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7619DE92-5AA3-C64E-9AC8-F03F46EA0BD3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AX314" i="1"/>
  <c r="AV314" i="1"/>
  <c r="AU314" i="1"/>
  <c r="AS314" i="1" s="1"/>
  <c r="AT314" i="1" s="1"/>
  <c r="AL314" i="1"/>
  <c r="I314" i="1" s="1"/>
  <c r="H314" i="1" s="1"/>
  <c r="AG314" i="1"/>
  <c r="J314" i="1" s="1"/>
  <c r="Y314" i="1"/>
  <c r="X314" i="1"/>
  <c r="W314" i="1" s="1"/>
  <c r="P314" i="1"/>
  <c r="AY313" i="1"/>
  <c r="AX313" i="1"/>
  <c r="AV313" i="1"/>
  <c r="S313" i="1" s="1"/>
  <c r="AU313" i="1"/>
  <c r="AS313" i="1"/>
  <c r="AL313" i="1"/>
  <c r="I313" i="1" s="1"/>
  <c r="H313" i="1" s="1"/>
  <c r="AG313" i="1"/>
  <c r="J313" i="1" s="1"/>
  <c r="Y313" i="1"/>
  <c r="X313" i="1"/>
  <c r="W313" i="1"/>
  <c r="P313" i="1"/>
  <c r="AY312" i="1"/>
  <c r="AX312" i="1"/>
  <c r="AV312" i="1"/>
  <c r="AU312" i="1"/>
  <c r="AS312" i="1" s="1"/>
  <c r="AF312" i="1" s="1"/>
  <c r="AL312" i="1"/>
  <c r="I312" i="1" s="1"/>
  <c r="H312" i="1" s="1"/>
  <c r="AG312" i="1"/>
  <c r="J312" i="1" s="1"/>
  <c r="Y312" i="1"/>
  <c r="X312" i="1"/>
  <c r="P312" i="1"/>
  <c r="AY311" i="1"/>
  <c r="AX311" i="1"/>
  <c r="AV311" i="1"/>
  <c r="S311" i="1" s="1"/>
  <c r="AU311" i="1"/>
  <c r="AS311" i="1"/>
  <c r="AT311" i="1" s="1"/>
  <c r="AL311" i="1"/>
  <c r="I311" i="1" s="1"/>
  <c r="H311" i="1" s="1"/>
  <c r="AA311" i="1" s="1"/>
  <c r="AG311" i="1"/>
  <c r="Y311" i="1"/>
  <c r="X311" i="1"/>
  <c r="P311" i="1"/>
  <c r="K311" i="1"/>
  <c r="J311" i="1"/>
  <c r="AY310" i="1"/>
  <c r="AX310" i="1"/>
  <c r="AV310" i="1"/>
  <c r="AU310" i="1"/>
  <c r="AS310" i="1" s="1"/>
  <c r="AL310" i="1"/>
  <c r="I310" i="1" s="1"/>
  <c r="H310" i="1" s="1"/>
  <c r="AG310" i="1"/>
  <c r="Y310" i="1"/>
  <c r="X310" i="1"/>
  <c r="P310" i="1"/>
  <c r="J310" i="1"/>
  <c r="AY309" i="1"/>
  <c r="AX309" i="1"/>
  <c r="AV309" i="1"/>
  <c r="S309" i="1" s="1"/>
  <c r="AU309" i="1"/>
  <c r="AT309" i="1"/>
  <c r="AS309" i="1"/>
  <c r="AF309" i="1" s="1"/>
  <c r="AL309" i="1"/>
  <c r="I309" i="1" s="1"/>
  <c r="H309" i="1" s="1"/>
  <c r="AG309" i="1"/>
  <c r="J309" i="1" s="1"/>
  <c r="Y309" i="1"/>
  <c r="X309" i="1"/>
  <c r="W309" i="1"/>
  <c r="P309" i="1"/>
  <c r="N309" i="1"/>
  <c r="K309" i="1"/>
  <c r="AY308" i="1"/>
  <c r="AX308" i="1"/>
  <c r="AV308" i="1"/>
  <c r="AU308" i="1"/>
  <c r="AS308" i="1" s="1"/>
  <c r="N308" i="1" s="1"/>
  <c r="AL308" i="1"/>
  <c r="I308" i="1" s="1"/>
  <c r="H308" i="1" s="1"/>
  <c r="AA308" i="1" s="1"/>
  <c r="AG308" i="1"/>
  <c r="J308" i="1" s="1"/>
  <c r="AF308" i="1"/>
  <c r="Y308" i="1"/>
  <c r="X308" i="1"/>
  <c r="P308" i="1"/>
  <c r="AY307" i="1"/>
  <c r="AX307" i="1"/>
  <c r="AV307" i="1"/>
  <c r="AW307" i="1" s="1"/>
  <c r="AU307" i="1"/>
  <c r="AS307" i="1" s="1"/>
  <c r="AL307" i="1"/>
  <c r="I307" i="1" s="1"/>
  <c r="H307" i="1" s="1"/>
  <c r="AA307" i="1" s="1"/>
  <c r="AG307" i="1"/>
  <c r="Y307" i="1"/>
  <c r="X307" i="1"/>
  <c r="W307" i="1" s="1"/>
  <c r="S307" i="1"/>
  <c r="P307" i="1"/>
  <c r="J307" i="1"/>
  <c r="AY306" i="1"/>
  <c r="AX306" i="1"/>
  <c r="AV306" i="1"/>
  <c r="AU306" i="1"/>
  <c r="AS306" i="1" s="1"/>
  <c r="AL306" i="1"/>
  <c r="I306" i="1" s="1"/>
  <c r="H306" i="1" s="1"/>
  <c r="AG306" i="1"/>
  <c r="Y306" i="1"/>
  <c r="X306" i="1"/>
  <c r="P306" i="1"/>
  <c r="J306" i="1"/>
  <c r="AY305" i="1"/>
  <c r="AX305" i="1"/>
  <c r="AW305" i="1" s="1"/>
  <c r="AV305" i="1"/>
  <c r="AU305" i="1"/>
  <c r="AS305" i="1" s="1"/>
  <c r="AL305" i="1"/>
  <c r="I305" i="1" s="1"/>
  <c r="H305" i="1" s="1"/>
  <c r="AG305" i="1"/>
  <c r="AE305" i="1"/>
  <c r="Y305" i="1"/>
  <c r="X305" i="1"/>
  <c r="P305" i="1"/>
  <c r="J305" i="1"/>
  <c r="AY304" i="1"/>
  <c r="AX304" i="1"/>
  <c r="AV304" i="1"/>
  <c r="AU304" i="1"/>
  <c r="AS304" i="1" s="1"/>
  <c r="N304" i="1" s="1"/>
  <c r="AL304" i="1"/>
  <c r="I304" i="1" s="1"/>
  <c r="H304" i="1" s="1"/>
  <c r="AG304" i="1"/>
  <c r="J304" i="1" s="1"/>
  <c r="AF304" i="1"/>
  <c r="Y304" i="1"/>
  <c r="X304" i="1"/>
  <c r="P304" i="1"/>
  <c r="AY303" i="1"/>
  <c r="AX303" i="1"/>
  <c r="AV303" i="1"/>
  <c r="S303" i="1" s="1"/>
  <c r="AU303" i="1"/>
  <c r="AS303" i="1"/>
  <c r="AT303" i="1" s="1"/>
  <c r="AL303" i="1"/>
  <c r="I303" i="1" s="1"/>
  <c r="H303" i="1" s="1"/>
  <c r="AA303" i="1" s="1"/>
  <c r="AG303" i="1"/>
  <c r="Y303" i="1"/>
  <c r="X303" i="1"/>
  <c r="W303" i="1" s="1"/>
  <c r="P303" i="1"/>
  <c r="K303" i="1"/>
  <c r="J303" i="1"/>
  <c r="AY302" i="1"/>
  <c r="AX302" i="1"/>
  <c r="AV302" i="1"/>
  <c r="AU302" i="1"/>
  <c r="AS302" i="1" s="1"/>
  <c r="AT302" i="1" s="1"/>
  <c r="AL302" i="1"/>
  <c r="I302" i="1" s="1"/>
  <c r="H302" i="1" s="1"/>
  <c r="AG302" i="1"/>
  <c r="J302" i="1" s="1"/>
  <c r="Y302" i="1"/>
  <c r="X302" i="1"/>
  <c r="P302" i="1"/>
  <c r="AY301" i="1"/>
  <c r="AX301" i="1"/>
  <c r="AV301" i="1"/>
  <c r="S301" i="1" s="1"/>
  <c r="AU301" i="1"/>
  <c r="AS301" i="1" s="1"/>
  <c r="AL301" i="1"/>
  <c r="I301" i="1" s="1"/>
  <c r="H301" i="1" s="1"/>
  <c r="AG301" i="1"/>
  <c r="Y301" i="1"/>
  <c r="X301" i="1"/>
  <c r="W301" i="1" s="1"/>
  <c r="P301" i="1"/>
  <c r="J301" i="1"/>
  <c r="AY300" i="1"/>
  <c r="AX300" i="1"/>
  <c r="AV300" i="1"/>
  <c r="AU300" i="1"/>
  <c r="AS300" i="1"/>
  <c r="AE300" i="1" s="1"/>
  <c r="AL300" i="1"/>
  <c r="AG300" i="1"/>
  <c r="J300" i="1" s="1"/>
  <c r="AF300" i="1"/>
  <c r="Y300" i="1"/>
  <c r="X300" i="1"/>
  <c r="W300" i="1" s="1"/>
  <c r="P300" i="1"/>
  <c r="K300" i="1"/>
  <c r="I300" i="1"/>
  <c r="H300" i="1" s="1"/>
  <c r="AY299" i="1"/>
  <c r="AX299" i="1"/>
  <c r="AV299" i="1"/>
  <c r="AU299" i="1"/>
  <c r="AS299" i="1" s="1"/>
  <c r="AL299" i="1"/>
  <c r="I299" i="1" s="1"/>
  <c r="H299" i="1" s="1"/>
  <c r="AG299" i="1"/>
  <c r="J299" i="1" s="1"/>
  <c r="Y299" i="1"/>
  <c r="X299" i="1"/>
  <c r="S299" i="1"/>
  <c r="P299" i="1"/>
  <c r="AY298" i="1"/>
  <c r="AX298" i="1"/>
  <c r="AV298" i="1"/>
  <c r="AU298" i="1"/>
  <c r="AS298" i="1" s="1"/>
  <c r="N298" i="1" s="1"/>
  <c r="AL298" i="1"/>
  <c r="I298" i="1" s="1"/>
  <c r="H298" i="1" s="1"/>
  <c r="AG298" i="1"/>
  <c r="J298" i="1" s="1"/>
  <c r="Y298" i="1"/>
  <c r="X298" i="1"/>
  <c r="W298" i="1" s="1"/>
  <c r="P298" i="1"/>
  <c r="AY297" i="1"/>
  <c r="AX297" i="1"/>
  <c r="AV297" i="1"/>
  <c r="S297" i="1" s="1"/>
  <c r="AU297" i="1"/>
  <c r="AS297" i="1"/>
  <c r="AT297" i="1" s="1"/>
  <c r="AL297" i="1"/>
  <c r="I297" i="1" s="1"/>
  <c r="H297" i="1" s="1"/>
  <c r="AG297" i="1"/>
  <c r="AF297" i="1"/>
  <c r="AE297" i="1"/>
  <c r="Y297" i="1"/>
  <c r="X297" i="1"/>
  <c r="P297" i="1"/>
  <c r="N297" i="1"/>
  <c r="J297" i="1"/>
  <c r="AY296" i="1"/>
  <c r="AX296" i="1"/>
  <c r="AV296" i="1"/>
  <c r="AU296" i="1"/>
  <c r="AS296" i="1"/>
  <c r="AE296" i="1" s="1"/>
  <c r="AL296" i="1"/>
  <c r="AG296" i="1"/>
  <c r="J296" i="1" s="1"/>
  <c r="AF296" i="1"/>
  <c r="Y296" i="1"/>
  <c r="X296" i="1"/>
  <c r="P296" i="1"/>
  <c r="K296" i="1"/>
  <c r="I296" i="1"/>
  <c r="H296" i="1" s="1"/>
  <c r="AY295" i="1"/>
  <c r="AX295" i="1"/>
  <c r="AV295" i="1"/>
  <c r="AU295" i="1"/>
  <c r="AS295" i="1"/>
  <c r="AL295" i="1"/>
  <c r="I295" i="1" s="1"/>
  <c r="H295" i="1" s="1"/>
  <c r="AG295" i="1"/>
  <c r="Y295" i="1"/>
  <c r="X295" i="1"/>
  <c r="W295" i="1" s="1"/>
  <c r="P295" i="1"/>
  <c r="J295" i="1"/>
  <c r="AY294" i="1"/>
  <c r="AX294" i="1"/>
  <c r="AV294" i="1"/>
  <c r="AU294" i="1"/>
  <c r="AS294" i="1" s="1"/>
  <c r="N294" i="1" s="1"/>
  <c r="AL294" i="1"/>
  <c r="I294" i="1" s="1"/>
  <c r="H294" i="1" s="1"/>
  <c r="AG294" i="1"/>
  <c r="J294" i="1" s="1"/>
  <c r="Y294" i="1"/>
  <c r="X294" i="1"/>
  <c r="W294" i="1" s="1"/>
  <c r="P294" i="1"/>
  <c r="AY293" i="1"/>
  <c r="AX293" i="1"/>
  <c r="AW293" i="1"/>
  <c r="AV293" i="1"/>
  <c r="AU293" i="1"/>
  <c r="AS293" i="1" s="1"/>
  <c r="AL293" i="1"/>
  <c r="I293" i="1" s="1"/>
  <c r="AG293" i="1"/>
  <c r="Y293" i="1"/>
  <c r="X293" i="1"/>
  <c r="W293" i="1"/>
  <c r="P293" i="1"/>
  <c r="J293" i="1"/>
  <c r="H293" i="1"/>
  <c r="AY292" i="1"/>
  <c r="AX292" i="1"/>
  <c r="AV292" i="1"/>
  <c r="AU292" i="1"/>
  <c r="AS292" i="1"/>
  <c r="AE292" i="1" s="1"/>
  <c r="AL292" i="1"/>
  <c r="I292" i="1" s="1"/>
  <c r="H292" i="1" s="1"/>
  <c r="AA292" i="1" s="1"/>
  <c r="AG292" i="1"/>
  <c r="J292" i="1" s="1"/>
  <c r="Y292" i="1"/>
  <c r="X292" i="1"/>
  <c r="P292" i="1"/>
  <c r="N292" i="1"/>
  <c r="K292" i="1"/>
  <c r="AY291" i="1"/>
  <c r="S291" i="1" s="1"/>
  <c r="AX291" i="1"/>
  <c r="AV291" i="1"/>
  <c r="AU291" i="1"/>
  <c r="AT291" i="1"/>
  <c r="AS291" i="1"/>
  <c r="AL291" i="1"/>
  <c r="I291" i="1" s="1"/>
  <c r="AG291" i="1"/>
  <c r="AF291" i="1"/>
  <c r="AA291" i="1"/>
  <c r="Y291" i="1"/>
  <c r="X291" i="1"/>
  <c r="W291" i="1" s="1"/>
  <c r="P291" i="1"/>
  <c r="K291" i="1"/>
  <c r="J291" i="1"/>
  <c r="H291" i="1"/>
  <c r="AY290" i="1"/>
  <c r="AX290" i="1"/>
  <c r="AV290" i="1"/>
  <c r="AU290" i="1"/>
  <c r="AS290" i="1" s="1"/>
  <c r="AL290" i="1"/>
  <c r="I290" i="1" s="1"/>
  <c r="H290" i="1" s="1"/>
  <c r="AG290" i="1"/>
  <c r="J290" i="1" s="1"/>
  <c r="Y290" i="1"/>
  <c r="X290" i="1"/>
  <c r="W290" i="1" s="1"/>
  <c r="P290" i="1"/>
  <c r="AY289" i="1"/>
  <c r="AX289" i="1"/>
  <c r="AV289" i="1"/>
  <c r="AU289" i="1"/>
  <c r="AS289" i="1" s="1"/>
  <c r="AL289" i="1"/>
  <c r="I289" i="1" s="1"/>
  <c r="H289" i="1" s="1"/>
  <c r="AA289" i="1" s="1"/>
  <c r="AG289" i="1"/>
  <c r="Y289" i="1"/>
  <c r="X289" i="1"/>
  <c r="W289" i="1" s="1"/>
  <c r="P289" i="1"/>
  <c r="K289" i="1"/>
  <c r="J289" i="1"/>
  <c r="AY288" i="1"/>
  <c r="AX288" i="1"/>
  <c r="AV288" i="1"/>
  <c r="AU288" i="1"/>
  <c r="AS288" i="1"/>
  <c r="AL288" i="1"/>
  <c r="AG288" i="1"/>
  <c r="Y288" i="1"/>
  <c r="X288" i="1"/>
  <c r="P288" i="1"/>
  <c r="J288" i="1"/>
  <c r="I288" i="1"/>
  <c r="H288" i="1" s="1"/>
  <c r="AA288" i="1" s="1"/>
  <c r="AY287" i="1"/>
  <c r="AX287" i="1"/>
  <c r="AV287" i="1"/>
  <c r="AW287" i="1" s="1"/>
  <c r="AU287" i="1"/>
  <c r="AS287" i="1"/>
  <c r="K287" i="1" s="1"/>
  <c r="AL287" i="1"/>
  <c r="I287" i="1" s="1"/>
  <c r="H287" i="1" s="1"/>
  <c r="AG287" i="1"/>
  <c r="J287" i="1" s="1"/>
  <c r="Y287" i="1"/>
  <c r="X287" i="1"/>
  <c r="W287" i="1" s="1"/>
  <c r="P287" i="1"/>
  <c r="AY286" i="1"/>
  <c r="AX286" i="1"/>
  <c r="AV286" i="1"/>
  <c r="AU286" i="1"/>
  <c r="AS286" i="1" s="1"/>
  <c r="AT286" i="1" s="1"/>
  <c r="AL286" i="1"/>
  <c r="I286" i="1" s="1"/>
  <c r="H286" i="1" s="1"/>
  <c r="AG286" i="1"/>
  <c r="J286" i="1" s="1"/>
  <c r="Y286" i="1"/>
  <c r="X286" i="1"/>
  <c r="W286" i="1" s="1"/>
  <c r="P286" i="1"/>
  <c r="AY285" i="1"/>
  <c r="AX285" i="1"/>
  <c r="AV285" i="1"/>
  <c r="AU285" i="1"/>
  <c r="AS285" i="1" s="1"/>
  <c r="AL285" i="1"/>
  <c r="I285" i="1" s="1"/>
  <c r="H285" i="1" s="1"/>
  <c r="AA285" i="1" s="1"/>
  <c r="AG285" i="1"/>
  <c r="J285" i="1" s="1"/>
  <c r="AF285" i="1"/>
  <c r="Y285" i="1"/>
  <c r="X285" i="1"/>
  <c r="W285" i="1"/>
  <c r="P285" i="1"/>
  <c r="AY284" i="1"/>
  <c r="S284" i="1" s="1"/>
  <c r="AX284" i="1"/>
  <c r="AW284" i="1" s="1"/>
  <c r="AV284" i="1"/>
  <c r="AU284" i="1"/>
  <c r="AS284" i="1"/>
  <c r="K284" i="1" s="1"/>
  <c r="AL284" i="1"/>
  <c r="I284" i="1" s="1"/>
  <c r="H284" i="1" s="1"/>
  <c r="AG284" i="1"/>
  <c r="J284" i="1" s="1"/>
  <c r="Y284" i="1"/>
  <c r="X284" i="1"/>
  <c r="P284" i="1"/>
  <c r="AY283" i="1"/>
  <c r="AX283" i="1"/>
  <c r="AV283" i="1"/>
  <c r="AU283" i="1"/>
  <c r="AS283" i="1" s="1"/>
  <c r="AL283" i="1"/>
  <c r="I283" i="1" s="1"/>
  <c r="H283" i="1" s="1"/>
  <c r="AG283" i="1"/>
  <c r="J283" i="1" s="1"/>
  <c r="Y283" i="1"/>
  <c r="X283" i="1"/>
  <c r="W283" i="1" s="1"/>
  <c r="S283" i="1"/>
  <c r="P283" i="1"/>
  <c r="AY282" i="1"/>
  <c r="AX282" i="1"/>
  <c r="AV282" i="1"/>
  <c r="AW282" i="1" s="1"/>
  <c r="AU282" i="1"/>
  <c r="AS282" i="1"/>
  <c r="AT282" i="1" s="1"/>
  <c r="AL282" i="1"/>
  <c r="I282" i="1" s="1"/>
  <c r="H282" i="1" s="1"/>
  <c r="AG282" i="1"/>
  <c r="AA282" i="1"/>
  <c r="Y282" i="1"/>
  <c r="X282" i="1"/>
  <c r="W282" i="1"/>
  <c r="S282" i="1"/>
  <c r="T282" i="1" s="1"/>
  <c r="U282" i="1" s="1"/>
  <c r="P282" i="1"/>
  <c r="J282" i="1"/>
  <c r="AY281" i="1"/>
  <c r="AX281" i="1"/>
  <c r="AV281" i="1"/>
  <c r="AW281" i="1" s="1"/>
  <c r="AU281" i="1"/>
  <c r="AS281" i="1" s="1"/>
  <c r="AF281" i="1" s="1"/>
  <c r="AL281" i="1"/>
  <c r="AG281" i="1"/>
  <c r="J281" i="1" s="1"/>
  <c r="Y281" i="1"/>
  <c r="X281" i="1"/>
  <c r="P281" i="1"/>
  <c r="N281" i="1"/>
  <c r="I281" i="1"/>
  <c r="H281" i="1" s="1"/>
  <c r="AY280" i="1"/>
  <c r="AX280" i="1"/>
  <c r="AV280" i="1"/>
  <c r="AW280" i="1" s="1"/>
  <c r="AU280" i="1"/>
  <c r="AS280" i="1" s="1"/>
  <c r="AL280" i="1"/>
  <c r="I280" i="1" s="1"/>
  <c r="H280" i="1" s="1"/>
  <c r="AG280" i="1"/>
  <c r="J280" i="1" s="1"/>
  <c r="Y280" i="1"/>
  <c r="X280" i="1"/>
  <c r="W280" i="1"/>
  <c r="P280" i="1"/>
  <c r="AY279" i="1"/>
  <c r="AX279" i="1"/>
  <c r="AV279" i="1"/>
  <c r="AW279" i="1" s="1"/>
  <c r="AU279" i="1"/>
  <c r="AS279" i="1"/>
  <c r="AL279" i="1"/>
  <c r="I279" i="1" s="1"/>
  <c r="H279" i="1" s="1"/>
  <c r="AG279" i="1"/>
  <c r="J279" i="1" s="1"/>
  <c r="Y279" i="1"/>
  <c r="X279" i="1"/>
  <c r="P279" i="1"/>
  <c r="AY278" i="1"/>
  <c r="AX278" i="1"/>
  <c r="AV278" i="1"/>
  <c r="AU278" i="1"/>
  <c r="AS278" i="1" s="1"/>
  <c r="N278" i="1" s="1"/>
  <c r="AL278" i="1"/>
  <c r="I278" i="1" s="1"/>
  <c r="AG278" i="1"/>
  <c r="J278" i="1" s="1"/>
  <c r="AF278" i="1"/>
  <c r="AE278" i="1"/>
  <c r="Y278" i="1"/>
  <c r="X278" i="1"/>
  <c r="W278" i="1" s="1"/>
  <c r="P278" i="1"/>
  <c r="H278" i="1"/>
  <c r="AY277" i="1"/>
  <c r="AX277" i="1"/>
  <c r="AW277" i="1" s="1"/>
  <c r="AV277" i="1"/>
  <c r="AU277" i="1"/>
  <c r="AS277" i="1" s="1"/>
  <c r="AE277" i="1" s="1"/>
  <c r="AL277" i="1"/>
  <c r="AG277" i="1"/>
  <c r="Y277" i="1"/>
  <c r="X277" i="1"/>
  <c r="W277" i="1"/>
  <c r="P277" i="1"/>
  <c r="J277" i="1"/>
  <c r="I277" i="1"/>
  <c r="H277" i="1" s="1"/>
  <c r="AY276" i="1"/>
  <c r="AX276" i="1"/>
  <c r="AV276" i="1"/>
  <c r="AU276" i="1"/>
  <c r="AS276" i="1"/>
  <c r="AL276" i="1"/>
  <c r="AG276" i="1"/>
  <c r="Y276" i="1"/>
  <c r="X276" i="1"/>
  <c r="P276" i="1"/>
  <c r="J276" i="1"/>
  <c r="I276" i="1"/>
  <c r="H276" i="1" s="1"/>
  <c r="AA276" i="1" s="1"/>
  <c r="AY275" i="1"/>
  <c r="AX275" i="1"/>
  <c r="AV275" i="1"/>
  <c r="AW275" i="1" s="1"/>
  <c r="AU275" i="1"/>
  <c r="AS275" i="1"/>
  <c r="AL275" i="1"/>
  <c r="AG275" i="1"/>
  <c r="J275" i="1" s="1"/>
  <c r="Y275" i="1"/>
  <c r="X275" i="1"/>
  <c r="P275" i="1"/>
  <c r="I275" i="1"/>
  <c r="H275" i="1"/>
  <c r="AY274" i="1"/>
  <c r="S274" i="1" s="1"/>
  <c r="AX274" i="1"/>
  <c r="AW274" i="1" s="1"/>
  <c r="AV274" i="1"/>
  <c r="AU274" i="1"/>
  <c r="AS274" i="1"/>
  <c r="AL274" i="1"/>
  <c r="AG274" i="1"/>
  <c r="AF274" i="1"/>
  <c r="Y274" i="1"/>
  <c r="X274" i="1"/>
  <c r="W274" i="1" s="1"/>
  <c r="P274" i="1"/>
  <c r="J274" i="1"/>
  <c r="I274" i="1"/>
  <c r="H274" i="1" s="1"/>
  <c r="AY273" i="1"/>
  <c r="AX273" i="1"/>
  <c r="AV273" i="1"/>
  <c r="AW273" i="1" s="1"/>
  <c r="AU273" i="1"/>
  <c r="AS273" i="1"/>
  <c r="AT273" i="1" s="1"/>
  <c r="AL273" i="1"/>
  <c r="AG273" i="1"/>
  <c r="J273" i="1" s="1"/>
  <c r="Y273" i="1"/>
  <c r="X273" i="1"/>
  <c r="P273" i="1"/>
  <c r="I273" i="1"/>
  <c r="H273" i="1" s="1"/>
  <c r="AY272" i="1"/>
  <c r="AX272" i="1"/>
  <c r="AV272" i="1"/>
  <c r="AU272" i="1"/>
  <c r="AS272" i="1" s="1"/>
  <c r="AL272" i="1"/>
  <c r="I272" i="1" s="1"/>
  <c r="H272" i="1" s="1"/>
  <c r="AG272" i="1"/>
  <c r="J272" i="1" s="1"/>
  <c r="Y272" i="1"/>
  <c r="X272" i="1"/>
  <c r="W272" i="1" s="1"/>
  <c r="P272" i="1"/>
  <c r="AY271" i="1"/>
  <c r="AX271" i="1"/>
  <c r="AV271" i="1"/>
  <c r="AU271" i="1"/>
  <c r="AS271" i="1" s="1"/>
  <c r="AL271" i="1"/>
  <c r="AG271" i="1"/>
  <c r="J271" i="1" s="1"/>
  <c r="AF271" i="1"/>
  <c r="AE271" i="1"/>
  <c r="Y271" i="1"/>
  <c r="X271" i="1"/>
  <c r="P271" i="1"/>
  <c r="I271" i="1"/>
  <c r="H271" i="1"/>
  <c r="AY270" i="1"/>
  <c r="AX270" i="1"/>
  <c r="AV270" i="1"/>
  <c r="AU270" i="1"/>
  <c r="AS270" i="1"/>
  <c r="AT270" i="1" s="1"/>
  <c r="AL270" i="1"/>
  <c r="AG270" i="1"/>
  <c r="J270" i="1" s="1"/>
  <c r="AF270" i="1"/>
  <c r="AE270" i="1"/>
  <c r="Y270" i="1"/>
  <c r="X270" i="1"/>
  <c r="W270" i="1" s="1"/>
  <c r="P270" i="1"/>
  <c r="N270" i="1"/>
  <c r="K270" i="1"/>
  <c r="I270" i="1"/>
  <c r="H270" i="1"/>
  <c r="AY269" i="1"/>
  <c r="S269" i="1" s="1"/>
  <c r="AX269" i="1"/>
  <c r="AV269" i="1"/>
  <c r="AU269" i="1"/>
  <c r="AS269" i="1" s="1"/>
  <c r="AF269" i="1" s="1"/>
  <c r="AL269" i="1"/>
  <c r="I269" i="1" s="1"/>
  <c r="H269" i="1" s="1"/>
  <c r="AA269" i="1" s="1"/>
  <c r="AG269" i="1"/>
  <c r="J269" i="1" s="1"/>
  <c r="Y269" i="1"/>
  <c r="X269" i="1"/>
  <c r="W269" i="1" s="1"/>
  <c r="P269" i="1"/>
  <c r="AY268" i="1"/>
  <c r="AX268" i="1"/>
  <c r="AV268" i="1"/>
  <c r="AU268" i="1"/>
  <c r="AS268" i="1"/>
  <c r="AL268" i="1"/>
  <c r="I268" i="1" s="1"/>
  <c r="H268" i="1" s="1"/>
  <c r="AG268" i="1"/>
  <c r="Y268" i="1"/>
  <c r="X268" i="1"/>
  <c r="W268" i="1" s="1"/>
  <c r="P268" i="1"/>
  <c r="N268" i="1"/>
  <c r="J268" i="1"/>
  <c r="AY267" i="1"/>
  <c r="AX267" i="1"/>
  <c r="AV267" i="1"/>
  <c r="S267" i="1" s="1"/>
  <c r="AU267" i="1"/>
  <c r="AS267" i="1" s="1"/>
  <c r="AT267" i="1" s="1"/>
  <c r="AL267" i="1"/>
  <c r="I267" i="1" s="1"/>
  <c r="H267" i="1" s="1"/>
  <c r="AA267" i="1" s="1"/>
  <c r="AG267" i="1"/>
  <c r="J267" i="1" s="1"/>
  <c r="Y267" i="1"/>
  <c r="W267" i="1" s="1"/>
  <c r="X267" i="1"/>
  <c r="P267" i="1"/>
  <c r="AY266" i="1"/>
  <c r="AX266" i="1"/>
  <c r="AV266" i="1"/>
  <c r="S266" i="1" s="1"/>
  <c r="AU266" i="1"/>
  <c r="AS266" i="1" s="1"/>
  <c r="AL266" i="1"/>
  <c r="AG266" i="1"/>
  <c r="Y266" i="1"/>
  <c r="X266" i="1"/>
  <c r="W266" i="1" s="1"/>
  <c r="P266" i="1"/>
  <c r="J266" i="1"/>
  <c r="I266" i="1"/>
  <c r="H266" i="1" s="1"/>
  <c r="AY265" i="1"/>
  <c r="AX265" i="1"/>
  <c r="AV265" i="1"/>
  <c r="AU265" i="1"/>
  <c r="AS265" i="1"/>
  <c r="K265" i="1" s="1"/>
  <c r="AL265" i="1"/>
  <c r="I265" i="1" s="1"/>
  <c r="H265" i="1" s="1"/>
  <c r="AG265" i="1"/>
  <c r="J265" i="1" s="1"/>
  <c r="Y265" i="1"/>
  <c r="X265" i="1"/>
  <c r="S265" i="1"/>
  <c r="P265" i="1"/>
  <c r="AY264" i="1"/>
  <c r="AX264" i="1"/>
  <c r="AV264" i="1"/>
  <c r="S264" i="1" s="1"/>
  <c r="AU264" i="1"/>
  <c r="AS264" i="1" s="1"/>
  <c r="K264" i="1" s="1"/>
  <c r="AL264" i="1"/>
  <c r="I264" i="1" s="1"/>
  <c r="H264" i="1" s="1"/>
  <c r="AG264" i="1"/>
  <c r="J264" i="1" s="1"/>
  <c r="Y264" i="1"/>
  <c r="X264" i="1"/>
  <c r="W264" i="1"/>
  <c r="P264" i="1"/>
  <c r="AY263" i="1"/>
  <c r="AX263" i="1"/>
  <c r="AV263" i="1"/>
  <c r="AU263" i="1"/>
  <c r="AS263" i="1" s="1"/>
  <c r="AT263" i="1" s="1"/>
  <c r="AL263" i="1"/>
  <c r="I263" i="1" s="1"/>
  <c r="H263" i="1" s="1"/>
  <c r="AG263" i="1"/>
  <c r="J263" i="1" s="1"/>
  <c r="Y263" i="1"/>
  <c r="X263" i="1"/>
  <c r="P263" i="1"/>
  <c r="AY262" i="1"/>
  <c r="AX262" i="1"/>
  <c r="AV262" i="1"/>
  <c r="AW262" i="1" s="1"/>
  <c r="AU262" i="1"/>
  <c r="AS262" i="1" s="1"/>
  <c r="AL262" i="1"/>
  <c r="AG262" i="1"/>
  <c r="Y262" i="1"/>
  <c r="X262" i="1"/>
  <c r="W262" i="1" s="1"/>
  <c r="P262" i="1"/>
  <c r="J262" i="1"/>
  <c r="I262" i="1"/>
  <c r="H262" i="1" s="1"/>
  <c r="AY261" i="1"/>
  <c r="AX261" i="1"/>
  <c r="AV261" i="1"/>
  <c r="AW261" i="1" s="1"/>
  <c r="AU261" i="1"/>
  <c r="AS261" i="1" s="1"/>
  <c r="AL261" i="1"/>
  <c r="I261" i="1" s="1"/>
  <c r="H261" i="1" s="1"/>
  <c r="AG261" i="1"/>
  <c r="J261" i="1" s="1"/>
  <c r="Y261" i="1"/>
  <c r="X261" i="1"/>
  <c r="P261" i="1"/>
  <c r="AY260" i="1"/>
  <c r="AX260" i="1"/>
  <c r="AV260" i="1"/>
  <c r="AW260" i="1" s="1"/>
  <c r="AU260" i="1"/>
  <c r="AS260" i="1" s="1"/>
  <c r="AF260" i="1" s="1"/>
  <c r="AL260" i="1"/>
  <c r="I260" i="1" s="1"/>
  <c r="H260" i="1" s="1"/>
  <c r="AA260" i="1" s="1"/>
  <c r="AG260" i="1"/>
  <c r="J260" i="1" s="1"/>
  <c r="Y260" i="1"/>
  <c r="X260" i="1"/>
  <c r="W260" i="1" s="1"/>
  <c r="P260" i="1"/>
  <c r="AY259" i="1"/>
  <c r="AX259" i="1"/>
  <c r="AV259" i="1"/>
  <c r="AW259" i="1" s="1"/>
  <c r="AU259" i="1"/>
  <c r="AS259" i="1"/>
  <c r="K259" i="1" s="1"/>
  <c r="AL259" i="1"/>
  <c r="I259" i="1" s="1"/>
  <c r="H259" i="1" s="1"/>
  <c r="AG259" i="1"/>
  <c r="J259" i="1" s="1"/>
  <c r="Y259" i="1"/>
  <c r="X259" i="1"/>
  <c r="P259" i="1"/>
  <c r="AY258" i="1"/>
  <c r="AX258" i="1"/>
  <c r="AV258" i="1"/>
  <c r="AU258" i="1"/>
  <c r="AS258" i="1"/>
  <c r="AL258" i="1"/>
  <c r="AG258" i="1"/>
  <c r="J258" i="1" s="1"/>
  <c r="Y258" i="1"/>
  <c r="X258" i="1"/>
  <c r="W258" i="1" s="1"/>
  <c r="P258" i="1"/>
  <c r="I258" i="1"/>
  <c r="H258" i="1" s="1"/>
  <c r="AA258" i="1" s="1"/>
  <c r="AY257" i="1"/>
  <c r="AX257" i="1"/>
  <c r="AV257" i="1"/>
  <c r="S257" i="1" s="1"/>
  <c r="AU257" i="1"/>
  <c r="AS257" i="1" s="1"/>
  <c r="N257" i="1" s="1"/>
  <c r="AL257" i="1"/>
  <c r="I257" i="1" s="1"/>
  <c r="H257" i="1" s="1"/>
  <c r="AG257" i="1"/>
  <c r="J257" i="1" s="1"/>
  <c r="Y257" i="1"/>
  <c r="X257" i="1"/>
  <c r="P257" i="1"/>
  <c r="AY256" i="1"/>
  <c r="AX256" i="1"/>
  <c r="AV256" i="1"/>
  <c r="AU256" i="1"/>
  <c r="AS256" i="1"/>
  <c r="N256" i="1" s="1"/>
  <c r="AL256" i="1"/>
  <c r="AG256" i="1"/>
  <c r="J256" i="1" s="1"/>
  <c r="AF256" i="1"/>
  <c r="AE256" i="1"/>
  <c r="Y256" i="1"/>
  <c r="X256" i="1"/>
  <c r="P256" i="1"/>
  <c r="K256" i="1"/>
  <c r="I256" i="1"/>
  <c r="H256" i="1"/>
  <c r="AY255" i="1"/>
  <c r="S255" i="1" s="1"/>
  <c r="T255" i="1" s="1"/>
  <c r="U255" i="1" s="1"/>
  <c r="AX255" i="1"/>
  <c r="AV255" i="1"/>
  <c r="AU255" i="1"/>
  <c r="AS255" i="1"/>
  <c r="AT255" i="1" s="1"/>
  <c r="AL255" i="1"/>
  <c r="I255" i="1" s="1"/>
  <c r="H255" i="1" s="1"/>
  <c r="AG255" i="1"/>
  <c r="J255" i="1" s="1"/>
  <c r="Y255" i="1"/>
  <c r="X255" i="1"/>
  <c r="P255" i="1"/>
  <c r="AY254" i="1"/>
  <c r="AX254" i="1"/>
  <c r="AV254" i="1"/>
  <c r="AW254" i="1" s="1"/>
  <c r="AU254" i="1"/>
  <c r="AS254" i="1" s="1"/>
  <c r="AT254" i="1"/>
  <c r="AL254" i="1"/>
  <c r="I254" i="1" s="1"/>
  <c r="H254" i="1" s="1"/>
  <c r="AG254" i="1"/>
  <c r="J254" i="1" s="1"/>
  <c r="Y254" i="1"/>
  <c r="X254" i="1"/>
  <c r="W254" i="1" s="1"/>
  <c r="S254" i="1"/>
  <c r="P254" i="1"/>
  <c r="K254" i="1"/>
  <c r="AY253" i="1"/>
  <c r="AX253" i="1"/>
  <c r="AV253" i="1"/>
  <c r="S253" i="1" s="1"/>
  <c r="AU253" i="1"/>
  <c r="AS253" i="1" s="1"/>
  <c r="AF253" i="1" s="1"/>
  <c r="AL253" i="1"/>
  <c r="I253" i="1" s="1"/>
  <c r="H253" i="1" s="1"/>
  <c r="AG253" i="1"/>
  <c r="Y253" i="1"/>
  <c r="X253" i="1"/>
  <c r="W253" i="1"/>
  <c r="P253" i="1"/>
  <c r="N253" i="1"/>
  <c r="J253" i="1"/>
  <c r="AY252" i="1"/>
  <c r="AX252" i="1"/>
  <c r="AW252" i="1" s="1"/>
  <c r="AV252" i="1"/>
  <c r="AU252" i="1"/>
  <c r="AS252" i="1" s="1"/>
  <c r="AE252" i="1" s="1"/>
  <c r="AT252" i="1"/>
  <c r="AL252" i="1"/>
  <c r="AG252" i="1"/>
  <c r="J252" i="1" s="1"/>
  <c r="AF252" i="1"/>
  <c r="Y252" i="1"/>
  <c r="W252" i="1" s="1"/>
  <c r="X252" i="1"/>
  <c r="P252" i="1"/>
  <c r="I252" i="1"/>
  <c r="H252" i="1" s="1"/>
  <c r="AY251" i="1"/>
  <c r="S251" i="1" s="1"/>
  <c r="AX251" i="1"/>
  <c r="AV251" i="1"/>
  <c r="AW251" i="1" s="1"/>
  <c r="AU251" i="1"/>
  <c r="AS251" i="1"/>
  <c r="AL251" i="1"/>
  <c r="I251" i="1" s="1"/>
  <c r="H251" i="1" s="1"/>
  <c r="AG251" i="1"/>
  <c r="J251" i="1" s="1"/>
  <c r="Y251" i="1"/>
  <c r="X251" i="1"/>
  <c r="P251" i="1"/>
  <c r="K251" i="1"/>
  <c r="AY250" i="1"/>
  <c r="AX250" i="1"/>
  <c r="AV250" i="1"/>
  <c r="AW250" i="1" s="1"/>
  <c r="AU250" i="1"/>
  <c r="AS250" i="1"/>
  <c r="N250" i="1" s="1"/>
  <c r="AL250" i="1"/>
  <c r="AG250" i="1"/>
  <c r="J250" i="1" s="1"/>
  <c r="Y250" i="1"/>
  <c r="X250" i="1"/>
  <c r="W250" i="1" s="1"/>
  <c r="S250" i="1"/>
  <c r="P250" i="1"/>
  <c r="I250" i="1"/>
  <c r="H250" i="1" s="1"/>
  <c r="AA250" i="1" s="1"/>
  <c r="AY249" i="1"/>
  <c r="AX249" i="1"/>
  <c r="AV249" i="1"/>
  <c r="AU249" i="1"/>
  <c r="AS249" i="1" s="1"/>
  <c r="N249" i="1" s="1"/>
  <c r="AL249" i="1"/>
  <c r="I249" i="1" s="1"/>
  <c r="H249" i="1" s="1"/>
  <c r="AG249" i="1"/>
  <c r="J249" i="1" s="1"/>
  <c r="Y249" i="1"/>
  <c r="X249" i="1"/>
  <c r="P249" i="1"/>
  <c r="AY248" i="1"/>
  <c r="AX248" i="1"/>
  <c r="AV248" i="1"/>
  <c r="AW248" i="1" s="1"/>
  <c r="AU248" i="1"/>
  <c r="AS248" i="1" s="1"/>
  <c r="AT248" i="1"/>
  <c r="AL248" i="1"/>
  <c r="I248" i="1" s="1"/>
  <c r="H248" i="1" s="1"/>
  <c r="AG248" i="1"/>
  <c r="Y248" i="1"/>
  <c r="X248" i="1"/>
  <c r="W248" i="1" s="1"/>
  <c r="P248" i="1"/>
  <c r="J248" i="1"/>
  <c r="AY247" i="1"/>
  <c r="AX247" i="1"/>
  <c r="AW247" i="1" s="1"/>
  <c r="AV247" i="1"/>
  <c r="AU247" i="1"/>
  <c r="AS247" i="1" s="1"/>
  <c r="AE247" i="1" s="1"/>
  <c r="AL247" i="1"/>
  <c r="AG247" i="1"/>
  <c r="J247" i="1" s="1"/>
  <c r="AF247" i="1"/>
  <c r="Y247" i="1"/>
  <c r="X247" i="1"/>
  <c r="P247" i="1"/>
  <c r="N247" i="1"/>
  <c r="I247" i="1"/>
  <c r="H247" i="1"/>
  <c r="AY246" i="1"/>
  <c r="AX246" i="1"/>
  <c r="AW246" i="1" s="1"/>
  <c r="AV246" i="1"/>
  <c r="AU246" i="1"/>
  <c r="AS246" i="1"/>
  <c r="AT246" i="1" s="1"/>
  <c r="AL246" i="1"/>
  <c r="I246" i="1" s="1"/>
  <c r="H246" i="1" s="1"/>
  <c r="AG246" i="1"/>
  <c r="AF246" i="1"/>
  <c r="Y246" i="1"/>
  <c r="X246" i="1"/>
  <c r="P246" i="1"/>
  <c r="N246" i="1"/>
  <c r="K246" i="1"/>
  <c r="J246" i="1"/>
  <c r="AY245" i="1"/>
  <c r="S245" i="1" s="1"/>
  <c r="AX245" i="1"/>
  <c r="AV245" i="1"/>
  <c r="AW245" i="1" s="1"/>
  <c r="AU245" i="1"/>
  <c r="AS245" i="1"/>
  <c r="K245" i="1" s="1"/>
  <c r="AL245" i="1"/>
  <c r="AG245" i="1"/>
  <c r="J245" i="1" s="1"/>
  <c r="Y245" i="1"/>
  <c r="X245" i="1"/>
  <c r="P245" i="1"/>
  <c r="I245" i="1"/>
  <c r="H245" i="1" s="1"/>
  <c r="AY244" i="1"/>
  <c r="AX244" i="1"/>
  <c r="AV244" i="1"/>
  <c r="AU244" i="1"/>
  <c r="AS244" i="1"/>
  <c r="K244" i="1" s="1"/>
  <c r="AL244" i="1"/>
  <c r="I244" i="1" s="1"/>
  <c r="H244" i="1" s="1"/>
  <c r="AG244" i="1"/>
  <c r="J244" i="1" s="1"/>
  <c r="Y244" i="1"/>
  <c r="X244" i="1"/>
  <c r="W244" i="1" s="1"/>
  <c r="P244" i="1"/>
  <c r="AY243" i="1"/>
  <c r="AX243" i="1"/>
  <c r="AV243" i="1"/>
  <c r="AU243" i="1"/>
  <c r="AS243" i="1" s="1"/>
  <c r="AF243" i="1" s="1"/>
  <c r="AL243" i="1"/>
  <c r="I243" i="1" s="1"/>
  <c r="AG243" i="1"/>
  <c r="J243" i="1" s="1"/>
  <c r="Y243" i="1"/>
  <c r="W243" i="1" s="1"/>
  <c r="X243" i="1"/>
  <c r="P243" i="1"/>
  <c r="H243" i="1"/>
  <c r="AY242" i="1"/>
  <c r="AX242" i="1"/>
  <c r="AV242" i="1"/>
  <c r="AU242" i="1"/>
  <c r="AS242" i="1"/>
  <c r="AT242" i="1" s="1"/>
  <c r="AL242" i="1"/>
  <c r="I242" i="1" s="1"/>
  <c r="AG242" i="1"/>
  <c r="J242" i="1" s="1"/>
  <c r="AF242" i="1"/>
  <c r="AE242" i="1"/>
  <c r="Y242" i="1"/>
  <c r="W242" i="1" s="1"/>
  <c r="X242" i="1"/>
  <c r="P242" i="1"/>
  <c r="K242" i="1"/>
  <c r="H242" i="1"/>
  <c r="AY241" i="1"/>
  <c r="S241" i="1" s="1"/>
  <c r="AX241" i="1"/>
  <c r="AV241" i="1"/>
  <c r="AU241" i="1"/>
  <c r="AS241" i="1"/>
  <c r="K241" i="1" s="1"/>
  <c r="AL241" i="1"/>
  <c r="I241" i="1" s="1"/>
  <c r="H241" i="1" s="1"/>
  <c r="AG241" i="1"/>
  <c r="J241" i="1" s="1"/>
  <c r="Y241" i="1"/>
  <c r="X241" i="1"/>
  <c r="P241" i="1"/>
  <c r="AY240" i="1"/>
  <c r="AX240" i="1"/>
  <c r="AV240" i="1"/>
  <c r="AW240" i="1" s="1"/>
  <c r="AU240" i="1"/>
  <c r="AS240" i="1" s="1"/>
  <c r="AL240" i="1"/>
  <c r="I240" i="1" s="1"/>
  <c r="H240" i="1" s="1"/>
  <c r="AG240" i="1"/>
  <c r="J240" i="1" s="1"/>
  <c r="Y240" i="1"/>
  <c r="X240" i="1"/>
  <c r="W240" i="1" s="1"/>
  <c r="S240" i="1"/>
  <c r="P240" i="1"/>
  <c r="AY239" i="1"/>
  <c r="AX239" i="1"/>
  <c r="AW239" i="1"/>
  <c r="AV239" i="1"/>
  <c r="S239" i="1" s="1"/>
  <c r="AU239" i="1"/>
  <c r="AS239" i="1" s="1"/>
  <c r="AE239" i="1" s="1"/>
  <c r="AL239" i="1"/>
  <c r="I239" i="1" s="1"/>
  <c r="AG239" i="1"/>
  <c r="J239" i="1" s="1"/>
  <c r="AF239" i="1"/>
  <c r="Y239" i="1"/>
  <c r="X239" i="1"/>
  <c r="W239" i="1" s="1"/>
  <c r="P239" i="1"/>
  <c r="N239" i="1"/>
  <c r="H239" i="1"/>
  <c r="AY238" i="1"/>
  <c r="AX238" i="1"/>
  <c r="AW238" i="1" s="1"/>
  <c r="AV238" i="1"/>
  <c r="AU238" i="1"/>
  <c r="AS238" i="1"/>
  <c r="AE238" i="1" s="1"/>
  <c r="AL238" i="1"/>
  <c r="AG238" i="1"/>
  <c r="AF238" i="1"/>
  <c r="Y238" i="1"/>
  <c r="X238" i="1"/>
  <c r="W238" i="1" s="1"/>
  <c r="P238" i="1"/>
  <c r="N238" i="1"/>
  <c r="K238" i="1"/>
  <c r="J238" i="1"/>
  <c r="I238" i="1"/>
  <c r="H238" i="1" s="1"/>
  <c r="AY237" i="1"/>
  <c r="AX237" i="1"/>
  <c r="AV237" i="1"/>
  <c r="AW237" i="1" s="1"/>
  <c r="AU237" i="1"/>
  <c r="AS237" i="1"/>
  <c r="AT237" i="1" s="1"/>
  <c r="AL237" i="1"/>
  <c r="AG237" i="1"/>
  <c r="J237" i="1" s="1"/>
  <c r="Y237" i="1"/>
  <c r="X237" i="1"/>
  <c r="W237" i="1" s="1"/>
  <c r="S237" i="1"/>
  <c r="P237" i="1"/>
  <c r="K237" i="1"/>
  <c r="I237" i="1"/>
  <c r="H237" i="1" s="1"/>
  <c r="AA237" i="1" s="1"/>
  <c r="AY236" i="1"/>
  <c r="AX236" i="1"/>
  <c r="AV236" i="1"/>
  <c r="AW236" i="1" s="1"/>
  <c r="AU236" i="1"/>
  <c r="AS236" i="1" s="1"/>
  <c r="K236" i="1" s="1"/>
  <c r="AL236" i="1"/>
  <c r="I236" i="1" s="1"/>
  <c r="H236" i="1" s="1"/>
  <c r="AA236" i="1" s="1"/>
  <c r="AG236" i="1"/>
  <c r="J236" i="1" s="1"/>
  <c r="Y236" i="1"/>
  <c r="X236" i="1"/>
  <c r="P236" i="1"/>
  <c r="AY235" i="1"/>
  <c r="AX235" i="1"/>
  <c r="AV235" i="1"/>
  <c r="AU235" i="1"/>
  <c r="AS235" i="1" s="1"/>
  <c r="AL235" i="1"/>
  <c r="I235" i="1" s="1"/>
  <c r="AG235" i="1"/>
  <c r="Y235" i="1"/>
  <c r="X235" i="1"/>
  <c r="W235" i="1"/>
  <c r="P235" i="1"/>
  <c r="J235" i="1"/>
  <c r="H235" i="1"/>
  <c r="AY234" i="1"/>
  <c r="AX234" i="1"/>
  <c r="AW234" i="1" s="1"/>
  <c r="AV234" i="1"/>
  <c r="AU234" i="1"/>
  <c r="AT234" i="1"/>
  <c r="AS234" i="1"/>
  <c r="AF234" i="1" s="1"/>
  <c r="AL234" i="1"/>
  <c r="I234" i="1" s="1"/>
  <c r="H234" i="1" s="1"/>
  <c r="AG234" i="1"/>
  <c r="J234" i="1" s="1"/>
  <c r="Y234" i="1"/>
  <c r="X234" i="1"/>
  <c r="W234" i="1" s="1"/>
  <c r="P234" i="1"/>
  <c r="N234" i="1"/>
  <c r="K234" i="1"/>
  <c r="AY233" i="1"/>
  <c r="AX233" i="1"/>
  <c r="AV233" i="1"/>
  <c r="AW233" i="1" s="1"/>
  <c r="AU233" i="1"/>
  <c r="AS233" i="1" s="1"/>
  <c r="AL233" i="1"/>
  <c r="I233" i="1" s="1"/>
  <c r="H233" i="1" s="1"/>
  <c r="AG233" i="1"/>
  <c r="J233" i="1" s="1"/>
  <c r="Y233" i="1"/>
  <c r="X233" i="1"/>
  <c r="P233" i="1"/>
  <c r="AY232" i="1"/>
  <c r="AX232" i="1"/>
  <c r="AV232" i="1"/>
  <c r="AU232" i="1"/>
  <c r="AS232" i="1" s="1"/>
  <c r="AL232" i="1"/>
  <c r="I232" i="1" s="1"/>
  <c r="H232" i="1" s="1"/>
  <c r="AA232" i="1" s="1"/>
  <c r="AG232" i="1"/>
  <c r="Y232" i="1"/>
  <c r="X232" i="1"/>
  <c r="W232" i="1" s="1"/>
  <c r="P232" i="1"/>
  <c r="J232" i="1"/>
  <c r="AY231" i="1"/>
  <c r="AX231" i="1"/>
  <c r="AW231" i="1"/>
  <c r="AV231" i="1"/>
  <c r="AU231" i="1"/>
  <c r="AS231" i="1" s="1"/>
  <c r="AL231" i="1"/>
  <c r="I231" i="1" s="1"/>
  <c r="H231" i="1" s="1"/>
  <c r="AG231" i="1"/>
  <c r="AF231" i="1"/>
  <c r="AE231" i="1"/>
  <c r="Y231" i="1"/>
  <c r="X231" i="1"/>
  <c r="W231" i="1" s="1"/>
  <c r="P231" i="1"/>
  <c r="N231" i="1"/>
  <c r="J231" i="1"/>
  <c r="AY230" i="1"/>
  <c r="AX230" i="1"/>
  <c r="AW230" i="1" s="1"/>
  <c r="AV230" i="1"/>
  <c r="AU230" i="1"/>
  <c r="AS230" i="1"/>
  <c r="AT230" i="1" s="1"/>
  <c r="AL230" i="1"/>
  <c r="AG230" i="1"/>
  <c r="AF230" i="1"/>
  <c r="AE230" i="1"/>
  <c r="Y230" i="1"/>
  <c r="X230" i="1"/>
  <c r="P230" i="1"/>
  <c r="N230" i="1"/>
  <c r="K230" i="1"/>
  <c r="J230" i="1"/>
  <c r="I230" i="1"/>
  <c r="H230" i="1" s="1"/>
  <c r="AY229" i="1"/>
  <c r="S229" i="1" s="1"/>
  <c r="AX229" i="1"/>
  <c r="AV229" i="1"/>
  <c r="AU229" i="1"/>
  <c r="AS229" i="1"/>
  <c r="AT229" i="1" s="1"/>
  <c r="AL229" i="1"/>
  <c r="AG229" i="1"/>
  <c r="J229" i="1" s="1"/>
  <c r="AA229" i="1"/>
  <c r="Y229" i="1"/>
  <c r="X229" i="1"/>
  <c r="P229" i="1"/>
  <c r="I229" i="1"/>
  <c r="H229" i="1" s="1"/>
  <c r="AY228" i="1"/>
  <c r="AX228" i="1"/>
  <c r="AV228" i="1"/>
  <c r="AW228" i="1" s="1"/>
  <c r="AU228" i="1"/>
  <c r="AS228" i="1" s="1"/>
  <c r="K228" i="1" s="1"/>
  <c r="AL228" i="1"/>
  <c r="I228" i="1" s="1"/>
  <c r="H228" i="1" s="1"/>
  <c r="AG228" i="1"/>
  <c r="J228" i="1" s="1"/>
  <c r="AA228" i="1"/>
  <c r="Y228" i="1"/>
  <c r="X228" i="1"/>
  <c r="W228" i="1" s="1"/>
  <c r="P228" i="1"/>
  <c r="AY227" i="1"/>
  <c r="AX227" i="1"/>
  <c r="AV227" i="1"/>
  <c r="AU227" i="1"/>
  <c r="AS227" i="1" s="1"/>
  <c r="AL227" i="1"/>
  <c r="I227" i="1" s="1"/>
  <c r="H227" i="1" s="1"/>
  <c r="AG227" i="1"/>
  <c r="Y227" i="1"/>
  <c r="X227" i="1"/>
  <c r="W227" i="1"/>
  <c r="P227" i="1"/>
  <c r="J227" i="1"/>
  <c r="AY226" i="1"/>
  <c r="AX226" i="1"/>
  <c r="AW226" i="1" s="1"/>
  <c r="AV226" i="1"/>
  <c r="AU226" i="1"/>
  <c r="AS226" i="1"/>
  <c r="AT226" i="1" s="1"/>
  <c r="AL226" i="1"/>
  <c r="AG226" i="1"/>
  <c r="AF226" i="1"/>
  <c r="AE226" i="1"/>
  <c r="Y226" i="1"/>
  <c r="X226" i="1"/>
  <c r="P226" i="1"/>
  <c r="N226" i="1"/>
  <c r="K226" i="1"/>
  <c r="J226" i="1"/>
  <c r="I226" i="1"/>
  <c r="H226" i="1" s="1"/>
  <c r="AY225" i="1"/>
  <c r="S225" i="1" s="1"/>
  <c r="AX225" i="1"/>
  <c r="AV225" i="1"/>
  <c r="AU225" i="1"/>
  <c r="AS225" i="1" s="1"/>
  <c r="AL225" i="1"/>
  <c r="I225" i="1" s="1"/>
  <c r="H225" i="1" s="1"/>
  <c r="AG225" i="1"/>
  <c r="J225" i="1" s="1"/>
  <c r="Y225" i="1"/>
  <c r="X225" i="1"/>
  <c r="W225" i="1" s="1"/>
  <c r="P225" i="1"/>
  <c r="AY224" i="1"/>
  <c r="AX224" i="1"/>
  <c r="AV224" i="1"/>
  <c r="AU224" i="1"/>
  <c r="AS224" i="1" s="1"/>
  <c r="AL224" i="1"/>
  <c r="I224" i="1" s="1"/>
  <c r="H224" i="1" s="1"/>
  <c r="AG224" i="1"/>
  <c r="Y224" i="1"/>
  <c r="X224" i="1"/>
  <c r="W224" i="1" s="1"/>
  <c r="P224" i="1"/>
  <c r="J224" i="1"/>
  <c r="AY223" i="1"/>
  <c r="AX223" i="1"/>
  <c r="AV223" i="1"/>
  <c r="AU223" i="1"/>
  <c r="AS223" i="1" s="1"/>
  <c r="AT223" i="1" s="1"/>
  <c r="AL223" i="1"/>
  <c r="I223" i="1" s="1"/>
  <c r="AG223" i="1"/>
  <c r="J223" i="1" s="1"/>
  <c r="Y223" i="1"/>
  <c r="X223" i="1"/>
  <c r="P223" i="1"/>
  <c r="H223" i="1"/>
  <c r="AY222" i="1"/>
  <c r="AX222" i="1"/>
  <c r="AV222" i="1"/>
  <c r="AU222" i="1"/>
  <c r="AS222" i="1"/>
  <c r="AT222" i="1" s="1"/>
  <c r="AL222" i="1"/>
  <c r="I222" i="1" s="1"/>
  <c r="H222" i="1" s="1"/>
  <c r="AG222" i="1"/>
  <c r="J222" i="1" s="1"/>
  <c r="AF222" i="1"/>
  <c r="AE222" i="1"/>
  <c r="Y222" i="1"/>
  <c r="X222" i="1"/>
  <c r="P222" i="1"/>
  <c r="N222" i="1"/>
  <c r="AY221" i="1"/>
  <c r="AX221" i="1"/>
  <c r="AV221" i="1"/>
  <c r="AU221" i="1"/>
  <c r="AS221" i="1" s="1"/>
  <c r="AL221" i="1"/>
  <c r="AG221" i="1"/>
  <c r="AA221" i="1"/>
  <c r="Y221" i="1"/>
  <c r="X221" i="1"/>
  <c r="P221" i="1"/>
  <c r="J221" i="1"/>
  <c r="I221" i="1"/>
  <c r="H221" i="1" s="1"/>
  <c r="AY220" i="1"/>
  <c r="AX220" i="1"/>
  <c r="AV220" i="1"/>
  <c r="AU220" i="1"/>
  <c r="AS220" i="1" s="1"/>
  <c r="AT220" i="1" s="1"/>
  <c r="AL220" i="1"/>
  <c r="I220" i="1" s="1"/>
  <c r="H220" i="1" s="1"/>
  <c r="AA220" i="1" s="1"/>
  <c r="AG220" i="1"/>
  <c r="Y220" i="1"/>
  <c r="X220" i="1"/>
  <c r="W220" i="1"/>
  <c r="P220" i="1"/>
  <c r="J220" i="1"/>
  <c r="AY219" i="1"/>
  <c r="AX219" i="1"/>
  <c r="AV219" i="1"/>
  <c r="AU219" i="1"/>
  <c r="AS219" i="1" s="1"/>
  <c r="AL219" i="1"/>
  <c r="I219" i="1" s="1"/>
  <c r="H219" i="1" s="1"/>
  <c r="AG219" i="1"/>
  <c r="J219" i="1" s="1"/>
  <c r="Y219" i="1"/>
  <c r="X219" i="1"/>
  <c r="P219" i="1"/>
  <c r="AY218" i="1"/>
  <c r="AX218" i="1"/>
  <c r="AW218" i="1" s="1"/>
  <c r="AV218" i="1"/>
  <c r="AU218" i="1"/>
  <c r="AS218" i="1" s="1"/>
  <c r="AL218" i="1"/>
  <c r="I218" i="1" s="1"/>
  <c r="H218" i="1" s="1"/>
  <c r="AA218" i="1" s="1"/>
  <c r="AG218" i="1"/>
  <c r="J218" i="1" s="1"/>
  <c r="Y218" i="1"/>
  <c r="X218" i="1"/>
  <c r="W218" i="1" s="1"/>
  <c r="P218" i="1"/>
  <c r="AY217" i="1"/>
  <c r="S217" i="1" s="1"/>
  <c r="T217" i="1" s="1"/>
  <c r="U217" i="1" s="1"/>
  <c r="AX217" i="1"/>
  <c r="AV217" i="1"/>
  <c r="AU217" i="1"/>
  <c r="AS217" i="1" s="1"/>
  <c r="AT217" i="1" s="1"/>
  <c r="AL217" i="1"/>
  <c r="I217" i="1" s="1"/>
  <c r="H217" i="1" s="1"/>
  <c r="AG217" i="1"/>
  <c r="J217" i="1" s="1"/>
  <c r="AA217" i="1"/>
  <c r="Y217" i="1"/>
  <c r="X217" i="1"/>
  <c r="W217" i="1" s="1"/>
  <c r="P217" i="1"/>
  <c r="AY216" i="1"/>
  <c r="AX216" i="1"/>
  <c r="AV216" i="1"/>
  <c r="S216" i="1" s="1"/>
  <c r="AU216" i="1"/>
  <c r="AS216" i="1" s="1"/>
  <c r="AL216" i="1"/>
  <c r="I216" i="1" s="1"/>
  <c r="H216" i="1" s="1"/>
  <c r="AG216" i="1"/>
  <c r="Y216" i="1"/>
  <c r="W216" i="1" s="1"/>
  <c r="X216" i="1"/>
  <c r="P216" i="1"/>
  <c r="J216" i="1"/>
  <c r="AY215" i="1"/>
  <c r="AX215" i="1"/>
  <c r="AV215" i="1"/>
  <c r="AU215" i="1"/>
  <c r="AS215" i="1" s="1"/>
  <c r="AL215" i="1"/>
  <c r="I215" i="1" s="1"/>
  <c r="H215" i="1" s="1"/>
  <c r="AG215" i="1"/>
  <c r="J215" i="1" s="1"/>
  <c r="Y215" i="1"/>
  <c r="X215" i="1"/>
  <c r="W215" i="1" s="1"/>
  <c r="P215" i="1"/>
  <c r="AY214" i="1"/>
  <c r="AX214" i="1"/>
  <c r="AV214" i="1"/>
  <c r="AU214" i="1"/>
  <c r="AS214" i="1"/>
  <c r="K214" i="1" s="1"/>
  <c r="AL214" i="1"/>
  <c r="I214" i="1" s="1"/>
  <c r="H214" i="1" s="1"/>
  <c r="AA214" i="1" s="1"/>
  <c r="AG214" i="1"/>
  <c r="AF214" i="1"/>
  <c r="Y214" i="1"/>
  <c r="X214" i="1"/>
  <c r="P214" i="1"/>
  <c r="J214" i="1"/>
  <c r="AY213" i="1"/>
  <c r="AX213" i="1"/>
  <c r="AV213" i="1"/>
  <c r="AU213" i="1"/>
  <c r="AS213" i="1" s="1"/>
  <c r="AL213" i="1"/>
  <c r="I213" i="1" s="1"/>
  <c r="H213" i="1" s="1"/>
  <c r="AA213" i="1" s="1"/>
  <c r="AG213" i="1"/>
  <c r="J213" i="1" s="1"/>
  <c r="Y213" i="1"/>
  <c r="X213" i="1"/>
  <c r="W213" i="1" s="1"/>
  <c r="P213" i="1"/>
  <c r="AY212" i="1"/>
  <c r="AX212" i="1"/>
  <c r="AV212" i="1"/>
  <c r="AU212" i="1"/>
  <c r="AS212" i="1" s="1"/>
  <c r="AT212" i="1"/>
  <c r="AL212" i="1"/>
  <c r="I212" i="1" s="1"/>
  <c r="H212" i="1" s="1"/>
  <c r="AG212" i="1"/>
  <c r="J212" i="1" s="1"/>
  <c r="Y212" i="1"/>
  <c r="X212" i="1"/>
  <c r="W212" i="1" s="1"/>
  <c r="P212" i="1"/>
  <c r="N212" i="1"/>
  <c r="AY211" i="1"/>
  <c r="AX211" i="1"/>
  <c r="AV211" i="1"/>
  <c r="AU211" i="1"/>
  <c r="AS211" i="1" s="1"/>
  <c r="AL211" i="1"/>
  <c r="I211" i="1" s="1"/>
  <c r="H211" i="1" s="1"/>
  <c r="AG211" i="1"/>
  <c r="J211" i="1" s="1"/>
  <c r="Y211" i="1"/>
  <c r="X211" i="1"/>
  <c r="W211" i="1" s="1"/>
  <c r="P211" i="1"/>
  <c r="AY210" i="1"/>
  <c r="S210" i="1" s="1"/>
  <c r="AX210" i="1"/>
  <c r="AW210" i="1" s="1"/>
  <c r="AV210" i="1"/>
  <c r="AU210" i="1"/>
  <c r="AS210" i="1"/>
  <c r="AL210" i="1"/>
  <c r="AG210" i="1"/>
  <c r="J210" i="1" s="1"/>
  <c r="AF210" i="1"/>
  <c r="AA210" i="1"/>
  <c r="Y210" i="1"/>
  <c r="X210" i="1"/>
  <c r="P210" i="1"/>
  <c r="K210" i="1"/>
  <c r="I210" i="1"/>
  <c r="H210" i="1" s="1"/>
  <c r="AY209" i="1"/>
  <c r="AX209" i="1"/>
  <c r="AV209" i="1"/>
  <c r="AU209" i="1"/>
  <c r="AS209" i="1"/>
  <c r="AL209" i="1"/>
  <c r="I209" i="1" s="1"/>
  <c r="H209" i="1" s="1"/>
  <c r="AG209" i="1"/>
  <c r="Y209" i="1"/>
  <c r="X209" i="1"/>
  <c r="W209" i="1" s="1"/>
  <c r="P209" i="1"/>
  <c r="J209" i="1"/>
  <c r="AY208" i="1"/>
  <c r="AX208" i="1"/>
  <c r="AV208" i="1"/>
  <c r="S208" i="1" s="1"/>
  <c r="AU208" i="1"/>
  <c r="AS208" i="1" s="1"/>
  <c r="AT208" i="1" s="1"/>
  <c r="AL208" i="1"/>
  <c r="I208" i="1" s="1"/>
  <c r="H208" i="1" s="1"/>
  <c r="AG208" i="1"/>
  <c r="J208" i="1" s="1"/>
  <c r="Y208" i="1"/>
  <c r="X208" i="1"/>
  <c r="W208" i="1"/>
  <c r="P208" i="1"/>
  <c r="AY207" i="1"/>
  <c r="AX207" i="1"/>
  <c r="AV207" i="1"/>
  <c r="AW207" i="1" s="1"/>
  <c r="AU207" i="1"/>
  <c r="AS207" i="1" s="1"/>
  <c r="AL207" i="1"/>
  <c r="I207" i="1" s="1"/>
  <c r="H207" i="1" s="1"/>
  <c r="AG207" i="1"/>
  <c r="J207" i="1" s="1"/>
  <c r="Y207" i="1"/>
  <c r="X207" i="1"/>
  <c r="W207" i="1"/>
  <c r="P207" i="1"/>
  <c r="AY206" i="1"/>
  <c r="AX206" i="1"/>
  <c r="AV206" i="1"/>
  <c r="AU206" i="1"/>
  <c r="AS206" i="1" s="1"/>
  <c r="K206" i="1" s="1"/>
  <c r="AL206" i="1"/>
  <c r="AG206" i="1"/>
  <c r="J206" i="1" s="1"/>
  <c r="Y206" i="1"/>
  <c r="X206" i="1"/>
  <c r="W206" i="1" s="1"/>
  <c r="P206" i="1"/>
  <c r="I206" i="1"/>
  <c r="H206" i="1" s="1"/>
  <c r="AA206" i="1" s="1"/>
  <c r="AY205" i="1"/>
  <c r="AX205" i="1"/>
  <c r="AV205" i="1"/>
  <c r="AW205" i="1" s="1"/>
  <c r="AU205" i="1"/>
  <c r="AS205" i="1" s="1"/>
  <c r="K205" i="1" s="1"/>
  <c r="AL205" i="1"/>
  <c r="I205" i="1" s="1"/>
  <c r="H205" i="1" s="1"/>
  <c r="AG205" i="1"/>
  <c r="J205" i="1" s="1"/>
  <c r="Y205" i="1"/>
  <c r="X205" i="1"/>
  <c r="W205" i="1" s="1"/>
  <c r="P205" i="1"/>
  <c r="AY204" i="1"/>
  <c r="AX204" i="1"/>
  <c r="AV204" i="1"/>
  <c r="AU204" i="1"/>
  <c r="AS204" i="1" s="1"/>
  <c r="AE204" i="1" s="1"/>
  <c r="AT204" i="1"/>
  <c r="AL204" i="1"/>
  <c r="I204" i="1" s="1"/>
  <c r="H204" i="1" s="1"/>
  <c r="AG204" i="1"/>
  <c r="Y204" i="1"/>
  <c r="X204" i="1"/>
  <c r="W204" i="1" s="1"/>
  <c r="P204" i="1"/>
  <c r="J204" i="1"/>
  <c r="AY203" i="1"/>
  <c r="AX203" i="1"/>
  <c r="AV203" i="1"/>
  <c r="AU203" i="1"/>
  <c r="AS203" i="1" s="1"/>
  <c r="AL203" i="1"/>
  <c r="AG203" i="1"/>
  <c r="J203" i="1" s="1"/>
  <c r="AF203" i="1"/>
  <c r="AE203" i="1"/>
  <c r="Y203" i="1"/>
  <c r="X203" i="1"/>
  <c r="P203" i="1"/>
  <c r="N203" i="1"/>
  <c r="I203" i="1"/>
  <c r="H203" i="1"/>
  <c r="AA203" i="1" s="1"/>
  <c r="AY202" i="1"/>
  <c r="AX202" i="1"/>
  <c r="AV202" i="1"/>
  <c r="S202" i="1" s="1"/>
  <c r="AU202" i="1"/>
  <c r="AS202" i="1"/>
  <c r="AL202" i="1"/>
  <c r="I202" i="1" s="1"/>
  <c r="H202" i="1" s="1"/>
  <c r="AG202" i="1"/>
  <c r="Y202" i="1"/>
  <c r="X202" i="1"/>
  <c r="W202" i="1" s="1"/>
  <c r="P202" i="1"/>
  <c r="J202" i="1"/>
  <c r="AY201" i="1"/>
  <c r="AX201" i="1"/>
  <c r="AV201" i="1"/>
  <c r="AU201" i="1"/>
  <c r="AS201" i="1"/>
  <c r="AL201" i="1"/>
  <c r="I201" i="1" s="1"/>
  <c r="H201" i="1" s="1"/>
  <c r="AG201" i="1"/>
  <c r="Y201" i="1"/>
  <c r="X201" i="1"/>
  <c r="S201" i="1"/>
  <c r="P201" i="1"/>
  <c r="J201" i="1"/>
  <c r="AY200" i="1"/>
  <c r="AX200" i="1"/>
  <c r="AV200" i="1"/>
  <c r="AU200" i="1"/>
  <c r="AS200" i="1" s="1"/>
  <c r="AT200" i="1" s="1"/>
  <c r="AL200" i="1"/>
  <c r="I200" i="1" s="1"/>
  <c r="H200" i="1" s="1"/>
  <c r="AG200" i="1"/>
  <c r="J200" i="1" s="1"/>
  <c r="AE200" i="1"/>
  <c r="Y200" i="1"/>
  <c r="X200" i="1"/>
  <c r="W200" i="1" s="1"/>
  <c r="P200" i="1"/>
  <c r="N200" i="1"/>
  <c r="AY199" i="1"/>
  <c r="AX199" i="1"/>
  <c r="AV199" i="1"/>
  <c r="AU199" i="1"/>
  <c r="AS199" i="1" s="1"/>
  <c r="AF199" i="1" s="1"/>
  <c r="AL199" i="1"/>
  <c r="AG199" i="1"/>
  <c r="J199" i="1" s="1"/>
  <c r="AE199" i="1"/>
  <c r="Y199" i="1"/>
  <c r="X199" i="1"/>
  <c r="W199" i="1"/>
  <c r="P199" i="1"/>
  <c r="N199" i="1"/>
  <c r="I199" i="1"/>
  <c r="H199" i="1" s="1"/>
  <c r="AY198" i="1"/>
  <c r="AX198" i="1"/>
  <c r="AV198" i="1"/>
  <c r="AW198" i="1" s="1"/>
  <c r="AU198" i="1"/>
  <c r="AS198" i="1"/>
  <c r="AL198" i="1"/>
  <c r="I198" i="1" s="1"/>
  <c r="H198" i="1" s="1"/>
  <c r="AG198" i="1"/>
  <c r="J198" i="1" s="1"/>
  <c r="Y198" i="1"/>
  <c r="X198" i="1"/>
  <c r="P198" i="1"/>
  <c r="AY197" i="1"/>
  <c r="S197" i="1" s="1"/>
  <c r="AX197" i="1"/>
  <c r="AV197" i="1"/>
  <c r="AU197" i="1"/>
  <c r="AS197" i="1" s="1"/>
  <c r="AL197" i="1"/>
  <c r="I197" i="1" s="1"/>
  <c r="H197" i="1" s="1"/>
  <c r="AG197" i="1"/>
  <c r="J197" i="1" s="1"/>
  <c r="Y197" i="1"/>
  <c r="X197" i="1"/>
  <c r="P197" i="1"/>
  <c r="AY196" i="1"/>
  <c r="AX196" i="1"/>
  <c r="AW196" i="1"/>
  <c r="AV196" i="1"/>
  <c r="AU196" i="1"/>
  <c r="AS196" i="1" s="1"/>
  <c r="AT196" i="1" s="1"/>
  <c r="AL196" i="1"/>
  <c r="I196" i="1" s="1"/>
  <c r="H196" i="1" s="1"/>
  <c r="AG196" i="1"/>
  <c r="AA196" i="1"/>
  <c r="Y196" i="1"/>
  <c r="W196" i="1" s="1"/>
  <c r="X196" i="1"/>
  <c r="P196" i="1"/>
  <c r="K196" i="1"/>
  <c r="J196" i="1"/>
  <c r="AY195" i="1"/>
  <c r="AX195" i="1"/>
  <c r="AV195" i="1"/>
  <c r="AU195" i="1"/>
  <c r="AS195" i="1" s="1"/>
  <c r="AL195" i="1"/>
  <c r="AG195" i="1"/>
  <c r="J195" i="1" s="1"/>
  <c r="Y195" i="1"/>
  <c r="X195" i="1"/>
  <c r="W195" i="1" s="1"/>
  <c r="P195" i="1"/>
  <c r="N195" i="1"/>
  <c r="I195" i="1"/>
  <c r="H195" i="1" s="1"/>
  <c r="AY194" i="1"/>
  <c r="AX194" i="1"/>
  <c r="AV194" i="1"/>
  <c r="AU194" i="1"/>
  <c r="AS194" i="1"/>
  <c r="AL194" i="1"/>
  <c r="I194" i="1" s="1"/>
  <c r="H194" i="1" s="1"/>
  <c r="AA194" i="1" s="1"/>
  <c r="AG194" i="1"/>
  <c r="J194" i="1" s="1"/>
  <c r="Y194" i="1"/>
  <c r="X194" i="1"/>
  <c r="W194" i="1" s="1"/>
  <c r="P194" i="1"/>
  <c r="AY193" i="1"/>
  <c r="AX193" i="1"/>
  <c r="AV193" i="1"/>
  <c r="AU193" i="1"/>
  <c r="AS193" i="1" s="1"/>
  <c r="AT193" i="1"/>
  <c r="AL193" i="1"/>
  <c r="I193" i="1" s="1"/>
  <c r="H193" i="1" s="1"/>
  <c r="AG193" i="1"/>
  <c r="J193" i="1" s="1"/>
  <c r="Y193" i="1"/>
  <c r="X193" i="1"/>
  <c r="W193" i="1" s="1"/>
  <c r="P193" i="1"/>
  <c r="AY192" i="1"/>
  <c r="AX192" i="1"/>
  <c r="AV192" i="1"/>
  <c r="AU192" i="1"/>
  <c r="AS192" i="1" s="1"/>
  <c r="AL192" i="1"/>
  <c r="I192" i="1" s="1"/>
  <c r="AG192" i="1"/>
  <c r="AE192" i="1"/>
  <c r="Y192" i="1"/>
  <c r="X192" i="1"/>
  <c r="W192" i="1"/>
  <c r="P192" i="1"/>
  <c r="J192" i="1"/>
  <c r="H192" i="1"/>
  <c r="AA192" i="1" s="1"/>
  <c r="AY191" i="1"/>
  <c r="AX191" i="1"/>
  <c r="AV191" i="1"/>
  <c r="S191" i="1" s="1"/>
  <c r="AU191" i="1"/>
  <c r="AS191" i="1" s="1"/>
  <c r="N191" i="1" s="1"/>
  <c r="AL191" i="1"/>
  <c r="I191" i="1" s="1"/>
  <c r="H191" i="1" s="1"/>
  <c r="AG191" i="1"/>
  <c r="Y191" i="1"/>
  <c r="X191" i="1"/>
  <c r="W191" i="1"/>
  <c r="P191" i="1"/>
  <c r="J191" i="1"/>
  <c r="AY190" i="1"/>
  <c r="AX190" i="1"/>
  <c r="AV190" i="1"/>
  <c r="AU190" i="1"/>
  <c r="AS190" i="1"/>
  <c r="AT190" i="1" s="1"/>
  <c r="AL190" i="1"/>
  <c r="I190" i="1" s="1"/>
  <c r="H190" i="1" s="1"/>
  <c r="AG190" i="1"/>
  <c r="AA190" i="1"/>
  <c r="Y190" i="1"/>
  <c r="X190" i="1"/>
  <c r="W190" i="1" s="1"/>
  <c r="P190" i="1"/>
  <c r="J190" i="1"/>
  <c r="AY189" i="1"/>
  <c r="AX189" i="1"/>
  <c r="AV189" i="1"/>
  <c r="AU189" i="1"/>
  <c r="AS189" i="1" s="1"/>
  <c r="AL189" i="1"/>
  <c r="AG189" i="1"/>
  <c r="J189" i="1" s="1"/>
  <c r="Y189" i="1"/>
  <c r="X189" i="1"/>
  <c r="S189" i="1"/>
  <c r="P189" i="1"/>
  <c r="I189" i="1"/>
  <c r="H189" i="1" s="1"/>
  <c r="AY188" i="1"/>
  <c r="S188" i="1" s="1"/>
  <c r="AX188" i="1"/>
  <c r="AW188" i="1"/>
  <c r="AV188" i="1"/>
  <c r="AU188" i="1"/>
  <c r="AS188" i="1"/>
  <c r="K188" i="1" s="1"/>
  <c r="AL188" i="1"/>
  <c r="I188" i="1" s="1"/>
  <c r="H188" i="1" s="1"/>
  <c r="AG188" i="1"/>
  <c r="J188" i="1" s="1"/>
  <c r="Y188" i="1"/>
  <c r="X188" i="1"/>
  <c r="W188" i="1"/>
  <c r="P188" i="1"/>
  <c r="AY187" i="1"/>
  <c r="AX187" i="1"/>
  <c r="AV187" i="1"/>
  <c r="S187" i="1" s="1"/>
  <c r="AU187" i="1"/>
  <c r="AS187" i="1" s="1"/>
  <c r="AL187" i="1"/>
  <c r="AG187" i="1"/>
  <c r="J187" i="1" s="1"/>
  <c r="Y187" i="1"/>
  <c r="X187" i="1"/>
  <c r="W187" i="1"/>
  <c r="P187" i="1"/>
  <c r="I187" i="1"/>
  <c r="H187" i="1" s="1"/>
  <c r="AY186" i="1"/>
  <c r="AX186" i="1"/>
  <c r="AV186" i="1"/>
  <c r="AU186" i="1"/>
  <c r="AS186" i="1"/>
  <c r="AL186" i="1"/>
  <c r="AG186" i="1"/>
  <c r="J186" i="1" s="1"/>
  <c r="AF186" i="1"/>
  <c r="Y186" i="1"/>
  <c r="X186" i="1"/>
  <c r="W186" i="1"/>
  <c r="P186" i="1"/>
  <c r="N186" i="1"/>
  <c r="I186" i="1"/>
  <c r="H186" i="1"/>
  <c r="AA186" i="1" s="1"/>
  <c r="AY185" i="1"/>
  <c r="AX185" i="1"/>
  <c r="AV185" i="1"/>
  <c r="AU185" i="1"/>
  <c r="AS185" i="1"/>
  <c r="K185" i="1" s="1"/>
  <c r="AL185" i="1"/>
  <c r="AG185" i="1"/>
  <c r="J185" i="1" s="1"/>
  <c r="AF185" i="1"/>
  <c r="Y185" i="1"/>
  <c r="X185" i="1"/>
  <c r="P185" i="1"/>
  <c r="I185" i="1"/>
  <c r="H185" i="1" s="1"/>
  <c r="AA185" i="1" s="1"/>
  <c r="AY184" i="1"/>
  <c r="S184" i="1" s="1"/>
  <c r="AX184" i="1"/>
  <c r="AV184" i="1"/>
  <c r="AW184" i="1" s="1"/>
  <c r="AU184" i="1"/>
  <c r="AS184" i="1" s="1"/>
  <c r="AL184" i="1"/>
  <c r="I184" i="1" s="1"/>
  <c r="H184" i="1" s="1"/>
  <c r="AG184" i="1"/>
  <c r="AA184" i="1"/>
  <c r="Y184" i="1"/>
  <c r="W184" i="1" s="1"/>
  <c r="X184" i="1"/>
  <c r="P184" i="1"/>
  <c r="J184" i="1"/>
  <c r="AY183" i="1"/>
  <c r="AX183" i="1"/>
  <c r="AW183" i="1"/>
  <c r="AV183" i="1"/>
  <c r="AU183" i="1"/>
  <c r="AS183" i="1" s="1"/>
  <c r="AT183" i="1"/>
  <c r="AL183" i="1"/>
  <c r="I183" i="1" s="1"/>
  <c r="H183" i="1" s="1"/>
  <c r="AG183" i="1"/>
  <c r="J183" i="1" s="1"/>
  <c r="Y183" i="1"/>
  <c r="W183" i="1" s="1"/>
  <c r="X183" i="1"/>
  <c r="P183" i="1"/>
  <c r="N183" i="1"/>
  <c r="AY182" i="1"/>
  <c r="AX182" i="1"/>
  <c r="AV182" i="1"/>
  <c r="AU182" i="1"/>
  <c r="AS182" i="1" s="1"/>
  <c r="AL182" i="1"/>
  <c r="AG182" i="1"/>
  <c r="J182" i="1" s="1"/>
  <c r="AF182" i="1"/>
  <c r="AE182" i="1"/>
  <c r="Y182" i="1"/>
  <c r="X182" i="1"/>
  <c r="P182" i="1"/>
  <c r="I182" i="1"/>
  <c r="H182" i="1"/>
  <c r="AY181" i="1"/>
  <c r="AX181" i="1"/>
  <c r="AV181" i="1"/>
  <c r="S181" i="1" s="1"/>
  <c r="AU181" i="1"/>
  <c r="AS181" i="1" s="1"/>
  <c r="AF181" i="1" s="1"/>
  <c r="AL181" i="1"/>
  <c r="I181" i="1" s="1"/>
  <c r="H181" i="1" s="1"/>
  <c r="AA181" i="1" s="1"/>
  <c r="AG181" i="1"/>
  <c r="J181" i="1" s="1"/>
  <c r="Y181" i="1"/>
  <c r="X181" i="1"/>
  <c r="W181" i="1" s="1"/>
  <c r="P181" i="1"/>
  <c r="AY180" i="1"/>
  <c r="AX180" i="1"/>
  <c r="AV180" i="1"/>
  <c r="AW180" i="1" s="1"/>
  <c r="AU180" i="1"/>
  <c r="AS180" i="1" s="1"/>
  <c r="AL180" i="1"/>
  <c r="I180" i="1" s="1"/>
  <c r="H180" i="1" s="1"/>
  <c r="AG180" i="1"/>
  <c r="J180" i="1" s="1"/>
  <c r="AA180" i="1"/>
  <c r="Y180" i="1"/>
  <c r="X180" i="1"/>
  <c r="W180" i="1"/>
  <c r="S180" i="1"/>
  <c r="P180" i="1"/>
  <c r="AY179" i="1"/>
  <c r="AX179" i="1"/>
  <c r="AV179" i="1"/>
  <c r="AU179" i="1"/>
  <c r="AS179" i="1" s="1"/>
  <c r="AT179" i="1"/>
  <c r="AL179" i="1"/>
  <c r="AG179" i="1"/>
  <c r="J179" i="1" s="1"/>
  <c r="AE179" i="1"/>
  <c r="Y179" i="1"/>
  <c r="W179" i="1" s="1"/>
  <c r="X179" i="1"/>
  <c r="P179" i="1"/>
  <c r="N179" i="1"/>
  <c r="I179" i="1"/>
  <c r="H179" i="1" s="1"/>
  <c r="AY178" i="1"/>
  <c r="AX178" i="1"/>
  <c r="AV178" i="1"/>
  <c r="AW178" i="1" s="1"/>
  <c r="AU178" i="1"/>
  <c r="AS178" i="1"/>
  <c r="AL178" i="1"/>
  <c r="AG178" i="1"/>
  <c r="J178" i="1" s="1"/>
  <c r="AF178" i="1"/>
  <c r="Y178" i="1"/>
  <c r="X178" i="1"/>
  <c r="P178" i="1"/>
  <c r="I178" i="1"/>
  <c r="H178" i="1"/>
  <c r="AA178" i="1" s="1"/>
  <c r="AY177" i="1"/>
  <c r="AX177" i="1"/>
  <c r="AV177" i="1"/>
  <c r="S177" i="1" s="1"/>
  <c r="AU177" i="1"/>
  <c r="AS177" i="1"/>
  <c r="AL177" i="1"/>
  <c r="I177" i="1" s="1"/>
  <c r="H177" i="1" s="1"/>
  <c r="AG177" i="1"/>
  <c r="J177" i="1" s="1"/>
  <c r="Y177" i="1"/>
  <c r="X177" i="1"/>
  <c r="P177" i="1"/>
  <c r="AY176" i="1"/>
  <c r="S176" i="1" s="1"/>
  <c r="AX176" i="1"/>
  <c r="AV176" i="1"/>
  <c r="AW176" i="1" s="1"/>
  <c r="AU176" i="1"/>
  <c r="AT176" i="1"/>
  <c r="AS176" i="1"/>
  <c r="AL176" i="1"/>
  <c r="I176" i="1" s="1"/>
  <c r="H176" i="1" s="1"/>
  <c r="AG176" i="1"/>
  <c r="J176" i="1" s="1"/>
  <c r="Y176" i="1"/>
  <c r="W176" i="1" s="1"/>
  <c r="X176" i="1"/>
  <c r="P176" i="1"/>
  <c r="K176" i="1"/>
  <c r="AY175" i="1"/>
  <c r="AX175" i="1"/>
  <c r="AV175" i="1"/>
  <c r="AU175" i="1"/>
  <c r="AS175" i="1" s="1"/>
  <c r="AT175" i="1"/>
  <c r="AL175" i="1"/>
  <c r="I175" i="1" s="1"/>
  <c r="H175" i="1" s="1"/>
  <c r="AG175" i="1"/>
  <c r="J175" i="1" s="1"/>
  <c r="Y175" i="1"/>
  <c r="X175" i="1"/>
  <c r="W175" i="1"/>
  <c r="P175" i="1"/>
  <c r="N175" i="1"/>
  <c r="AY174" i="1"/>
  <c r="AX174" i="1"/>
  <c r="AV174" i="1"/>
  <c r="S174" i="1" s="1"/>
  <c r="AU174" i="1"/>
  <c r="AS174" i="1" s="1"/>
  <c r="AL174" i="1"/>
  <c r="AG174" i="1"/>
  <c r="J174" i="1" s="1"/>
  <c r="Y174" i="1"/>
  <c r="X174" i="1"/>
  <c r="W174" i="1" s="1"/>
  <c r="P174" i="1"/>
  <c r="I174" i="1"/>
  <c r="H174" i="1"/>
  <c r="AA174" i="1" s="1"/>
  <c r="AY173" i="1"/>
  <c r="AX173" i="1"/>
  <c r="AV173" i="1"/>
  <c r="AU173" i="1"/>
  <c r="AS173" i="1"/>
  <c r="AL173" i="1"/>
  <c r="AG173" i="1"/>
  <c r="Y173" i="1"/>
  <c r="X173" i="1"/>
  <c r="P173" i="1"/>
  <c r="J173" i="1"/>
  <c r="I173" i="1"/>
  <c r="H173" i="1" s="1"/>
  <c r="AA173" i="1" s="1"/>
  <c r="AY172" i="1"/>
  <c r="AX172" i="1"/>
  <c r="AV172" i="1"/>
  <c r="AW172" i="1" s="1"/>
  <c r="AU172" i="1"/>
  <c r="AS172" i="1" s="1"/>
  <c r="AL172" i="1"/>
  <c r="I172" i="1" s="1"/>
  <c r="H172" i="1" s="1"/>
  <c r="AA172" i="1" s="1"/>
  <c r="AG172" i="1"/>
  <c r="J172" i="1" s="1"/>
  <c r="Y172" i="1"/>
  <c r="X172" i="1"/>
  <c r="W172" i="1"/>
  <c r="P172" i="1"/>
  <c r="AY171" i="1"/>
  <c r="AX171" i="1"/>
  <c r="AV171" i="1"/>
  <c r="AU171" i="1"/>
  <c r="AS171" i="1" s="1"/>
  <c r="AL171" i="1"/>
  <c r="AG171" i="1"/>
  <c r="J171" i="1" s="1"/>
  <c r="Y171" i="1"/>
  <c r="X171" i="1"/>
  <c r="W171" i="1"/>
  <c r="P171" i="1"/>
  <c r="N171" i="1"/>
  <c r="I171" i="1"/>
  <c r="H171" i="1" s="1"/>
  <c r="AY170" i="1"/>
  <c r="AX170" i="1"/>
  <c r="AV170" i="1"/>
  <c r="AU170" i="1"/>
  <c r="AS170" i="1" s="1"/>
  <c r="AL170" i="1"/>
  <c r="AG170" i="1"/>
  <c r="J170" i="1" s="1"/>
  <c r="AF170" i="1"/>
  <c r="Y170" i="1"/>
  <c r="X170" i="1"/>
  <c r="W170" i="1" s="1"/>
  <c r="P170" i="1"/>
  <c r="I170" i="1"/>
  <c r="H170" i="1" s="1"/>
  <c r="AY169" i="1"/>
  <c r="AX169" i="1"/>
  <c r="AV169" i="1"/>
  <c r="AU169" i="1"/>
  <c r="AS169" i="1" s="1"/>
  <c r="AL169" i="1"/>
  <c r="I169" i="1" s="1"/>
  <c r="AG169" i="1"/>
  <c r="J169" i="1" s="1"/>
  <c r="Y169" i="1"/>
  <c r="X169" i="1"/>
  <c r="W169" i="1" s="1"/>
  <c r="P169" i="1"/>
  <c r="H169" i="1"/>
  <c r="AA169" i="1" s="1"/>
  <c r="AY168" i="1"/>
  <c r="AX168" i="1"/>
  <c r="AV168" i="1"/>
  <c r="AW168" i="1" s="1"/>
  <c r="AU168" i="1"/>
  <c r="AS168" i="1" s="1"/>
  <c r="AL168" i="1"/>
  <c r="I168" i="1" s="1"/>
  <c r="H168" i="1" s="1"/>
  <c r="AG168" i="1"/>
  <c r="J168" i="1" s="1"/>
  <c r="AA168" i="1"/>
  <c r="Y168" i="1"/>
  <c r="W168" i="1" s="1"/>
  <c r="X168" i="1"/>
  <c r="P168" i="1"/>
  <c r="AY167" i="1"/>
  <c r="AX167" i="1"/>
  <c r="AV167" i="1"/>
  <c r="AU167" i="1"/>
  <c r="AS167" i="1" s="1"/>
  <c r="AE167" i="1" s="1"/>
  <c r="AL167" i="1"/>
  <c r="I167" i="1" s="1"/>
  <c r="H167" i="1" s="1"/>
  <c r="AG167" i="1"/>
  <c r="Y167" i="1"/>
  <c r="X167" i="1"/>
  <c r="W167" i="1"/>
  <c r="P167" i="1"/>
  <c r="J167" i="1"/>
  <c r="AY166" i="1"/>
  <c r="AX166" i="1"/>
  <c r="AW166" i="1" s="1"/>
  <c r="AV166" i="1"/>
  <c r="AU166" i="1"/>
  <c r="AS166" i="1"/>
  <c r="N166" i="1" s="1"/>
  <c r="AL166" i="1"/>
  <c r="I166" i="1" s="1"/>
  <c r="H166" i="1" s="1"/>
  <c r="AA166" i="1" s="1"/>
  <c r="AG166" i="1"/>
  <c r="J166" i="1" s="1"/>
  <c r="Y166" i="1"/>
  <c r="X166" i="1"/>
  <c r="W166" i="1" s="1"/>
  <c r="P166" i="1"/>
  <c r="AY165" i="1"/>
  <c r="AX165" i="1"/>
  <c r="AV165" i="1"/>
  <c r="AW165" i="1" s="1"/>
  <c r="AU165" i="1"/>
  <c r="AS165" i="1"/>
  <c r="AL165" i="1"/>
  <c r="AG165" i="1"/>
  <c r="Y165" i="1"/>
  <c r="X165" i="1"/>
  <c r="W165" i="1" s="1"/>
  <c r="P165" i="1"/>
  <c r="J165" i="1"/>
  <c r="I165" i="1"/>
  <c r="H165" i="1" s="1"/>
  <c r="AY164" i="1"/>
  <c r="AX164" i="1"/>
  <c r="AV164" i="1"/>
  <c r="AW164" i="1" s="1"/>
  <c r="AU164" i="1"/>
  <c r="AS164" i="1"/>
  <c r="AT164" i="1" s="1"/>
  <c r="AL164" i="1"/>
  <c r="I164" i="1" s="1"/>
  <c r="H164" i="1" s="1"/>
  <c r="AG164" i="1"/>
  <c r="Y164" i="1"/>
  <c r="X164" i="1"/>
  <c r="W164" i="1" s="1"/>
  <c r="S164" i="1"/>
  <c r="T164" i="1" s="1"/>
  <c r="U164" i="1" s="1"/>
  <c r="P164" i="1"/>
  <c r="J164" i="1"/>
  <c r="AY163" i="1"/>
  <c r="AX163" i="1"/>
  <c r="AV163" i="1"/>
  <c r="S163" i="1" s="1"/>
  <c r="AU163" i="1"/>
  <c r="AS163" i="1" s="1"/>
  <c r="AT163" i="1"/>
  <c r="AL163" i="1"/>
  <c r="I163" i="1" s="1"/>
  <c r="H163" i="1" s="1"/>
  <c r="AG163" i="1"/>
  <c r="J163" i="1" s="1"/>
  <c r="AE163" i="1"/>
  <c r="Y163" i="1"/>
  <c r="X163" i="1"/>
  <c r="W163" i="1"/>
  <c r="P163" i="1"/>
  <c r="N163" i="1"/>
  <c r="AY162" i="1"/>
  <c r="AX162" i="1"/>
  <c r="AV162" i="1"/>
  <c r="AU162" i="1"/>
  <c r="AS162" i="1" s="1"/>
  <c r="N162" i="1" s="1"/>
  <c r="AL162" i="1"/>
  <c r="AG162" i="1"/>
  <c r="J162" i="1" s="1"/>
  <c r="AF162" i="1"/>
  <c r="AE162" i="1"/>
  <c r="Y162" i="1"/>
  <c r="X162" i="1"/>
  <c r="W162" i="1" s="1"/>
  <c r="P162" i="1"/>
  <c r="I162" i="1"/>
  <c r="H162" i="1"/>
  <c r="AA162" i="1" s="1"/>
  <c r="AY161" i="1"/>
  <c r="AX161" i="1"/>
  <c r="AV161" i="1"/>
  <c r="AW161" i="1" s="1"/>
  <c r="AU161" i="1"/>
  <c r="AS161" i="1" s="1"/>
  <c r="AL161" i="1"/>
  <c r="I161" i="1" s="1"/>
  <c r="H161" i="1" s="1"/>
  <c r="AG161" i="1"/>
  <c r="Y161" i="1"/>
  <c r="X161" i="1"/>
  <c r="P161" i="1"/>
  <c r="J161" i="1"/>
  <c r="AY160" i="1"/>
  <c r="AX160" i="1"/>
  <c r="AV160" i="1"/>
  <c r="AU160" i="1"/>
  <c r="AS160" i="1" s="1"/>
  <c r="K160" i="1" s="1"/>
  <c r="AL160" i="1"/>
  <c r="I160" i="1" s="1"/>
  <c r="H160" i="1" s="1"/>
  <c r="AG160" i="1"/>
  <c r="Y160" i="1"/>
  <c r="X160" i="1"/>
  <c r="W160" i="1" s="1"/>
  <c r="P160" i="1"/>
  <c r="J160" i="1"/>
  <c r="AY159" i="1"/>
  <c r="AX159" i="1"/>
  <c r="AV159" i="1"/>
  <c r="AU159" i="1"/>
  <c r="AS159" i="1" s="1"/>
  <c r="AF159" i="1" s="1"/>
  <c r="AT159" i="1"/>
  <c r="AL159" i="1"/>
  <c r="I159" i="1" s="1"/>
  <c r="H159" i="1" s="1"/>
  <c r="AG159" i="1"/>
  <c r="AE159" i="1"/>
  <c r="Y159" i="1"/>
  <c r="W159" i="1" s="1"/>
  <c r="X159" i="1"/>
  <c r="P159" i="1"/>
  <c r="N159" i="1"/>
  <c r="J159" i="1"/>
  <c r="AY158" i="1"/>
  <c r="AX158" i="1"/>
  <c r="AW158" i="1" s="1"/>
  <c r="AV158" i="1"/>
  <c r="AU158" i="1"/>
  <c r="AS158" i="1" s="1"/>
  <c r="AL158" i="1"/>
  <c r="AG158" i="1"/>
  <c r="J158" i="1" s="1"/>
  <c r="Y158" i="1"/>
  <c r="X158" i="1"/>
  <c r="P158" i="1"/>
  <c r="I158" i="1"/>
  <c r="H158" i="1" s="1"/>
  <c r="AY157" i="1"/>
  <c r="AX157" i="1"/>
  <c r="AV157" i="1"/>
  <c r="AU157" i="1"/>
  <c r="AS157" i="1"/>
  <c r="AF157" i="1" s="1"/>
  <c r="AL157" i="1"/>
  <c r="I157" i="1" s="1"/>
  <c r="H157" i="1" s="1"/>
  <c r="AA157" i="1" s="1"/>
  <c r="AG157" i="1"/>
  <c r="Y157" i="1"/>
  <c r="X157" i="1"/>
  <c r="P157" i="1"/>
  <c r="J157" i="1"/>
  <c r="AY156" i="1"/>
  <c r="AX156" i="1"/>
  <c r="AV156" i="1"/>
  <c r="AW156" i="1" s="1"/>
  <c r="AU156" i="1"/>
  <c r="AS156" i="1" s="1"/>
  <c r="K156" i="1" s="1"/>
  <c r="AL156" i="1"/>
  <c r="I156" i="1" s="1"/>
  <c r="H156" i="1" s="1"/>
  <c r="AG156" i="1"/>
  <c r="J156" i="1" s="1"/>
  <c r="AA156" i="1"/>
  <c r="Y156" i="1"/>
  <c r="W156" i="1" s="1"/>
  <c r="X156" i="1"/>
  <c r="P156" i="1"/>
  <c r="AY155" i="1"/>
  <c r="AX155" i="1"/>
  <c r="AV155" i="1"/>
  <c r="AU155" i="1"/>
  <c r="AS155" i="1" s="1"/>
  <c r="AT155" i="1" s="1"/>
  <c r="AL155" i="1"/>
  <c r="I155" i="1" s="1"/>
  <c r="H155" i="1" s="1"/>
  <c r="AG155" i="1"/>
  <c r="J155" i="1" s="1"/>
  <c r="Y155" i="1"/>
  <c r="X155" i="1"/>
  <c r="W155" i="1"/>
  <c r="P155" i="1"/>
  <c r="AY154" i="1"/>
  <c r="AX154" i="1"/>
  <c r="AV154" i="1"/>
  <c r="AU154" i="1"/>
  <c r="AS154" i="1" s="1"/>
  <c r="AL154" i="1"/>
  <c r="AG154" i="1"/>
  <c r="J154" i="1" s="1"/>
  <c r="Y154" i="1"/>
  <c r="X154" i="1"/>
  <c r="P154" i="1"/>
  <c r="I154" i="1"/>
  <c r="H154" i="1"/>
  <c r="AY153" i="1"/>
  <c r="AX153" i="1"/>
  <c r="AV153" i="1"/>
  <c r="AU153" i="1"/>
  <c r="AS153" i="1"/>
  <c r="AL153" i="1"/>
  <c r="AG153" i="1"/>
  <c r="J153" i="1" s="1"/>
  <c r="AF153" i="1"/>
  <c r="AA153" i="1"/>
  <c r="Y153" i="1"/>
  <c r="X153" i="1"/>
  <c r="P153" i="1"/>
  <c r="K153" i="1"/>
  <c r="I153" i="1"/>
  <c r="H153" i="1" s="1"/>
  <c r="AY152" i="1"/>
  <c r="S152" i="1" s="1"/>
  <c r="AX152" i="1"/>
  <c r="AV152" i="1"/>
  <c r="AU152" i="1"/>
  <c r="AS152" i="1"/>
  <c r="AL152" i="1"/>
  <c r="I152" i="1" s="1"/>
  <c r="H152" i="1" s="1"/>
  <c r="AG152" i="1"/>
  <c r="AA152" i="1"/>
  <c r="Y152" i="1"/>
  <c r="X152" i="1"/>
  <c r="P152" i="1"/>
  <c r="J152" i="1"/>
  <c r="AY151" i="1"/>
  <c r="AX151" i="1"/>
  <c r="AV151" i="1"/>
  <c r="AU151" i="1"/>
  <c r="AS151" i="1" s="1"/>
  <c r="AL151" i="1"/>
  <c r="I151" i="1" s="1"/>
  <c r="H151" i="1" s="1"/>
  <c r="AG151" i="1"/>
  <c r="J151" i="1" s="1"/>
  <c r="Y151" i="1"/>
  <c r="X151" i="1"/>
  <c r="W151" i="1" s="1"/>
  <c r="P151" i="1"/>
  <c r="AY150" i="1"/>
  <c r="AX150" i="1"/>
  <c r="AV150" i="1"/>
  <c r="S150" i="1" s="1"/>
  <c r="AU150" i="1"/>
  <c r="AS150" i="1" s="1"/>
  <c r="AL150" i="1"/>
  <c r="AG150" i="1"/>
  <c r="J150" i="1" s="1"/>
  <c r="Y150" i="1"/>
  <c r="X150" i="1"/>
  <c r="W150" i="1"/>
  <c r="P150" i="1"/>
  <c r="I150" i="1"/>
  <c r="H150" i="1" s="1"/>
  <c r="AY149" i="1"/>
  <c r="S149" i="1" s="1"/>
  <c r="AX149" i="1"/>
  <c r="AV149" i="1"/>
  <c r="AU149" i="1"/>
  <c r="AS149" i="1"/>
  <c r="K149" i="1" s="1"/>
  <c r="AL149" i="1"/>
  <c r="I149" i="1" s="1"/>
  <c r="H149" i="1" s="1"/>
  <c r="AA149" i="1" s="1"/>
  <c r="AG149" i="1"/>
  <c r="J149" i="1" s="1"/>
  <c r="AF149" i="1"/>
  <c r="Y149" i="1"/>
  <c r="X149" i="1"/>
  <c r="P149" i="1"/>
  <c r="AY148" i="1"/>
  <c r="AX148" i="1"/>
  <c r="AV148" i="1"/>
  <c r="AW148" i="1" s="1"/>
  <c r="AU148" i="1"/>
  <c r="AS148" i="1" s="1"/>
  <c r="AT148" i="1" s="1"/>
  <c r="AL148" i="1"/>
  <c r="I148" i="1" s="1"/>
  <c r="H148" i="1" s="1"/>
  <c r="AG148" i="1"/>
  <c r="J148" i="1" s="1"/>
  <c r="AA148" i="1"/>
  <c r="Y148" i="1"/>
  <c r="X148" i="1"/>
  <c r="P148" i="1"/>
  <c r="AY147" i="1"/>
  <c r="AX147" i="1"/>
  <c r="AV147" i="1"/>
  <c r="AU147" i="1"/>
  <c r="AS147" i="1" s="1"/>
  <c r="AL147" i="1"/>
  <c r="I147" i="1" s="1"/>
  <c r="H147" i="1" s="1"/>
  <c r="AG147" i="1"/>
  <c r="J147" i="1" s="1"/>
  <c r="Y147" i="1"/>
  <c r="W147" i="1" s="1"/>
  <c r="X147" i="1"/>
  <c r="P147" i="1"/>
  <c r="AY146" i="1"/>
  <c r="AX146" i="1"/>
  <c r="AV146" i="1"/>
  <c r="S146" i="1" s="1"/>
  <c r="AU146" i="1"/>
  <c r="AS146" i="1" s="1"/>
  <c r="AL146" i="1"/>
  <c r="AG146" i="1"/>
  <c r="J146" i="1" s="1"/>
  <c r="Y146" i="1"/>
  <c r="X146" i="1"/>
  <c r="P146" i="1"/>
  <c r="I146" i="1"/>
  <c r="H146" i="1"/>
  <c r="AY145" i="1"/>
  <c r="AX145" i="1"/>
  <c r="AV145" i="1"/>
  <c r="AU145" i="1"/>
  <c r="AS145" i="1" s="1"/>
  <c r="AL145" i="1"/>
  <c r="AG145" i="1"/>
  <c r="J145" i="1" s="1"/>
  <c r="Y145" i="1"/>
  <c r="X145" i="1"/>
  <c r="P145" i="1"/>
  <c r="I145" i="1"/>
  <c r="H145" i="1" s="1"/>
  <c r="AA145" i="1" s="1"/>
  <c r="AY144" i="1"/>
  <c r="S144" i="1" s="1"/>
  <c r="AX144" i="1"/>
  <c r="AV144" i="1"/>
  <c r="AU144" i="1"/>
  <c r="AS144" i="1"/>
  <c r="AL144" i="1"/>
  <c r="I144" i="1" s="1"/>
  <c r="H144" i="1" s="1"/>
  <c r="AG144" i="1"/>
  <c r="AA144" i="1"/>
  <c r="Y144" i="1"/>
  <c r="X144" i="1"/>
  <c r="P144" i="1"/>
  <c r="K144" i="1"/>
  <c r="J144" i="1"/>
  <c r="AY143" i="1"/>
  <c r="AX143" i="1"/>
  <c r="AV143" i="1"/>
  <c r="AU143" i="1"/>
  <c r="AS143" i="1" s="1"/>
  <c r="AT143" i="1" s="1"/>
  <c r="AL143" i="1"/>
  <c r="I143" i="1" s="1"/>
  <c r="H143" i="1" s="1"/>
  <c r="AG143" i="1"/>
  <c r="J143" i="1" s="1"/>
  <c r="Y143" i="1"/>
  <c r="X143" i="1"/>
  <c r="W143" i="1" s="1"/>
  <c r="P143" i="1"/>
  <c r="AY142" i="1"/>
  <c r="AX142" i="1"/>
  <c r="AV142" i="1"/>
  <c r="S142" i="1" s="1"/>
  <c r="AU142" i="1"/>
  <c r="AS142" i="1" s="1"/>
  <c r="AL142" i="1"/>
  <c r="I142" i="1" s="1"/>
  <c r="H142" i="1" s="1"/>
  <c r="AG142" i="1"/>
  <c r="J142" i="1" s="1"/>
  <c r="Y142" i="1"/>
  <c r="X142" i="1"/>
  <c r="W142" i="1"/>
  <c r="P142" i="1"/>
  <c r="AY141" i="1"/>
  <c r="S141" i="1" s="1"/>
  <c r="AX141" i="1"/>
  <c r="AW141" i="1" s="1"/>
  <c r="AV141" i="1"/>
  <c r="AU141" i="1"/>
  <c r="AS141" i="1"/>
  <c r="K141" i="1" s="1"/>
  <c r="AL141" i="1"/>
  <c r="I141" i="1" s="1"/>
  <c r="H141" i="1" s="1"/>
  <c r="AA141" i="1" s="1"/>
  <c r="AG141" i="1"/>
  <c r="J141" i="1" s="1"/>
  <c r="AF141" i="1"/>
  <c r="Y141" i="1"/>
  <c r="X141" i="1"/>
  <c r="P141" i="1"/>
  <c r="AY140" i="1"/>
  <c r="AX140" i="1"/>
  <c r="AV140" i="1"/>
  <c r="AW140" i="1" s="1"/>
  <c r="AU140" i="1"/>
  <c r="AS140" i="1"/>
  <c r="AL140" i="1"/>
  <c r="I140" i="1" s="1"/>
  <c r="H140" i="1" s="1"/>
  <c r="AA140" i="1" s="1"/>
  <c r="AG140" i="1"/>
  <c r="Y140" i="1"/>
  <c r="X140" i="1"/>
  <c r="P140" i="1"/>
  <c r="J140" i="1"/>
  <c r="AY139" i="1"/>
  <c r="AX139" i="1"/>
  <c r="AV139" i="1"/>
  <c r="AU139" i="1"/>
  <c r="AS139" i="1" s="1"/>
  <c r="AL139" i="1"/>
  <c r="I139" i="1" s="1"/>
  <c r="AG139" i="1"/>
  <c r="J139" i="1" s="1"/>
  <c r="Y139" i="1"/>
  <c r="X139" i="1"/>
  <c r="W139" i="1"/>
  <c r="P139" i="1"/>
  <c r="H139" i="1"/>
  <c r="AY138" i="1"/>
  <c r="AX138" i="1"/>
  <c r="AV138" i="1"/>
  <c r="S138" i="1" s="1"/>
  <c r="AU138" i="1"/>
  <c r="AS138" i="1" s="1"/>
  <c r="N138" i="1" s="1"/>
  <c r="AL138" i="1"/>
  <c r="AG138" i="1"/>
  <c r="Y138" i="1"/>
  <c r="X138" i="1"/>
  <c r="P138" i="1"/>
  <c r="J138" i="1"/>
  <c r="I138" i="1"/>
  <c r="H138" i="1" s="1"/>
  <c r="AY137" i="1"/>
  <c r="AX137" i="1"/>
  <c r="AV137" i="1"/>
  <c r="AU137" i="1"/>
  <c r="AS137" i="1" s="1"/>
  <c r="K137" i="1" s="1"/>
  <c r="AL137" i="1"/>
  <c r="AG137" i="1"/>
  <c r="Y137" i="1"/>
  <c r="X137" i="1"/>
  <c r="P137" i="1"/>
  <c r="J137" i="1"/>
  <c r="I137" i="1"/>
  <c r="H137" i="1" s="1"/>
  <c r="AY136" i="1"/>
  <c r="AX136" i="1"/>
  <c r="AV136" i="1"/>
  <c r="AW136" i="1" s="1"/>
  <c r="AU136" i="1"/>
  <c r="AS136" i="1"/>
  <c r="N136" i="1" s="1"/>
  <c r="AL136" i="1"/>
  <c r="I136" i="1" s="1"/>
  <c r="H136" i="1" s="1"/>
  <c r="AG136" i="1"/>
  <c r="J136" i="1" s="1"/>
  <c r="AA136" i="1"/>
  <c r="Y136" i="1"/>
  <c r="X136" i="1"/>
  <c r="S136" i="1"/>
  <c r="P136" i="1"/>
  <c r="AY135" i="1"/>
  <c r="AX135" i="1"/>
  <c r="AV135" i="1"/>
  <c r="AU135" i="1"/>
  <c r="AS135" i="1" s="1"/>
  <c r="AL135" i="1"/>
  <c r="AG135" i="1"/>
  <c r="Y135" i="1"/>
  <c r="X135" i="1"/>
  <c r="W135" i="1" s="1"/>
  <c r="P135" i="1"/>
  <c r="J135" i="1"/>
  <c r="I135" i="1"/>
  <c r="H135" i="1"/>
  <c r="AY134" i="1"/>
  <c r="AX134" i="1"/>
  <c r="AV134" i="1"/>
  <c r="AU134" i="1"/>
  <c r="AS134" i="1" s="1"/>
  <c r="AL134" i="1"/>
  <c r="AG134" i="1"/>
  <c r="J134" i="1" s="1"/>
  <c r="AF134" i="1"/>
  <c r="AE134" i="1"/>
  <c r="Y134" i="1"/>
  <c r="X134" i="1"/>
  <c r="W134" i="1"/>
  <c r="P134" i="1"/>
  <c r="N134" i="1"/>
  <c r="I134" i="1"/>
  <c r="H134" i="1" s="1"/>
  <c r="AY133" i="1"/>
  <c r="S133" i="1" s="1"/>
  <c r="AX133" i="1"/>
  <c r="AW133" i="1" s="1"/>
  <c r="AV133" i="1"/>
  <c r="AU133" i="1"/>
  <c r="AS133" i="1"/>
  <c r="AT133" i="1" s="1"/>
  <c r="AL133" i="1"/>
  <c r="I133" i="1" s="1"/>
  <c r="H133" i="1" s="1"/>
  <c r="AA133" i="1" s="1"/>
  <c r="AG133" i="1"/>
  <c r="J133" i="1" s="1"/>
  <c r="AF133" i="1"/>
  <c r="Y133" i="1"/>
  <c r="X133" i="1"/>
  <c r="P133" i="1"/>
  <c r="AY132" i="1"/>
  <c r="AX132" i="1"/>
  <c r="AV132" i="1"/>
  <c r="AU132" i="1"/>
  <c r="AS132" i="1" s="1"/>
  <c r="AT132" i="1" s="1"/>
  <c r="AL132" i="1"/>
  <c r="I132" i="1" s="1"/>
  <c r="H132" i="1" s="1"/>
  <c r="AG132" i="1"/>
  <c r="Y132" i="1"/>
  <c r="X132" i="1"/>
  <c r="W132" i="1" s="1"/>
  <c r="P132" i="1"/>
  <c r="N132" i="1"/>
  <c r="K132" i="1"/>
  <c r="J132" i="1"/>
  <c r="AY131" i="1"/>
  <c r="AX131" i="1"/>
  <c r="AV131" i="1"/>
  <c r="AU131" i="1"/>
  <c r="AS131" i="1" s="1"/>
  <c r="N131" i="1" s="1"/>
  <c r="AT131" i="1"/>
  <c r="AL131" i="1"/>
  <c r="I131" i="1" s="1"/>
  <c r="H131" i="1" s="1"/>
  <c r="AG131" i="1"/>
  <c r="J131" i="1" s="1"/>
  <c r="Y131" i="1"/>
  <c r="W131" i="1" s="1"/>
  <c r="X131" i="1"/>
  <c r="P131" i="1"/>
  <c r="AY130" i="1"/>
  <c r="AX130" i="1"/>
  <c r="AV130" i="1"/>
  <c r="S130" i="1" s="1"/>
  <c r="AU130" i="1"/>
  <c r="AS130" i="1" s="1"/>
  <c r="AL130" i="1"/>
  <c r="I130" i="1" s="1"/>
  <c r="H130" i="1" s="1"/>
  <c r="AG130" i="1"/>
  <c r="Y130" i="1"/>
  <c r="X130" i="1"/>
  <c r="W130" i="1"/>
  <c r="P130" i="1"/>
  <c r="J130" i="1"/>
  <c r="AY129" i="1"/>
  <c r="AX129" i="1"/>
  <c r="AV129" i="1"/>
  <c r="AU129" i="1"/>
  <c r="AS129" i="1"/>
  <c r="AT129" i="1" s="1"/>
  <c r="AL129" i="1"/>
  <c r="I129" i="1" s="1"/>
  <c r="H129" i="1" s="1"/>
  <c r="AG129" i="1"/>
  <c r="J129" i="1" s="1"/>
  <c r="Y129" i="1"/>
  <c r="X129" i="1"/>
  <c r="W129" i="1" s="1"/>
  <c r="S129" i="1"/>
  <c r="P129" i="1"/>
  <c r="AY128" i="1"/>
  <c r="AX128" i="1"/>
  <c r="AV128" i="1"/>
  <c r="AU128" i="1"/>
  <c r="AS128" i="1" s="1"/>
  <c r="AL128" i="1"/>
  <c r="I128" i="1" s="1"/>
  <c r="H128" i="1" s="1"/>
  <c r="AG128" i="1"/>
  <c r="J128" i="1" s="1"/>
  <c r="AA128" i="1"/>
  <c r="Y128" i="1"/>
  <c r="X128" i="1"/>
  <c r="W128" i="1" s="1"/>
  <c r="S128" i="1"/>
  <c r="P128" i="1"/>
  <c r="N128" i="1"/>
  <c r="AY127" i="1"/>
  <c r="AX127" i="1"/>
  <c r="AV127" i="1"/>
  <c r="S127" i="1" s="1"/>
  <c r="AU127" i="1"/>
  <c r="AS127" i="1" s="1"/>
  <c r="AL127" i="1"/>
  <c r="I127" i="1" s="1"/>
  <c r="H127" i="1" s="1"/>
  <c r="AG127" i="1"/>
  <c r="Y127" i="1"/>
  <c r="X127" i="1"/>
  <c r="W127" i="1" s="1"/>
  <c r="P127" i="1"/>
  <c r="J127" i="1"/>
  <c r="AY126" i="1"/>
  <c r="AX126" i="1"/>
  <c r="AV126" i="1"/>
  <c r="S126" i="1" s="1"/>
  <c r="AU126" i="1"/>
  <c r="AS126" i="1" s="1"/>
  <c r="AL126" i="1"/>
  <c r="I126" i="1" s="1"/>
  <c r="H126" i="1" s="1"/>
  <c r="AA126" i="1" s="1"/>
  <c r="AG126" i="1"/>
  <c r="J126" i="1" s="1"/>
  <c r="Y126" i="1"/>
  <c r="X126" i="1"/>
  <c r="P126" i="1"/>
  <c r="AY125" i="1"/>
  <c r="AX125" i="1"/>
  <c r="AW125" i="1" s="1"/>
  <c r="AV125" i="1"/>
  <c r="AU125" i="1"/>
  <c r="AS125" i="1"/>
  <c r="AL125" i="1"/>
  <c r="AG125" i="1"/>
  <c r="AE125" i="1"/>
  <c r="Y125" i="1"/>
  <c r="X125" i="1"/>
  <c r="W125" i="1" s="1"/>
  <c r="P125" i="1"/>
  <c r="J125" i="1"/>
  <c r="I125" i="1"/>
  <c r="H125" i="1" s="1"/>
  <c r="AY124" i="1"/>
  <c r="AX124" i="1"/>
  <c r="AV124" i="1"/>
  <c r="AW124" i="1" s="1"/>
  <c r="AU124" i="1"/>
  <c r="AS124" i="1" s="1"/>
  <c r="K124" i="1" s="1"/>
  <c r="AL124" i="1"/>
  <c r="AG124" i="1"/>
  <c r="J124" i="1" s="1"/>
  <c r="Y124" i="1"/>
  <c r="X124" i="1"/>
  <c r="P124" i="1"/>
  <c r="I124" i="1"/>
  <c r="H124" i="1" s="1"/>
  <c r="AY123" i="1"/>
  <c r="AX123" i="1"/>
  <c r="AV123" i="1"/>
  <c r="AW123" i="1" s="1"/>
  <c r="AU123" i="1"/>
  <c r="AS123" i="1"/>
  <c r="K123" i="1" s="1"/>
  <c r="AL123" i="1"/>
  <c r="I123" i="1" s="1"/>
  <c r="H123" i="1" s="1"/>
  <c r="AG123" i="1"/>
  <c r="Y123" i="1"/>
  <c r="X123" i="1"/>
  <c r="W123" i="1" s="1"/>
  <c r="P123" i="1"/>
  <c r="J123" i="1"/>
  <c r="AY122" i="1"/>
  <c r="AX122" i="1"/>
  <c r="AV122" i="1"/>
  <c r="AU122" i="1"/>
  <c r="AS122" i="1" s="1"/>
  <c r="AL122" i="1"/>
  <c r="I122" i="1" s="1"/>
  <c r="H122" i="1" s="1"/>
  <c r="AG122" i="1"/>
  <c r="J122" i="1" s="1"/>
  <c r="AF122" i="1"/>
  <c r="AE122" i="1"/>
  <c r="Y122" i="1"/>
  <c r="W122" i="1" s="1"/>
  <c r="X122" i="1"/>
  <c r="P122" i="1"/>
  <c r="AY121" i="1"/>
  <c r="AX121" i="1"/>
  <c r="AV121" i="1"/>
  <c r="AU121" i="1"/>
  <c r="AS121" i="1"/>
  <c r="AT121" i="1" s="1"/>
  <c r="AL121" i="1"/>
  <c r="I121" i="1" s="1"/>
  <c r="H121" i="1" s="1"/>
  <c r="AG121" i="1"/>
  <c r="J121" i="1" s="1"/>
  <c r="AF121" i="1"/>
  <c r="AE121" i="1"/>
  <c r="Y121" i="1"/>
  <c r="W121" i="1" s="1"/>
  <c r="X121" i="1"/>
  <c r="P121" i="1"/>
  <c r="N121" i="1"/>
  <c r="K121" i="1"/>
  <c r="AY120" i="1"/>
  <c r="AX120" i="1"/>
  <c r="AV120" i="1"/>
  <c r="AW120" i="1" s="1"/>
  <c r="AU120" i="1"/>
  <c r="AS120" i="1"/>
  <c r="K120" i="1" s="1"/>
  <c r="AL120" i="1"/>
  <c r="I120" i="1" s="1"/>
  <c r="H120" i="1" s="1"/>
  <c r="AG120" i="1"/>
  <c r="J120" i="1" s="1"/>
  <c r="AA120" i="1"/>
  <c r="Y120" i="1"/>
  <c r="X120" i="1"/>
  <c r="P120" i="1"/>
  <c r="AY119" i="1"/>
  <c r="AX119" i="1"/>
  <c r="AV119" i="1"/>
  <c r="AW119" i="1" s="1"/>
  <c r="AU119" i="1"/>
  <c r="AS119" i="1" s="1"/>
  <c r="AL119" i="1"/>
  <c r="I119" i="1" s="1"/>
  <c r="H119" i="1" s="1"/>
  <c r="AG119" i="1"/>
  <c r="J119" i="1" s="1"/>
  <c r="AA119" i="1"/>
  <c r="Y119" i="1"/>
  <c r="X119" i="1"/>
  <c r="W119" i="1" s="1"/>
  <c r="P119" i="1"/>
  <c r="N119" i="1"/>
  <c r="AY118" i="1"/>
  <c r="AX118" i="1"/>
  <c r="AV118" i="1"/>
  <c r="S118" i="1" s="1"/>
  <c r="T118" i="1" s="1"/>
  <c r="U118" i="1" s="1"/>
  <c r="V118" i="1" s="1"/>
  <c r="Z118" i="1" s="1"/>
  <c r="AU118" i="1"/>
  <c r="AS118" i="1" s="1"/>
  <c r="AL118" i="1"/>
  <c r="I118" i="1" s="1"/>
  <c r="AG118" i="1"/>
  <c r="J118" i="1" s="1"/>
  <c r="Y118" i="1"/>
  <c r="X118" i="1"/>
  <c r="W118" i="1" s="1"/>
  <c r="P118" i="1"/>
  <c r="N118" i="1"/>
  <c r="H118" i="1"/>
  <c r="AY117" i="1"/>
  <c r="AX117" i="1"/>
  <c r="AW117" i="1" s="1"/>
  <c r="AV117" i="1"/>
  <c r="S117" i="1" s="1"/>
  <c r="AU117" i="1"/>
  <c r="AS117" i="1" s="1"/>
  <c r="AT117" i="1"/>
  <c r="AL117" i="1"/>
  <c r="AG117" i="1"/>
  <c r="AF117" i="1"/>
  <c r="AE117" i="1"/>
  <c r="Y117" i="1"/>
  <c r="X117" i="1"/>
  <c r="W117" i="1"/>
  <c r="P117" i="1"/>
  <c r="J117" i="1"/>
  <c r="I117" i="1"/>
  <c r="H117" i="1" s="1"/>
  <c r="AY116" i="1"/>
  <c r="AX116" i="1"/>
  <c r="AV116" i="1"/>
  <c r="AU116" i="1"/>
  <c r="AS116" i="1"/>
  <c r="AT116" i="1" s="1"/>
  <c r="AL116" i="1"/>
  <c r="AG116" i="1"/>
  <c r="J116" i="1" s="1"/>
  <c r="Y116" i="1"/>
  <c r="X116" i="1"/>
  <c r="W116" i="1" s="1"/>
  <c r="P116" i="1"/>
  <c r="K116" i="1"/>
  <c r="I116" i="1"/>
  <c r="H116" i="1" s="1"/>
  <c r="AY115" i="1"/>
  <c r="AX115" i="1"/>
  <c r="AV115" i="1"/>
  <c r="AW115" i="1" s="1"/>
  <c r="AU115" i="1"/>
  <c r="AS115" i="1"/>
  <c r="AL115" i="1"/>
  <c r="I115" i="1" s="1"/>
  <c r="H115" i="1" s="1"/>
  <c r="AG115" i="1"/>
  <c r="J115" i="1" s="1"/>
  <c r="Y115" i="1"/>
  <c r="X115" i="1"/>
  <c r="W115" i="1" s="1"/>
  <c r="S115" i="1"/>
  <c r="T115" i="1" s="1"/>
  <c r="U115" i="1" s="1"/>
  <c r="P115" i="1"/>
  <c r="AY114" i="1"/>
  <c r="AX114" i="1"/>
  <c r="AV114" i="1"/>
  <c r="S114" i="1" s="1"/>
  <c r="AU114" i="1"/>
  <c r="AS114" i="1" s="1"/>
  <c r="AL114" i="1"/>
  <c r="I114" i="1" s="1"/>
  <c r="H114" i="1" s="1"/>
  <c r="AG114" i="1"/>
  <c r="J114" i="1" s="1"/>
  <c r="Y114" i="1"/>
  <c r="X114" i="1"/>
  <c r="W114" i="1" s="1"/>
  <c r="P114" i="1"/>
  <c r="AY113" i="1"/>
  <c r="AX113" i="1"/>
  <c r="AV113" i="1"/>
  <c r="AW113" i="1" s="1"/>
  <c r="AU113" i="1"/>
  <c r="AS113" i="1" s="1"/>
  <c r="AL113" i="1"/>
  <c r="I113" i="1" s="1"/>
  <c r="H113" i="1" s="1"/>
  <c r="AG113" i="1"/>
  <c r="J113" i="1" s="1"/>
  <c r="Y113" i="1"/>
  <c r="X113" i="1"/>
  <c r="W113" i="1"/>
  <c r="P113" i="1"/>
  <c r="AY112" i="1"/>
  <c r="AX112" i="1"/>
  <c r="AV112" i="1"/>
  <c r="AW112" i="1" s="1"/>
  <c r="AU112" i="1"/>
  <c r="AS112" i="1"/>
  <c r="K112" i="1" s="1"/>
  <c r="AL112" i="1"/>
  <c r="I112" i="1" s="1"/>
  <c r="H112" i="1" s="1"/>
  <c r="AA112" i="1" s="1"/>
  <c r="AG112" i="1"/>
  <c r="J112" i="1" s="1"/>
  <c r="Y112" i="1"/>
  <c r="X112" i="1"/>
  <c r="P112" i="1"/>
  <c r="AY111" i="1"/>
  <c r="AX111" i="1"/>
  <c r="AV111" i="1"/>
  <c r="AW111" i="1" s="1"/>
  <c r="AU111" i="1"/>
  <c r="AS111" i="1" s="1"/>
  <c r="AT111" i="1" s="1"/>
  <c r="AL111" i="1"/>
  <c r="I111" i="1" s="1"/>
  <c r="H111" i="1" s="1"/>
  <c r="AG111" i="1"/>
  <c r="J111" i="1" s="1"/>
  <c r="AA111" i="1"/>
  <c r="Y111" i="1"/>
  <c r="X111" i="1"/>
  <c r="W111" i="1" s="1"/>
  <c r="P111" i="1"/>
  <c r="AY110" i="1"/>
  <c r="AX110" i="1"/>
  <c r="AV110" i="1"/>
  <c r="S110" i="1" s="1"/>
  <c r="AU110" i="1"/>
  <c r="AS110" i="1" s="1"/>
  <c r="AL110" i="1"/>
  <c r="I110" i="1" s="1"/>
  <c r="H110" i="1" s="1"/>
  <c r="AG110" i="1"/>
  <c r="J110" i="1" s="1"/>
  <c r="Y110" i="1"/>
  <c r="X110" i="1"/>
  <c r="P110" i="1"/>
  <c r="AY109" i="1"/>
  <c r="AX109" i="1"/>
  <c r="AV109" i="1"/>
  <c r="S109" i="1" s="1"/>
  <c r="AU109" i="1"/>
  <c r="AS109" i="1"/>
  <c r="AT109" i="1" s="1"/>
  <c r="AL109" i="1"/>
  <c r="I109" i="1" s="1"/>
  <c r="H109" i="1" s="1"/>
  <c r="AG109" i="1"/>
  <c r="AF109" i="1"/>
  <c r="AE109" i="1"/>
  <c r="Y109" i="1"/>
  <c r="X109" i="1"/>
  <c r="P109" i="1"/>
  <c r="N109" i="1"/>
  <c r="K109" i="1"/>
  <c r="J109" i="1"/>
  <c r="AY108" i="1"/>
  <c r="S108" i="1" s="1"/>
  <c r="AX108" i="1"/>
  <c r="AV108" i="1"/>
  <c r="AU108" i="1"/>
  <c r="AS108" i="1"/>
  <c r="AL108" i="1"/>
  <c r="I108" i="1" s="1"/>
  <c r="H108" i="1" s="1"/>
  <c r="AG108" i="1"/>
  <c r="Y108" i="1"/>
  <c r="X108" i="1"/>
  <c r="W108" i="1" s="1"/>
  <c r="P108" i="1"/>
  <c r="J108" i="1"/>
  <c r="AY107" i="1"/>
  <c r="AX107" i="1"/>
  <c r="AV107" i="1"/>
  <c r="AU107" i="1"/>
  <c r="AS107" i="1" s="1"/>
  <c r="AL107" i="1"/>
  <c r="I107" i="1" s="1"/>
  <c r="H107" i="1" s="1"/>
  <c r="AG107" i="1"/>
  <c r="J107" i="1" s="1"/>
  <c r="Y107" i="1"/>
  <c r="X107" i="1"/>
  <c r="W107" i="1" s="1"/>
  <c r="P107" i="1"/>
  <c r="AY106" i="1"/>
  <c r="AX106" i="1"/>
  <c r="AV106" i="1"/>
  <c r="S106" i="1" s="1"/>
  <c r="AU106" i="1"/>
  <c r="AS106" i="1" s="1"/>
  <c r="AE106" i="1" s="1"/>
  <c r="AL106" i="1"/>
  <c r="I106" i="1" s="1"/>
  <c r="H106" i="1" s="1"/>
  <c r="AG106" i="1"/>
  <c r="J106" i="1" s="1"/>
  <c r="AF106" i="1"/>
  <c r="Y106" i="1"/>
  <c r="X106" i="1"/>
  <c r="W106" i="1"/>
  <c r="P106" i="1"/>
  <c r="AY105" i="1"/>
  <c r="AX105" i="1"/>
  <c r="AV105" i="1"/>
  <c r="AW105" i="1" s="1"/>
  <c r="AU105" i="1"/>
  <c r="AS105" i="1" s="1"/>
  <c r="AL105" i="1"/>
  <c r="I105" i="1" s="1"/>
  <c r="AG105" i="1"/>
  <c r="J105" i="1" s="1"/>
  <c r="Y105" i="1"/>
  <c r="X105" i="1"/>
  <c r="W105" i="1"/>
  <c r="P105" i="1"/>
  <c r="H105" i="1"/>
  <c r="AA105" i="1" s="1"/>
  <c r="AY104" i="1"/>
  <c r="AX104" i="1"/>
  <c r="AV104" i="1"/>
  <c r="AW104" i="1" s="1"/>
  <c r="AU104" i="1"/>
  <c r="AS104" i="1" s="1"/>
  <c r="K104" i="1" s="1"/>
  <c r="AL104" i="1"/>
  <c r="I104" i="1" s="1"/>
  <c r="H104" i="1" s="1"/>
  <c r="AA104" i="1" s="1"/>
  <c r="AG104" i="1"/>
  <c r="J104" i="1" s="1"/>
  <c r="Y104" i="1"/>
  <c r="X104" i="1"/>
  <c r="P104" i="1"/>
  <c r="AY103" i="1"/>
  <c r="AX103" i="1"/>
  <c r="AV103" i="1"/>
  <c r="AU103" i="1"/>
  <c r="AS103" i="1" s="1"/>
  <c r="K103" i="1" s="1"/>
  <c r="AL103" i="1"/>
  <c r="I103" i="1" s="1"/>
  <c r="H103" i="1" s="1"/>
  <c r="AA103" i="1" s="1"/>
  <c r="AG103" i="1"/>
  <c r="Y103" i="1"/>
  <c r="X103" i="1"/>
  <c r="W103" i="1" s="1"/>
  <c r="S103" i="1"/>
  <c r="T103" i="1" s="1"/>
  <c r="U103" i="1" s="1"/>
  <c r="P103" i="1"/>
  <c r="J103" i="1"/>
  <c r="AY102" i="1"/>
  <c r="AX102" i="1"/>
  <c r="AV102" i="1"/>
  <c r="AU102" i="1"/>
  <c r="AS102" i="1" s="1"/>
  <c r="K102" i="1" s="1"/>
  <c r="AT102" i="1"/>
  <c r="AL102" i="1"/>
  <c r="I102" i="1" s="1"/>
  <c r="H102" i="1" s="1"/>
  <c r="AG102" i="1"/>
  <c r="Y102" i="1"/>
  <c r="X102" i="1"/>
  <c r="W102" i="1"/>
  <c r="P102" i="1"/>
  <c r="N102" i="1"/>
  <c r="J102" i="1"/>
  <c r="AY101" i="1"/>
  <c r="AX101" i="1"/>
  <c r="AV101" i="1"/>
  <c r="AU101" i="1"/>
  <c r="AS101" i="1"/>
  <c r="AL101" i="1"/>
  <c r="I101" i="1" s="1"/>
  <c r="H101" i="1" s="1"/>
  <c r="AG101" i="1"/>
  <c r="Y101" i="1"/>
  <c r="X101" i="1"/>
  <c r="W101" i="1"/>
  <c r="P101" i="1"/>
  <c r="N101" i="1"/>
  <c r="J101" i="1"/>
  <c r="AY100" i="1"/>
  <c r="AX100" i="1"/>
  <c r="AV100" i="1"/>
  <c r="AW100" i="1" s="1"/>
  <c r="AU100" i="1"/>
  <c r="AS100" i="1"/>
  <c r="AT100" i="1" s="1"/>
  <c r="AL100" i="1"/>
  <c r="AG100" i="1"/>
  <c r="Y100" i="1"/>
  <c r="X100" i="1"/>
  <c r="P100" i="1"/>
  <c r="J100" i="1"/>
  <c r="I100" i="1"/>
  <c r="H100" i="1" s="1"/>
  <c r="AY99" i="1"/>
  <c r="AX99" i="1"/>
  <c r="AV99" i="1"/>
  <c r="AU99" i="1"/>
  <c r="AS99" i="1" s="1"/>
  <c r="AL99" i="1"/>
  <c r="I99" i="1" s="1"/>
  <c r="AG99" i="1"/>
  <c r="J99" i="1" s="1"/>
  <c r="Y99" i="1"/>
  <c r="X99" i="1"/>
  <c r="W99" i="1" s="1"/>
  <c r="P99" i="1"/>
  <c r="H99" i="1"/>
  <c r="AY98" i="1"/>
  <c r="AX98" i="1"/>
  <c r="AV98" i="1"/>
  <c r="S98" i="1" s="1"/>
  <c r="AU98" i="1"/>
  <c r="AS98" i="1" s="1"/>
  <c r="AT98" i="1"/>
  <c r="AL98" i="1"/>
  <c r="I98" i="1" s="1"/>
  <c r="H98" i="1" s="1"/>
  <c r="AG98" i="1"/>
  <c r="Y98" i="1"/>
  <c r="X98" i="1"/>
  <c r="W98" i="1"/>
  <c r="P98" i="1"/>
  <c r="N98" i="1"/>
  <c r="J98" i="1"/>
  <c r="AY97" i="1"/>
  <c r="AX97" i="1"/>
  <c r="AV97" i="1"/>
  <c r="AU97" i="1"/>
  <c r="AS97" i="1"/>
  <c r="AL97" i="1"/>
  <c r="I97" i="1" s="1"/>
  <c r="H97" i="1" s="1"/>
  <c r="AA97" i="1" s="1"/>
  <c r="AG97" i="1"/>
  <c r="J97" i="1" s="1"/>
  <c r="Y97" i="1"/>
  <c r="X97" i="1"/>
  <c r="W97" i="1"/>
  <c r="P97" i="1"/>
  <c r="K97" i="1"/>
  <c r="AY96" i="1"/>
  <c r="S96" i="1" s="1"/>
  <c r="T96" i="1" s="1"/>
  <c r="U96" i="1" s="1"/>
  <c r="AX96" i="1"/>
  <c r="AV96" i="1"/>
  <c r="AU96" i="1"/>
  <c r="AS96" i="1"/>
  <c r="N96" i="1" s="1"/>
  <c r="AL96" i="1"/>
  <c r="I96" i="1" s="1"/>
  <c r="H96" i="1" s="1"/>
  <c r="AG96" i="1"/>
  <c r="J96" i="1" s="1"/>
  <c r="AF96" i="1"/>
  <c r="Y96" i="1"/>
  <c r="X96" i="1"/>
  <c r="P96" i="1"/>
  <c r="K96" i="1"/>
  <c r="AY95" i="1"/>
  <c r="AX95" i="1"/>
  <c r="AV95" i="1"/>
  <c r="S95" i="1" s="1"/>
  <c r="AU95" i="1"/>
  <c r="AS95" i="1" s="1"/>
  <c r="AL95" i="1"/>
  <c r="I95" i="1" s="1"/>
  <c r="H95" i="1" s="1"/>
  <c r="AG95" i="1"/>
  <c r="Y95" i="1"/>
  <c r="X95" i="1"/>
  <c r="W95" i="1" s="1"/>
  <c r="P95" i="1"/>
  <c r="J95" i="1"/>
  <c r="AY94" i="1"/>
  <c r="AX94" i="1"/>
  <c r="AV94" i="1"/>
  <c r="AU94" i="1"/>
  <c r="AS94" i="1" s="1"/>
  <c r="AE94" i="1" s="1"/>
  <c r="AL94" i="1"/>
  <c r="I94" i="1" s="1"/>
  <c r="H94" i="1" s="1"/>
  <c r="AG94" i="1"/>
  <c r="J94" i="1" s="1"/>
  <c r="Y94" i="1"/>
  <c r="X94" i="1"/>
  <c r="W94" i="1" s="1"/>
  <c r="P94" i="1"/>
  <c r="AY93" i="1"/>
  <c r="AX93" i="1"/>
  <c r="AV93" i="1"/>
  <c r="AU93" i="1"/>
  <c r="AS93" i="1"/>
  <c r="AL93" i="1"/>
  <c r="I93" i="1" s="1"/>
  <c r="H93" i="1" s="1"/>
  <c r="AG93" i="1"/>
  <c r="J93" i="1" s="1"/>
  <c r="Y93" i="1"/>
  <c r="X93" i="1"/>
  <c r="W93" i="1"/>
  <c r="P93" i="1"/>
  <c r="AY92" i="1"/>
  <c r="AX92" i="1"/>
  <c r="AV92" i="1"/>
  <c r="AW92" i="1" s="1"/>
  <c r="AU92" i="1"/>
  <c r="AS92" i="1" s="1"/>
  <c r="AL92" i="1"/>
  <c r="I92" i="1" s="1"/>
  <c r="H92" i="1" s="1"/>
  <c r="AG92" i="1"/>
  <c r="J92" i="1" s="1"/>
  <c r="Y92" i="1"/>
  <c r="X92" i="1"/>
  <c r="W92" i="1" s="1"/>
  <c r="P92" i="1"/>
  <c r="AY91" i="1"/>
  <c r="AX91" i="1"/>
  <c r="AV91" i="1"/>
  <c r="S91" i="1" s="1"/>
  <c r="AU91" i="1"/>
  <c r="AS91" i="1" s="1"/>
  <c r="AF91" i="1" s="1"/>
  <c r="AL91" i="1"/>
  <c r="I91" i="1" s="1"/>
  <c r="H91" i="1" s="1"/>
  <c r="AG91" i="1"/>
  <c r="Y91" i="1"/>
  <c r="X91" i="1"/>
  <c r="W91" i="1" s="1"/>
  <c r="P91" i="1"/>
  <c r="J91" i="1"/>
  <c r="AY90" i="1"/>
  <c r="AX90" i="1"/>
  <c r="AV90" i="1"/>
  <c r="AU90" i="1"/>
  <c r="AS90" i="1" s="1"/>
  <c r="K90" i="1" s="1"/>
  <c r="AT90" i="1"/>
  <c r="AL90" i="1"/>
  <c r="I90" i="1" s="1"/>
  <c r="H90" i="1" s="1"/>
  <c r="AG90" i="1"/>
  <c r="J90" i="1" s="1"/>
  <c r="Y90" i="1"/>
  <c r="X90" i="1"/>
  <c r="W90" i="1"/>
  <c r="P90" i="1"/>
  <c r="N90" i="1"/>
  <c r="AY89" i="1"/>
  <c r="AX89" i="1"/>
  <c r="AV89" i="1"/>
  <c r="AU89" i="1"/>
  <c r="AS89" i="1"/>
  <c r="AT89" i="1" s="1"/>
  <c r="AL89" i="1"/>
  <c r="I89" i="1" s="1"/>
  <c r="H89" i="1" s="1"/>
  <c r="AG89" i="1"/>
  <c r="J89" i="1" s="1"/>
  <c r="AF89" i="1"/>
  <c r="AE89" i="1"/>
  <c r="Y89" i="1"/>
  <c r="X89" i="1"/>
  <c r="P89" i="1"/>
  <c r="N89" i="1"/>
  <c r="K89" i="1"/>
  <c r="AY88" i="1"/>
  <c r="AX88" i="1"/>
  <c r="AV88" i="1"/>
  <c r="S88" i="1" s="1"/>
  <c r="T88" i="1" s="1"/>
  <c r="U88" i="1" s="1"/>
  <c r="AU88" i="1"/>
  <c r="AS88" i="1" s="1"/>
  <c r="AT88" i="1" s="1"/>
  <c r="AL88" i="1"/>
  <c r="AG88" i="1"/>
  <c r="Y88" i="1"/>
  <c r="X88" i="1"/>
  <c r="W88" i="1" s="1"/>
  <c r="P88" i="1"/>
  <c r="K88" i="1"/>
  <c r="J88" i="1"/>
  <c r="I88" i="1"/>
  <c r="H88" i="1" s="1"/>
  <c r="AY87" i="1"/>
  <c r="AX87" i="1"/>
  <c r="AV87" i="1"/>
  <c r="AW87" i="1" s="1"/>
  <c r="AU87" i="1"/>
  <c r="AS87" i="1"/>
  <c r="AL87" i="1"/>
  <c r="I87" i="1" s="1"/>
  <c r="H87" i="1" s="1"/>
  <c r="AA87" i="1" s="1"/>
  <c r="AG87" i="1"/>
  <c r="Y87" i="1"/>
  <c r="X87" i="1"/>
  <c r="W87" i="1"/>
  <c r="P87" i="1"/>
  <c r="K87" i="1"/>
  <c r="J87" i="1"/>
  <c r="AY86" i="1"/>
  <c r="AX86" i="1"/>
  <c r="AV86" i="1"/>
  <c r="AU86" i="1"/>
  <c r="AS86" i="1" s="1"/>
  <c r="AT86" i="1"/>
  <c r="AL86" i="1"/>
  <c r="I86" i="1" s="1"/>
  <c r="H86" i="1" s="1"/>
  <c r="AG86" i="1"/>
  <c r="J86" i="1" s="1"/>
  <c r="Y86" i="1"/>
  <c r="X86" i="1"/>
  <c r="P86" i="1"/>
  <c r="AY85" i="1"/>
  <c r="AX85" i="1"/>
  <c r="AV85" i="1"/>
  <c r="AW85" i="1" s="1"/>
  <c r="AU85" i="1"/>
  <c r="AS85" i="1"/>
  <c r="AL85" i="1"/>
  <c r="I85" i="1" s="1"/>
  <c r="H85" i="1" s="1"/>
  <c r="AG85" i="1"/>
  <c r="J85" i="1" s="1"/>
  <c r="Y85" i="1"/>
  <c r="X85" i="1"/>
  <c r="W85" i="1" s="1"/>
  <c r="P85" i="1"/>
  <c r="AY84" i="1"/>
  <c r="AX84" i="1"/>
  <c r="AV84" i="1"/>
  <c r="AU84" i="1"/>
  <c r="AS84" i="1"/>
  <c r="AE84" i="1" s="1"/>
  <c r="AL84" i="1"/>
  <c r="I84" i="1" s="1"/>
  <c r="H84" i="1" s="1"/>
  <c r="AG84" i="1"/>
  <c r="J84" i="1" s="1"/>
  <c r="AF84" i="1"/>
  <c r="Y84" i="1"/>
  <c r="X84" i="1"/>
  <c r="P84" i="1"/>
  <c r="AY83" i="1"/>
  <c r="AX83" i="1"/>
  <c r="AV83" i="1"/>
  <c r="S83" i="1" s="1"/>
  <c r="AU83" i="1"/>
  <c r="AS83" i="1"/>
  <c r="AT83" i="1" s="1"/>
  <c r="AL83" i="1"/>
  <c r="I83" i="1" s="1"/>
  <c r="AG83" i="1"/>
  <c r="J83" i="1" s="1"/>
  <c r="Y83" i="1"/>
  <c r="X83" i="1"/>
  <c r="W83" i="1" s="1"/>
  <c r="P83" i="1"/>
  <c r="N83" i="1"/>
  <c r="H83" i="1"/>
  <c r="AY82" i="1"/>
  <c r="AX82" i="1"/>
  <c r="AV82" i="1"/>
  <c r="S82" i="1" s="1"/>
  <c r="AU82" i="1"/>
  <c r="AS82" i="1" s="1"/>
  <c r="N82" i="1" s="1"/>
  <c r="AL82" i="1"/>
  <c r="I82" i="1" s="1"/>
  <c r="H82" i="1" s="1"/>
  <c r="AG82" i="1"/>
  <c r="J82" i="1" s="1"/>
  <c r="Y82" i="1"/>
  <c r="X82" i="1"/>
  <c r="W82" i="1" s="1"/>
  <c r="P82" i="1"/>
  <c r="AY81" i="1"/>
  <c r="AX81" i="1"/>
  <c r="AV81" i="1"/>
  <c r="AW81" i="1" s="1"/>
  <c r="AU81" i="1"/>
  <c r="AS81" i="1" s="1"/>
  <c r="AL81" i="1"/>
  <c r="AG81" i="1"/>
  <c r="J81" i="1" s="1"/>
  <c r="Y81" i="1"/>
  <c r="X81" i="1"/>
  <c r="W81" i="1" s="1"/>
  <c r="P81" i="1"/>
  <c r="I81" i="1"/>
  <c r="H81" i="1"/>
  <c r="AA81" i="1" s="1"/>
  <c r="AY80" i="1"/>
  <c r="AX80" i="1"/>
  <c r="AV80" i="1"/>
  <c r="AU80" i="1"/>
  <c r="AS80" i="1" s="1"/>
  <c r="AL80" i="1"/>
  <c r="AG80" i="1"/>
  <c r="J80" i="1" s="1"/>
  <c r="AF80" i="1"/>
  <c r="AE80" i="1"/>
  <c r="Y80" i="1"/>
  <c r="X80" i="1"/>
  <c r="W80" i="1" s="1"/>
  <c r="P80" i="1"/>
  <c r="N80" i="1"/>
  <c r="I80" i="1"/>
  <c r="H80" i="1"/>
  <c r="AY79" i="1"/>
  <c r="AX79" i="1"/>
  <c r="AV79" i="1"/>
  <c r="AW79" i="1" s="1"/>
  <c r="AU79" i="1"/>
  <c r="AS79" i="1" s="1"/>
  <c r="AL79" i="1"/>
  <c r="AG79" i="1"/>
  <c r="J79" i="1" s="1"/>
  <c r="AF79" i="1"/>
  <c r="AE79" i="1"/>
  <c r="Y79" i="1"/>
  <c r="X79" i="1"/>
  <c r="W79" i="1"/>
  <c r="P79" i="1"/>
  <c r="I79" i="1"/>
  <c r="H79" i="1"/>
  <c r="AA79" i="1" s="1"/>
  <c r="AY78" i="1"/>
  <c r="AX78" i="1"/>
  <c r="AV78" i="1"/>
  <c r="AW78" i="1" s="1"/>
  <c r="AU78" i="1"/>
  <c r="AS78" i="1"/>
  <c r="AL78" i="1"/>
  <c r="I78" i="1" s="1"/>
  <c r="H78" i="1" s="1"/>
  <c r="AG78" i="1"/>
  <c r="J78" i="1" s="1"/>
  <c r="Y78" i="1"/>
  <c r="X78" i="1"/>
  <c r="W78" i="1" s="1"/>
  <c r="P78" i="1"/>
  <c r="AY77" i="1"/>
  <c r="AX77" i="1"/>
  <c r="AV77" i="1"/>
  <c r="AW77" i="1" s="1"/>
  <c r="AU77" i="1"/>
  <c r="AS77" i="1"/>
  <c r="K77" i="1" s="1"/>
  <c r="AL77" i="1"/>
  <c r="I77" i="1" s="1"/>
  <c r="H77" i="1" s="1"/>
  <c r="T77" i="1" s="1"/>
  <c r="U77" i="1" s="1"/>
  <c r="AG77" i="1"/>
  <c r="J77" i="1" s="1"/>
  <c r="Y77" i="1"/>
  <c r="W77" i="1" s="1"/>
  <c r="X77" i="1"/>
  <c r="S77" i="1"/>
  <c r="P77" i="1"/>
  <c r="AY76" i="1"/>
  <c r="AX76" i="1"/>
  <c r="AV76" i="1"/>
  <c r="AU76" i="1"/>
  <c r="AS76" i="1" s="1"/>
  <c r="AL76" i="1"/>
  <c r="AG76" i="1"/>
  <c r="J76" i="1" s="1"/>
  <c r="AF76" i="1"/>
  <c r="AE76" i="1"/>
  <c r="Y76" i="1"/>
  <c r="W76" i="1" s="1"/>
  <c r="X76" i="1"/>
  <c r="P76" i="1"/>
  <c r="I76" i="1"/>
  <c r="H76" i="1" s="1"/>
  <c r="AY75" i="1"/>
  <c r="S75" i="1" s="1"/>
  <c r="AX75" i="1"/>
  <c r="AW75" i="1"/>
  <c r="AV75" i="1"/>
  <c r="AU75" i="1"/>
  <c r="AS75" i="1"/>
  <c r="AL75" i="1"/>
  <c r="I75" i="1" s="1"/>
  <c r="H75" i="1" s="1"/>
  <c r="AG75" i="1"/>
  <c r="J75" i="1" s="1"/>
  <c r="Y75" i="1"/>
  <c r="W75" i="1" s="1"/>
  <c r="X75" i="1"/>
  <c r="P75" i="1"/>
  <c r="K75" i="1"/>
  <c r="AY74" i="1"/>
  <c r="AX74" i="1"/>
  <c r="AV74" i="1"/>
  <c r="AW74" i="1" s="1"/>
  <c r="AU74" i="1"/>
  <c r="AS74" i="1" s="1"/>
  <c r="AL74" i="1"/>
  <c r="I74" i="1" s="1"/>
  <c r="H74" i="1" s="1"/>
  <c r="AA74" i="1" s="1"/>
  <c r="AG74" i="1"/>
  <c r="J74" i="1" s="1"/>
  <c r="Y74" i="1"/>
  <c r="X74" i="1"/>
  <c r="P74" i="1"/>
  <c r="AY73" i="1"/>
  <c r="AX73" i="1"/>
  <c r="AV73" i="1"/>
  <c r="AW73" i="1" s="1"/>
  <c r="AU73" i="1"/>
  <c r="AS73" i="1"/>
  <c r="AL73" i="1"/>
  <c r="I73" i="1" s="1"/>
  <c r="H73" i="1" s="1"/>
  <c r="AG73" i="1"/>
  <c r="Y73" i="1"/>
  <c r="X73" i="1"/>
  <c r="W73" i="1"/>
  <c r="S73" i="1"/>
  <c r="P73" i="1"/>
  <c r="J73" i="1"/>
  <c r="AY72" i="1"/>
  <c r="AX72" i="1"/>
  <c r="AV72" i="1"/>
  <c r="S72" i="1" s="1"/>
  <c r="AU72" i="1"/>
  <c r="AS72" i="1" s="1"/>
  <c r="AL72" i="1"/>
  <c r="I72" i="1" s="1"/>
  <c r="H72" i="1" s="1"/>
  <c r="AG72" i="1"/>
  <c r="J72" i="1" s="1"/>
  <c r="Y72" i="1"/>
  <c r="X72" i="1"/>
  <c r="W72" i="1" s="1"/>
  <c r="P72" i="1"/>
  <c r="AY71" i="1"/>
  <c r="AX71" i="1"/>
  <c r="AV71" i="1"/>
  <c r="AW71" i="1" s="1"/>
  <c r="AU71" i="1"/>
  <c r="AS71" i="1"/>
  <c r="AT71" i="1" s="1"/>
  <c r="AL71" i="1"/>
  <c r="I71" i="1" s="1"/>
  <c r="H71" i="1" s="1"/>
  <c r="AG71" i="1"/>
  <c r="J71" i="1" s="1"/>
  <c r="AF71" i="1"/>
  <c r="AE71" i="1"/>
  <c r="Y71" i="1"/>
  <c r="X71" i="1"/>
  <c r="W71" i="1" s="1"/>
  <c r="P71" i="1"/>
  <c r="K71" i="1"/>
  <c r="AY70" i="1"/>
  <c r="AX70" i="1"/>
  <c r="AV70" i="1"/>
  <c r="AW70" i="1" s="1"/>
  <c r="AU70" i="1"/>
  <c r="AS70" i="1"/>
  <c r="AL70" i="1"/>
  <c r="I70" i="1" s="1"/>
  <c r="H70" i="1" s="1"/>
  <c r="AG70" i="1"/>
  <c r="J70" i="1" s="1"/>
  <c r="Y70" i="1"/>
  <c r="X70" i="1"/>
  <c r="P70" i="1"/>
  <c r="AY69" i="1"/>
  <c r="AX69" i="1"/>
  <c r="AV69" i="1"/>
  <c r="AW69" i="1" s="1"/>
  <c r="AU69" i="1"/>
  <c r="AS69" i="1" s="1"/>
  <c r="AL69" i="1"/>
  <c r="I69" i="1" s="1"/>
  <c r="H69" i="1" s="1"/>
  <c r="AG69" i="1"/>
  <c r="J69" i="1" s="1"/>
  <c r="AA69" i="1"/>
  <c r="Y69" i="1"/>
  <c r="X69" i="1"/>
  <c r="W69" i="1"/>
  <c r="S69" i="1"/>
  <c r="T69" i="1" s="1"/>
  <c r="U69" i="1" s="1"/>
  <c r="P69" i="1"/>
  <c r="AY68" i="1"/>
  <c r="AX68" i="1"/>
  <c r="AV68" i="1"/>
  <c r="AU68" i="1"/>
  <c r="AS68" i="1" s="1"/>
  <c r="AF68" i="1" s="1"/>
  <c r="AL68" i="1"/>
  <c r="I68" i="1" s="1"/>
  <c r="H68" i="1" s="1"/>
  <c r="AG68" i="1"/>
  <c r="J68" i="1" s="1"/>
  <c r="AE68" i="1"/>
  <c r="Y68" i="1"/>
  <c r="X68" i="1"/>
  <c r="W68" i="1" s="1"/>
  <c r="P68" i="1"/>
  <c r="N68" i="1"/>
  <c r="AY67" i="1"/>
  <c r="AX67" i="1"/>
  <c r="AV67" i="1"/>
  <c r="AW67" i="1" s="1"/>
  <c r="AU67" i="1"/>
  <c r="AS67" i="1" s="1"/>
  <c r="AL67" i="1"/>
  <c r="AG67" i="1"/>
  <c r="J67" i="1" s="1"/>
  <c r="Y67" i="1"/>
  <c r="X67" i="1"/>
  <c r="W67" i="1" s="1"/>
  <c r="P67" i="1"/>
  <c r="I67" i="1"/>
  <c r="H67" i="1" s="1"/>
  <c r="AY66" i="1"/>
  <c r="AX66" i="1"/>
  <c r="AV66" i="1"/>
  <c r="AW66" i="1" s="1"/>
  <c r="AU66" i="1"/>
  <c r="AS66" i="1" s="1"/>
  <c r="K66" i="1" s="1"/>
  <c r="AL66" i="1"/>
  <c r="I66" i="1" s="1"/>
  <c r="H66" i="1" s="1"/>
  <c r="AG66" i="1"/>
  <c r="Y66" i="1"/>
  <c r="X66" i="1"/>
  <c r="W66" i="1" s="1"/>
  <c r="P66" i="1"/>
  <c r="J66" i="1"/>
  <c r="AY65" i="1"/>
  <c r="S65" i="1" s="1"/>
  <c r="AX65" i="1"/>
  <c r="AV65" i="1"/>
  <c r="AU65" i="1"/>
  <c r="AS65" i="1"/>
  <c r="AT65" i="1" s="1"/>
  <c r="AL65" i="1"/>
  <c r="I65" i="1" s="1"/>
  <c r="H65" i="1" s="1"/>
  <c r="AA65" i="1" s="1"/>
  <c r="AG65" i="1"/>
  <c r="J65" i="1" s="1"/>
  <c r="Y65" i="1"/>
  <c r="X65" i="1"/>
  <c r="W65" i="1" s="1"/>
  <c r="P65" i="1"/>
  <c r="AY64" i="1"/>
  <c r="AX64" i="1"/>
  <c r="AV64" i="1"/>
  <c r="S64" i="1" s="1"/>
  <c r="AU64" i="1"/>
  <c r="AS64" i="1" s="1"/>
  <c r="AL64" i="1"/>
  <c r="AG64" i="1"/>
  <c r="Y64" i="1"/>
  <c r="X64" i="1"/>
  <c r="W64" i="1"/>
  <c r="P64" i="1"/>
  <c r="J64" i="1"/>
  <c r="I64" i="1"/>
  <c r="H64" i="1"/>
  <c r="AY63" i="1"/>
  <c r="AX63" i="1"/>
  <c r="AV63" i="1"/>
  <c r="AU63" i="1"/>
  <c r="AS63" i="1"/>
  <c r="AL63" i="1"/>
  <c r="I63" i="1" s="1"/>
  <c r="H63" i="1" s="1"/>
  <c r="AG63" i="1"/>
  <c r="J63" i="1" s="1"/>
  <c r="Y63" i="1"/>
  <c r="X63" i="1"/>
  <c r="W63" i="1"/>
  <c r="P63" i="1"/>
  <c r="AY62" i="1"/>
  <c r="AX62" i="1"/>
  <c r="AV62" i="1"/>
  <c r="AW62" i="1" s="1"/>
  <c r="AU62" i="1"/>
  <c r="AS62" i="1"/>
  <c r="K62" i="1" s="1"/>
  <c r="AL62" i="1"/>
  <c r="I62" i="1" s="1"/>
  <c r="H62" i="1" s="1"/>
  <c r="AG62" i="1"/>
  <c r="J62" i="1" s="1"/>
  <c r="Y62" i="1"/>
  <c r="X62" i="1"/>
  <c r="P62" i="1"/>
  <c r="AY61" i="1"/>
  <c r="AX61" i="1"/>
  <c r="AV61" i="1"/>
  <c r="AW61" i="1" s="1"/>
  <c r="AU61" i="1"/>
  <c r="AS61" i="1" s="1"/>
  <c r="AL61" i="1"/>
  <c r="I61" i="1" s="1"/>
  <c r="H61" i="1" s="1"/>
  <c r="AA61" i="1" s="1"/>
  <c r="AG61" i="1"/>
  <c r="Y61" i="1"/>
  <c r="X61" i="1"/>
  <c r="W61" i="1" s="1"/>
  <c r="P61" i="1"/>
  <c r="J61" i="1"/>
  <c r="AY60" i="1"/>
  <c r="AX60" i="1"/>
  <c r="AV60" i="1"/>
  <c r="AU60" i="1"/>
  <c r="AS60" i="1" s="1"/>
  <c r="AL60" i="1"/>
  <c r="I60" i="1" s="1"/>
  <c r="H60" i="1" s="1"/>
  <c r="AG60" i="1"/>
  <c r="Y60" i="1"/>
  <c r="X60" i="1"/>
  <c r="W60" i="1" s="1"/>
  <c r="P60" i="1"/>
  <c r="J60" i="1"/>
  <c r="AY59" i="1"/>
  <c r="AX59" i="1"/>
  <c r="AV59" i="1"/>
  <c r="AW59" i="1" s="1"/>
  <c r="AU59" i="1"/>
  <c r="AT59" i="1"/>
  <c r="AS59" i="1"/>
  <c r="AL59" i="1"/>
  <c r="AG59" i="1"/>
  <c r="Y59" i="1"/>
  <c r="X59" i="1"/>
  <c r="W59" i="1"/>
  <c r="P59" i="1"/>
  <c r="J59" i="1"/>
  <c r="I59" i="1"/>
  <c r="H59" i="1"/>
  <c r="AA59" i="1" s="1"/>
  <c r="AY58" i="1"/>
  <c r="AX58" i="1"/>
  <c r="AV58" i="1"/>
  <c r="AU58" i="1"/>
  <c r="AS58" i="1" s="1"/>
  <c r="K58" i="1" s="1"/>
  <c r="AL58" i="1"/>
  <c r="I58" i="1" s="1"/>
  <c r="H58" i="1" s="1"/>
  <c r="AG58" i="1"/>
  <c r="J58" i="1" s="1"/>
  <c r="Y58" i="1"/>
  <c r="X58" i="1"/>
  <c r="W58" i="1" s="1"/>
  <c r="P58" i="1"/>
  <c r="AY57" i="1"/>
  <c r="S57" i="1" s="1"/>
  <c r="T57" i="1" s="1"/>
  <c r="U57" i="1" s="1"/>
  <c r="AX57" i="1"/>
  <c r="AV57" i="1"/>
  <c r="AU57" i="1"/>
  <c r="AS57" i="1"/>
  <c r="K57" i="1" s="1"/>
  <c r="AL57" i="1"/>
  <c r="I57" i="1" s="1"/>
  <c r="H57" i="1" s="1"/>
  <c r="AG57" i="1"/>
  <c r="J57" i="1" s="1"/>
  <c r="Y57" i="1"/>
  <c r="X57" i="1"/>
  <c r="P57" i="1"/>
  <c r="AY56" i="1"/>
  <c r="AX56" i="1"/>
  <c r="AV56" i="1"/>
  <c r="S56" i="1" s="1"/>
  <c r="AU56" i="1"/>
  <c r="AS56" i="1" s="1"/>
  <c r="AL56" i="1"/>
  <c r="I56" i="1" s="1"/>
  <c r="AG56" i="1"/>
  <c r="Y56" i="1"/>
  <c r="X56" i="1"/>
  <c r="W56" i="1"/>
  <c r="P56" i="1"/>
  <c r="J56" i="1"/>
  <c r="H56" i="1"/>
  <c r="AY55" i="1"/>
  <c r="AX55" i="1"/>
  <c r="AV55" i="1"/>
  <c r="AW55" i="1" s="1"/>
  <c r="AU55" i="1"/>
  <c r="AS55" i="1" s="1"/>
  <c r="AL55" i="1"/>
  <c r="I55" i="1" s="1"/>
  <c r="H55" i="1" s="1"/>
  <c r="AG55" i="1"/>
  <c r="J55" i="1" s="1"/>
  <c r="Y55" i="1"/>
  <c r="W55" i="1" s="1"/>
  <c r="X55" i="1"/>
  <c r="P55" i="1"/>
  <c r="AY54" i="1"/>
  <c r="AX54" i="1"/>
  <c r="AV54" i="1"/>
  <c r="AW54" i="1" s="1"/>
  <c r="AU54" i="1"/>
  <c r="AS54" i="1"/>
  <c r="AT54" i="1" s="1"/>
  <c r="AL54" i="1"/>
  <c r="AG54" i="1"/>
  <c r="AA54" i="1"/>
  <c r="Y54" i="1"/>
  <c r="X54" i="1"/>
  <c r="W54" i="1" s="1"/>
  <c r="P54" i="1"/>
  <c r="J54" i="1"/>
  <c r="I54" i="1"/>
  <c r="H54" i="1" s="1"/>
  <c r="AY53" i="1"/>
  <c r="AX53" i="1"/>
  <c r="AV53" i="1"/>
  <c r="AW53" i="1" s="1"/>
  <c r="AU53" i="1"/>
  <c r="AS53" i="1"/>
  <c r="K53" i="1" s="1"/>
  <c r="AL53" i="1"/>
  <c r="I53" i="1" s="1"/>
  <c r="H53" i="1" s="1"/>
  <c r="AG53" i="1"/>
  <c r="J53" i="1" s="1"/>
  <c r="Y53" i="1"/>
  <c r="X53" i="1"/>
  <c r="P53" i="1"/>
  <c r="AY52" i="1"/>
  <c r="AX52" i="1"/>
  <c r="AV52" i="1"/>
  <c r="S52" i="1" s="1"/>
  <c r="AU52" i="1"/>
  <c r="AS52" i="1" s="1"/>
  <c r="AL52" i="1"/>
  <c r="I52" i="1" s="1"/>
  <c r="AG52" i="1"/>
  <c r="Y52" i="1"/>
  <c r="X52" i="1"/>
  <c r="W52" i="1"/>
  <c r="P52" i="1"/>
  <c r="J52" i="1"/>
  <c r="H52" i="1"/>
  <c r="AY51" i="1"/>
  <c r="AX51" i="1"/>
  <c r="AV51" i="1"/>
  <c r="AU51" i="1"/>
  <c r="AS51" i="1"/>
  <c r="AL51" i="1"/>
  <c r="I51" i="1" s="1"/>
  <c r="H51" i="1" s="1"/>
  <c r="AG51" i="1"/>
  <c r="J51" i="1" s="1"/>
  <c r="Y51" i="1"/>
  <c r="X51" i="1"/>
  <c r="W51" i="1"/>
  <c r="P51" i="1"/>
  <c r="K51" i="1"/>
  <c r="AY50" i="1"/>
  <c r="AX50" i="1"/>
  <c r="AV50" i="1"/>
  <c r="AW50" i="1" s="1"/>
  <c r="AU50" i="1"/>
  <c r="AS50" i="1"/>
  <c r="AL50" i="1"/>
  <c r="I50" i="1" s="1"/>
  <c r="H50" i="1" s="1"/>
  <c r="AG50" i="1"/>
  <c r="J50" i="1" s="1"/>
  <c r="Y50" i="1"/>
  <c r="X50" i="1"/>
  <c r="P50" i="1"/>
  <c r="AY49" i="1"/>
  <c r="AX49" i="1"/>
  <c r="AV49" i="1"/>
  <c r="AW49" i="1" s="1"/>
  <c r="AU49" i="1"/>
  <c r="AS49" i="1" s="1"/>
  <c r="AL49" i="1"/>
  <c r="I49" i="1" s="1"/>
  <c r="H49" i="1" s="1"/>
  <c r="AA49" i="1" s="1"/>
  <c r="AG49" i="1"/>
  <c r="J49" i="1" s="1"/>
  <c r="Y49" i="1"/>
  <c r="X49" i="1"/>
  <c r="W49" i="1" s="1"/>
  <c r="P49" i="1"/>
  <c r="AY48" i="1"/>
  <c r="AX48" i="1"/>
  <c r="AV48" i="1"/>
  <c r="S48" i="1" s="1"/>
  <c r="AU48" i="1"/>
  <c r="AS48" i="1" s="1"/>
  <c r="AL48" i="1"/>
  <c r="I48" i="1" s="1"/>
  <c r="AG48" i="1"/>
  <c r="J48" i="1" s="1"/>
  <c r="AE48" i="1"/>
  <c r="Y48" i="1"/>
  <c r="X48" i="1"/>
  <c r="W48" i="1" s="1"/>
  <c r="P48" i="1"/>
  <c r="N48" i="1"/>
  <c r="H48" i="1"/>
  <c r="AY47" i="1"/>
  <c r="AX47" i="1"/>
  <c r="AV47" i="1"/>
  <c r="AW47" i="1" s="1"/>
  <c r="AU47" i="1"/>
  <c r="AS47" i="1" s="1"/>
  <c r="AT47" i="1"/>
  <c r="AL47" i="1"/>
  <c r="AG47" i="1"/>
  <c r="J47" i="1" s="1"/>
  <c r="Y47" i="1"/>
  <c r="X47" i="1"/>
  <c r="W47" i="1" s="1"/>
  <c r="P47" i="1"/>
  <c r="I47" i="1"/>
  <c r="H47" i="1" s="1"/>
  <c r="AY46" i="1"/>
  <c r="AX46" i="1"/>
  <c r="AV46" i="1"/>
  <c r="AW46" i="1" s="1"/>
  <c r="AU46" i="1"/>
  <c r="AS46" i="1" s="1"/>
  <c r="K46" i="1" s="1"/>
  <c r="AL46" i="1"/>
  <c r="I46" i="1" s="1"/>
  <c r="H46" i="1" s="1"/>
  <c r="AG46" i="1"/>
  <c r="Y46" i="1"/>
  <c r="X46" i="1"/>
  <c r="W46" i="1" s="1"/>
  <c r="P46" i="1"/>
  <c r="J46" i="1"/>
  <c r="AY45" i="1"/>
  <c r="S45" i="1" s="1"/>
  <c r="T45" i="1" s="1"/>
  <c r="U45" i="1" s="1"/>
  <c r="AX45" i="1"/>
  <c r="AV45" i="1"/>
  <c r="AU45" i="1"/>
  <c r="AS45" i="1"/>
  <c r="AL45" i="1"/>
  <c r="I45" i="1" s="1"/>
  <c r="H45" i="1" s="1"/>
  <c r="AG45" i="1"/>
  <c r="J45" i="1" s="1"/>
  <c r="Y45" i="1"/>
  <c r="X45" i="1"/>
  <c r="P45" i="1"/>
  <c r="K45" i="1"/>
  <c r="AY44" i="1"/>
  <c r="AX44" i="1"/>
  <c r="AV44" i="1"/>
  <c r="S44" i="1" s="1"/>
  <c r="AU44" i="1"/>
  <c r="AS44" i="1" s="1"/>
  <c r="AL44" i="1"/>
  <c r="I44" i="1" s="1"/>
  <c r="H44" i="1" s="1"/>
  <c r="AG44" i="1"/>
  <c r="J44" i="1" s="1"/>
  <c r="AF44" i="1"/>
  <c r="AE44" i="1"/>
  <c r="Y44" i="1"/>
  <c r="X44" i="1"/>
  <c r="W44" i="1"/>
  <c r="P44" i="1"/>
  <c r="AY43" i="1"/>
  <c r="AX43" i="1"/>
  <c r="AV43" i="1"/>
  <c r="AW43" i="1" s="1"/>
  <c r="AU43" i="1"/>
  <c r="AS43" i="1" s="1"/>
  <c r="AT43" i="1" s="1"/>
  <c r="AL43" i="1"/>
  <c r="I43" i="1" s="1"/>
  <c r="H43" i="1" s="1"/>
  <c r="AG43" i="1"/>
  <c r="J43" i="1" s="1"/>
  <c r="Y43" i="1"/>
  <c r="X43" i="1"/>
  <c r="W43" i="1" s="1"/>
  <c r="P43" i="1"/>
  <c r="AY42" i="1"/>
  <c r="AX42" i="1"/>
  <c r="AV42" i="1"/>
  <c r="AW42" i="1" s="1"/>
  <c r="AU42" i="1"/>
  <c r="AS42" i="1"/>
  <c r="K42" i="1" s="1"/>
  <c r="AL42" i="1"/>
  <c r="I42" i="1" s="1"/>
  <c r="H42" i="1" s="1"/>
  <c r="AG42" i="1"/>
  <c r="J42" i="1" s="1"/>
  <c r="Y42" i="1"/>
  <c r="X42" i="1"/>
  <c r="P42" i="1"/>
  <c r="AY41" i="1"/>
  <c r="AX41" i="1"/>
  <c r="AV41" i="1"/>
  <c r="AU41" i="1"/>
  <c r="AS41" i="1"/>
  <c r="AL41" i="1"/>
  <c r="I41" i="1" s="1"/>
  <c r="H41" i="1" s="1"/>
  <c r="AG41" i="1"/>
  <c r="J41" i="1" s="1"/>
  <c r="AA41" i="1"/>
  <c r="Y41" i="1"/>
  <c r="X41" i="1"/>
  <c r="W41" i="1" s="1"/>
  <c r="P41" i="1"/>
  <c r="AY40" i="1"/>
  <c r="AX40" i="1"/>
  <c r="AV40" i="1"/>
  <c r="S40" i="1" s="1"/>
  <c r="AU40" i="1"/>
  <c r="AS40" i="1" s="1"/>
  <c r="AE40" i="1" s="1"/>
  <c r="AL40" i="1"/>
  <c r="I40" i="1" s="1"/>
  <c r="H40" i="1" s="1"/>
  <c r="AG40" i="1"/>
  <c r="J40" i="1" s="1"/>
  <c r="Y40" i="1"/>
  <c r="X40" i="1"/>
  <c r="W40" i="1"/>
  <c r="P40" i="1"/>
  <c r="AY39" i="1"/>
  <c r="S39" i="1" s="1"/>
  <c r="AX39" i="1"/>
  <c r="AW39" i="1"/>
  <c r="AV39" i="1"/>
  <c r="AU39" i="1"/>
  <c r="AS39" i="1"/>
  <c r="N39" i="1" s="1"/>
  <c r="AL39" i="1"/>
  <c r="I39" i="1" s="1"/>
  <c r="H39" i="1" s="1"/>
  <c r="AG39" i="1"/>
  <c r="J39" i="1" s="1"/>
  <c r="AF39" i="1"/>
  <c r="AE39" i="1"/>
  <c r="Y39" i="1"/>
  <c r="X39" i="1"/>
  <c r="W39" i="1"/>
  <c r="P39" i="1"/>
  <c r="K39" i="1"/>
  <c r="AY38" i="1"/>
  <c r="S38" i="1" s="1"/>
  <c r="AX38" i="1"/>
  <c r="AV38" i="1"/>
  <c r="AU38" i="1"/>
  <c r="AS38" i="1"/>
  <c r="AL38" i="1"/>
  <c r="I38" i="1" s="1"/>
  <c r="H38" i="1" s="1"/>
  <c r="AG38" i="1"/>
  <c r="J38" i="1" s="1"/>
  <c r="Y38" i="1"/>
  <c r="X38" i="1"/>
  <c r="W38" i="1" s="1"/>
  <c r="P38" i="1"/>
  <c r="AY37" i="1"/>
  <c r="AX37" i="1"/>
  <c r="AV37" i="1"/>
  <c r="AW37" i="1" s="1"/>
  <c r="AU37" i="1"/>
  <c r="AS37" i="1" s="1"/>
  <c r="AL37" i="1"/>
  <c r="I37" i="1" s="1"/>
  <c r="H37" i="1" s="1"/>
  <c r="AG37" i="1"/>
  <c r="J37" i="1" s="1"/>
  <c r="AA37" i="1"/>
  <c r="Y37" i="1"/>
  <c r="X37" i="1"/>
  <c r="P37" i="1"/>
  <c r="AY36" i="1"/>
  <c r="AX36" i="1"/>
  <c r="AV36" i="1"/>
  <c r="AU36" i="1"/>
  <c r="AS36" i="1" s="1"/>
  <c r="AL36" i="1"/>
  <c r="I36" i="1" s="1"/>
  <c r="AG36" i="1"/>
  <c r="Y36" i="1"/>
  <c r="X36" i="1"/>
  <c r="W36" i="1"/>
  <c r="P36" i="1"/>
  <c r="J36" i="1"/>
  <c r="H36" i="1"/>
  <c r="AY35" i="1"/>
  <c r="AX35" i="1"/>
  <c r="AV35" i="1"/>
  <c r="AW35" i="1" s="1"/>
  <c r="AU35" i="1"/>
  <c r="AS35" i="1" s="1"/>
  <c r="AL35" i="1"/>
  <c r="AG35" i="1"/>
  <c r="J35" i="1" s="1"/>
  <c r="Y35" i="1"/>
  <c r="X35" i="1"/>
  <c r="P35" i="1"/>
  <c r="I35" i="1"/>
  <c r="H35" i="1"/>
  <c r="AA35" i="1" s="1"/>
  <c r="AY34" i="1"/>
  <c r="AX34" i="1"/>
  <c r="AV34" i="1"/>
  <c r="AW34" i="1" s="1"/>
  <c r="AU34" i="1"/>
  <c r="AS34" i="1" s="1"/>
  <c r="K34" i="1" s="1"/>
  <c r="AL34" i="1"/>
  <c r="I34" i="1" s="1"/>
  <c r="H34" i="1" s="1"/>
  <c r="AA34" i="1" s="1"/>
  <c r="AG34" i="1"/>
  <c r="J34" i="1" s="1"/>
  <c r="Y34" i="1"/>
  <c r="X34" i="1"/>
  <c r="W34" i="1" s="1"/>
  <c r="P34" i="1"/>
  <c r="AY33" i="1"/>
  <c r="AX33" i="1"/>
  <c r="AV33" i="1"/>
  <c r="AW33" i="1" s="1"/>
  <c r="AU33" i="1"/>
  <c r="AS33" i="1"/>
  <c r="AL33" i="1"/>
  <c r="I33" i="1" s="1"/>
  <c r="H33" i="1" s="1"/>
  <c r="AG33" i="1"/>
  <c r="Y33" i="1"/>
  <c r="X33" i="1"/>
  <c r="W33" i="1" s="1"/>
  <c r="P33" i="1"/>
  <c r="J33" i="1"/>
  <c r="AY32" i="1"/>
  <c r="AX32" i="1"/>
  <c r="AV32" i="1"/>
  <c r="AU32" i="1"/>
  <c r="AS32" i="1" s="1"/>
  <c r="K32" i="1" s="1"/>
  <c r="AL32" i="1"/>
  <c r="AG32" i="1"/>
  <c r="AF32" i="1"/>
  <c r="AE32" i="1"/>
  <c r="Y32" i="1"/>
  <c r="X32" i="1"/>
  <c r="W32" i="1" s="1"/>
  <c r="P32" i="1"/>
  <c r="N32" i="1"/>
  <c r="J32" i="1"/>
  <c r="I32" i="1"/>
  <c r="H32" i="1" s="1"/>
  <c r="AY31" i="1"/>
  <c r="AX31" i="1"/>
  <c r="AV31" i="1"/>
  <c r="AU31" i="1"/>
  <c r="AS31" i="1"/>
  <c r="AF31" i="1" s="1"/>
  <c r="AL31" i="1"/>
  <c r="AG31" i="1"/>
  <c r="J31" i="1" s="1"/>
  <c r="AE31" i="1"/>
  <c r="Y31" i="1"/>
  <c r="X31" i="1"/>
  <c r="P31" i="1"/>
  <c r="K31" i="1"/>
  <c r="I31" i="1"/>
  <c r="H31" i="1" s="1"/>
  <c r="AY30" i="1"/>
  <c r="AX30" i="1"/>
  <c r="AV30" i="1"/>
  <c r="AU30" i="1"/>
  <c r="AS30" i="1"/>
  <c r="AE30" i="1" s="1"/>
  <c r="AL30" i="1"/>
  <c r="I30" i="1" s="1"/>
  <c r="H30" i="1" s="1"/>
  <c r="AG30" i="1"/>
  <c r="J30" i="1" s="1"/>
  <c r="Y30" i="1"/>
  <c r="X30" i="1"/>
  <c r="S30" i="1"/>
  <c r="P30" i="1"/>
  <c r="AY29" i="1"/>
  <c r="AX29" i="1"/>
  <c r="AV29" i="1"/>
  <c r="AW29" i="1" s="1"/>
  <c r="AU29" i="1"/>
  <c r="AS29" i="1"/>
  <c r="AE29" i="1" s="1"/>
  <c r="AL29" i="1"/>
  <c r="I29" i="1" s="1"/>
  <c r="H29" i="1" s="1"/>
  <c r="AG29" i="1"/>
  <c r="Y29" i="1"/>
  <c r="X29" i="1"/>
  <c r="W29" i="1" s="1"/>
  <c r="P29" i="1"/>
  <c r="J29" i="1"/>
  <c r="AY28" i="1"/>
  <c r="AX28" i="1"/>
  <c r="AV28" i="1"/>
  <c r="AU28" i="1"/>
  <c r="AS28" i="1" s="1"/>
  <c r="K28" i="1" s="1"/>
  <c r="AT28" i="1"/>
  <c r="AL28" i="1"/>
  <c r="I28" i="1" s="1"/>
  <c r="H28" i="1" s="1"/>
  <c r="AG28" i="1"/>
  <c r="J28" i="1" s="1"/>
  <c r="AF28" i="1"/>
  <c r="AE28" i="1"/>
  <c r="Y28" i="1"/>
  <c r="X28" i="1"/>
  <c r="W28" i="1" s="1"/>
  <c r="P28" i="1"/>
  <c r="N28" i="1"/>
  <c r="AY27" i="1"/>
  <c r="AX27" i="1"/>
  <c r="AV27" i="1"/>
  <c r="S27" i="1" s="1"/>
  <c r="AU27" i="1"/>
  <c r="AS27" i="1" s="1"/>
  <c r="AL27" i="1"/>
  <c r="I27" i="1" s="1"/>
  <c r="H27" i="1" s="1"/>
  <c r="AG27" i="1"/>
  <c r="J27" i="1" s="1"/>
  <c r="Y27" i="1"/>
  <c r="X27" i="1"/>
  <c r="W27" i="1" s="1"/>
  <c r="P27" i="1"/>
  <c r="AY26" i="1"/>
  <c r="AX26" i="1"/>
  <c r="AV26" i="1"/>
  <c r="AU26" i="1"/>
  <c r="AS26" i="1" s="1"/>
  <c r="AL26" i="1"/>
  <c r="AG26" i="1"/>
  <c r="Y26" i="1"/>
  <c r="X26" i="1"/>
  <c r="W26" i="1" s="1"/>
  <c r="P26" i="1"/>
  <c r="J26" i="1"/>
  <c r="I26" i="1"/>
  <c r="H26" i="1" s="1"/>
  <c r="AY25" i="1"/>
  <c r="AX25" i="1"/>
  <c r="AV25" i="1"/>
  <c r="AW25" i="1" s="1"/>
  <c r="AU25" i="1"/>
  <c r="AS25" i="1" s="1"/>
  <c r="AL25" i="1"/>
  <c r="I25" i="1" s="1"/>
  <c r="H25" i="1" s="1"/>
  <c r="AG25" i="1"/>
  <c r="J25" i="1" s="1"/>
  <c r="AA25" i="1"/>
  <c r="Y25" i="1"/>
  <c r="X25" i="1"/>
  <c r="W25" i="1" s="1"/>
  <c r="P25" i="1"/>
  <c r="AY24" i="1"/>
  <c r="AX24" i="1"/>
  <c r="AV24" i="1"/>
  <c r="S24" i="1" s="1"/>
  <c r="AU24" i="1"/>
  <c r="AS24" i="1" s="1"/>
  <c r="K24" i="1" s="1"/>
  <c r="AL24" i="1"/>
  <c r="I24" i="1" s="1"/>
  <c r="H24" i="1" s="1"/>
  <c r="AA24" i="1" s="1"/>
  <c r="AG24" i="1"/>
  <c r="Y24" i="1"/>
  <c r="X24" i="1"/>
  <c r="P24" i="1"/>
  <c r="J24" i="1"/>
  <c r="AY23" i="1"/>
  <c r="AX23" i="1"/>
  <c r="AV23" i="1"/>
  <c r="AW23" i="1" s="1"/>
  <c r="AU23" i="1"/>
  <c r="AS23" i="1"/>
  <c r="AF23" i="1" s="1"/>
  <c r="AL23" i="1"/>
  <c r="I23" i="1" s="1"/>
  <c r="H23" i="1" s="1"/>
  <c r="AG23" i="1"/>
  <c r="Y23" i="1"/>
  <c r="X23" i="1"/>
  <c r="W23" i="1" s="1"/>
  <c r="P23" i="1"/>
  <c r="J23" i="1"/>
  <c r="AY22" i="1"/>
  <c r="S22" i="1" s="1"/>
  <c r="AX22" i="1"/>
  <c r="AV22" i="1"/>
  <c r="AU22" i="1"/>
  <c r="AS22" i="1"/>
  <c r="AE22" i="1" s="1"/>
  <c r="AL22" i="1"/>
  <c r="I22" i="1" s="1"/>
  <c r="H22" i="1" s="1"/>
  <c r="AG22" i="1"/>
  <c r="J22" i="1" s="1"/>
  <c r="AF22" i="1"/>
  <c r="Y22" i="1"/>
  <c r="X22" i="1"/>
  <c r="W22" i="1" s="1"/>
  <c r="P22" i="1"/>
  <c r="AY21" i="1"/>
  <c r="AX21" i="1"/>
  <c r="AV21" i="1"/>
  <c r="S21" i="1" s="1"/>
  <c r="AU21" i="1"/>
  <c r="AS21" i="1"/>
  <c r="AL21" i="1"/>
  <c r="I21" i="1" s="1"/>
  <c r="H21" i="1" s="1"/>
  <c r="AG21" i="1"/>
  <c r="Y21" i="1"/>
  <c r="X21" i="1"/>
  <c r="W21" i="1"/>
  <c r="P21" i="1"/>
  <c r="J21" i="1"/>
  <c r="AY20" i="1"/>
  <c r="AX20" i="1"/>
  <c r="AV20" i="1"/>
  <c r="AW20" i="1" s="1"/>
  <c r="AU20" i="1"/>
  <c r="AS20" i="1" s="1"/>
  <c r="AT20" i="1"/>
  <c r="AL20" i="1"/>
  <c r="I20" i="1" s="1"/>
  <c r="H20" i="1" s="1"/>
  <c r="AG20" i="1"/>
  <c r="J20" i="1" s="1"/>
  <c r="Y20" i="1"/>
  <c r="X20" i="1"/>
  <c r="W20" i="1"/>
  <c r="P20" i="1"/>
  <c r="AY19" i="1"/>
  <c r="AX19" i="1"/>
  <c r="AV19" i="1"/>
  <c r="AW19" i="1" s="1"/>
  <c r="AU19" i="1"/>
  <c r="AS19" i="1"/>
  <c r="AL19" i="1"/>
  <c r="I19" i="1" s="1"/>
  <c r="H19" i="1" s="1"/>
  <c r="AG19" i="1"/>
  <c r="Y19" i="1"/>
  <c r="X19" i="1"/>
  <c r="W19" i="1"/>
  <c r="S19" i="1"/>
  <c r="P19" i="1"/>
  <c r="J19" i="1"/>
  <c r="AY18" i="1"/>
  <c r="AX18" i="1"/>
  <c r="AV18" i="1"/>
  <c r="AU18" i="1"/>
  <c r="AS18" i="1" s="1"/>
  <c r="AE18" i="1" s="1"/>
  <c r="AL18" i="1"/>
  <c r="AG18" i="1"/>
  <c r="Y18" i="1"/>
  <c r="X18" i="1"/>
  <c r="P18" i="1"/>
  <c r="J18" i="1"/>
  <c r="I18" i="1"/>
  <c r="H18" i="1" s="1"/>
  <c r="AY17" i="1"/>
  <c r="AX17" i="1"/>
  <c r="AV17" i="1"/>
  <c r="AW17" i="1" s="1"/>
  <c r="AU17" i="1"/>
  <c r="AS17" i="1"/>
  <c r="AF17" i="1" s="1"/>
  <c r="AL17" i="1"/>
  <c r="I17" i="1" s="1"/>
  <c r="H17" i="1" s="1"/>
  <c r="AG17" i="1"/>
  <c r="J17" i="1" s="1"/>
  <c r="Y17" i="1"/>
  <c r="X17" i="1"/>
  <c r="W17" i="1"/>
  <c r="S17" i="1"/>
  <c r="P17" i="1"/>
  <c r="AY16" i="1"/>
  <c r="AX16" i="1"/>
  <c r="AV16" i="1"/>
  <c r="AU16" i="1"/>
  <c r="AS16" i="1" s="1"/>
  <c r="AL16" i="1"/>
  <c r="I16" i="1" s="1"/>
  <c r="H16" i="1" s="1"/>
  <c r="AA16" i="1" s="1"/>
  <c r="AG16" i="1"/>
  <c r="J16" i="1" s="1"/>
  <c r="Y16" i="1"/>
  <c r="X16" i="1"/>
  <c r="W16" i="1"/>
  <c r="P16" i="1"/>
  <c r="AT174" i="1" l="1"/>
  <c r="K174" i="1"/>
  <c r="AF174" i="1"/>
  <c r="N174" i="1"/>
  <c r="AE174" i="1"/>
  <c r="N95" i="1"/>
  <c r="AE95" i="1"/>
  <c r="AF95" i="1"/>
  <c r="S182" i="1"/>
  <c r="AW182" i="1"/>
  <c r="AT63" i="1"/>
  <c r="AF63" i="1"/>
  <c r="AE63" i="1"/>
  <c r="AW18" i="1"/>
  <c r="S18" i="1"/>
  <c r="N55" i="1"/>
  <c r="AT55" i="1"/>
  <c r="AF55" i="1"/>
  <c r="AE55" i="1"/>
  <c r="K55" i="1"/>
  <c r="AW58" i="1"/>
  <c r="S58" i="1"/>
  <c r="T58" i="1" s="1"/>
  <c r="U58" i="1" s="1"/>
  <c r="K63" i="1"/>
  <c r="K145" i="1"/>
  <c r="AF145" i="1"/>
  <c r="AW169" i="1"/>
  <c r="S169" i="1"/>
  <c r="S36" i="1"/>
  <c r="AW36" i="1"/>
  <c r="AF81" i="1"/>
  <c r="N81" i="1"/>
  <c r="AT81" i="1"/>
  <c r="K81" i="1"/>
  <c r="AE81" i="1"/>
  <c r="AF165" i="1"/>
  <c r="K165" i="1"/>
  <c r="K54" i="1"/>
  <c r="K113" i="1"/>
  <c r="AF113" i="1"/>
  <c r="AE113" i="1"/>
  <c r="AT113" i="1"/>
  <c r="N113" i="1"/>
  <c r="K20" i="1"/>
  <c r="N20" i="1"/>
  <c r="AF20" i="1"/>
  <c r="AE20" i="1"/>
  <c r="N47" i="1"/>
  <c r="K47" i="1"/>
  <c r="AE47" i="1"/>
  <c r="AF47" i="1"/>
  <c r="AT92" i="1"/>
  <c r="N92" i="1"/>
  <c r="S34" i="1"/>
  <c r="T34" i="1" s="1"/>
  <c r="U34" i="1" s="1"/>
  <c r="Q34" i="1" s="1"/>
  <c r="O34" i="1" s="1"/>
  <c r="R34" i="1" s="1"/>
  <c r="L34" i="1" s="1"/>
  <c r="M34" i="1" s="1"/>
  <c r="N35" i="1"/>
  <c r="AT35" i="1"/>
  <c r="AF35" i="1"/>
  <c r="AE35" i="1"/>
  <c r="K35" i="1"/>
  <c r="AW26" i="1"/>
  <c r="S26" i="1"/>
  <c r="T26" i="1" s="1"/>
  <c r="U26" i="1" s="1"/>
  <c r="AT27" i="1"/>
  <c r="AF27" i="1"/>
  <c r="N27" i="1"/>
  <c r="K27" i="1"/>
  <c r="AE27" i="1"/>
  <c r="N51" i="1"/>
  <c r="AT51" i="1"/>
  <c r="AF51" i="1"/>
  <c r="AE51" i="1"/>
  <c r="W57" i="1"/>
  <c r="AE105" i="1"/>
  <c r="AT105" i="1"/>
  <c r="N105" i="1"/>
  <c r="AF105" i="1"/>
  <c r="K105" i="1"/>
  <c r="S124" i="1"/>
  <c r="T124" i="1" s="1"/>
  <c r="U124" i="1" s="1"/>
  <c r="AC124" i="1" s="1"/>
  <c r="AT197" i="1"/>
  <c r="K197" i="1"/>
  <c r="AT293" i="1"/>
  <c r="N293" i="1"/>
  <c r="K293" i="1"/>
  <c r="AF293" i="1"/>
  <c r="AE293" i="1"/>
  <c r="AT42" i="1"/>
  <c r="S192" i="1"/>
  <c r="AW192" i="1"/>
  <c r="N19" i="1"/>
  <c r="AF19" i="1"/>
  <c r="K19" i="1"/>
  <c r="AE19" i="1"/>
  <c r="AT19" i="1"/>
  <c r="AW27" i="1"/>
  <c r="S31" i="1"/>
  <c r="T31" i="1" s="1"/>
  <c r="U31" i="1" s="1"/>
  <c r="AT75" i="1"/>
  <c r="AE75" i="1"/>
  <c r="AF75" i="1"/>
  <c r="K135" i="1"/>
  <c r="AF135" i="1"/>
  <c r="AE135" i="1"/>
  <c r="AW160" i="1"/>
  <c r="S160" i="1"/>
  <c r="T160" i="1" s="1"/>
  <c r="U160" i="1" s="1"/>
  <c r="Q160" i="1" s="1"/>
  <c r="O160" i="1" s="1"/>
  <c r="R160" i="1" s="1"/>
  <c r="L160" i="1" s="1"/>
  <c r="M160" i="1" s="1"/>
  <c r="AF173" i="1"/>
  <c r="K173" i="1"/>
  <c r="N64" i="1"/>
  <c r="AF64" i="1"/>
  <c r="AW107" i="1"/>
  <c r="S107" i="1"/>
  <c r="T107" i="1" s="1"/>
  <c r="U107" i="1" s="1"/>
  <c r="AT21" i="1"/>
  <c r="N21" i="1"/>
  <c r="AF21" i="1"/>
  <c r="AE21" i="1"/>
  <c r="AE33" i="1"/>
  <c r="N33" i="1"/>
  <c r="N43" i="1"/>
  <c r="AF43" i="1"/>
  <c r="AE43" i="1"/>
  <c r="K43" i="1"/>
  <c r="T24" i="1"/>
  <c r="U24" i="1" s="1"/>
  <c r="V24" i="1" s="1"/>
  <c r="Z24" i="1" s="1"/>
  <c r="W35" i="1"/>
  <c r="N36" i="1"/>
  <c r="AF36" i="1"/>
  <c r="AE36" i="1"/>
  <c r="W45" i="1"/>
  <c r="T48" i="1"/>
  <c r="U48" i="1" s="1"/>
  <c r="AC48" i="1" s="1"/>
  <c r="N56" i="1"/>
  <c r="AE56" i="1"/>
  <c r="AF56" i="1"/>
  <c r="N59" i="1"/>
  <c r="K59" i="1"/>
  <c r="AE59" i="1"/>
  <c r="AF59" i="1"/>
  <c r="AT67" i="1"/>
  <c r="AE67" i="1"/>
  <c r="K67" i="1"/>
  <c r="AF67" i="1"/>
  <c r="AE101" i="1"/>
  <c r="K101" i="1"/>
  <c r="AF101" i="1"/>
  <c r="AT101" i="1"/>
  <c r="AB191" i="1"/>
  <c r="AW202" i="1"/>
  <c r="AW213" i="1"/>
  <c r="S213" i="1"/>
  <c r="T213" i="1" s="1"/>
  <c r="U213" i="1" s="1"/>
  <c r="AW244" i="1"/>
  <c r="S244" i="1"/>
  <c r="AT258" i="1"/>
  <c r="N258" i="1"/>
  <c r="AT262" i="1"/>
  <c r="N262" i="1"/>
  <c r="K262" i="1"/>
  <c r="AF262" i="1"/>
  <c r="AE262" i="1"/>
  <c r="N275" i="1"/>
  <c r="AT275" i="1"/>
  <c r="T95" i="1"/>
  <c r="U95" i="1" s="1"/>
  <c r="V95" i="1" s="1"/>
  <c r="Z95" i="1" s="1"/>
  <c r="AW121" i="1"/>
  <c r="W152" i="1"/>
  <c r="W158" i="1"/>
  <c r="AW195" i="1"/>
  <c r="AW209" i="1"/>
  <c r="S209" i="1"/>
  <c r="K98" i="1"/>
  <c r="AE98" i="1"/>
  <c r="S148" i="1"/>
  <c r="T148" i="1" s="1"/>
  <c r="U148" i="1" s="1"/>
  <c r="Q148" i="1" s="1"/>
  <c r="O148" i="1" s="1"/>
  <c r="R148" i="1" s="1"/>
  <c r="L148" i="1" s="1"/>
  <c r="M148" i="1" s="1"/>
  <c r="AE193" i="1"/>
  <c r="K193" i="1"/>
  <c r="AF193" i="1"/>
  <c r="S123" i="1"/>
  <c r="T123" i="1" s="1"/>
  <c r="U123" i="1" s="1"/>
  <c r="Q123" i="1" s="1"/>
  <c r="O123" i="1" s="1"/>
  <c r="R123" i="1" s="1"/>
  <c r="L123" i="1" s="1"/>
  <c r="M123" i="1" s="1"/>
  <c r="AW132" i="1"/>
  <c r="S132" i="1"/>
  <c r="T132" i="1" s="1"/>
  <c r="U132" i="1" s="1"/>
  <c r="AW51" i="1"/>
  <c r="S54" i="1"/>
  <c r="S63" i="1"/>
  <c r="T63" i="1" s="1"/>
  <c r="U63" i="1" s="1"/>
  <c r="AB63" i="1" s="1"/>
  <c r="K65" i="1"/>
  <c r="S68" i="1"/>
  <c r="T82" i="1"/>
  <c r="U82" i="1" s="1"/>
  <c r="AB82" i="1" s="1"/>
  <c r="AE83" i="1"/>
  <c r="AT93" i="1"/>
  <c r="K93" i="1"/>
  <c r="S97" i="1"/>
  <c r="T97" i="1" s="1"/>
  <c r="U97" i="1" s="1"/>
  <c r="AB97" i="1" s="1"/>
  <c r="AW97" i="1"/>
  <c r="AE102" i="1"/>
  <c r="N117" i="1"/>
  <c r="K117" i="1"/>
  <c r="S140" i="1"/>
  <c r="N143" i="1"/>
  <c r="S161" i="1"/>
  <c r="S172" i="1"/>
  <c r="T172" i="1" s="1"/>
  <c r="U172" i="1" s="1"/>
  <c r="Q172" i="1" s="1"/>
  <c r="O172" i="1" s="1"/>
  <c r="R172" i="1" s="1"/>
  <c r="L172" i="1" s="1"/>
  <c r="M172" i="1" s="1"/>
  <c r="K190" i="1"/>
  <c r="N204" i="1"/>
  <c r="AW91" i="1"/>
  <c r="AT108" i="1"/>
  <c r="K108" i="1"/>
  <c r="AW199" i="1"/>
  <c r="AT307" i="1"/>
  <c r="K307" i="1"/>
  <c r="AW56" i="1"/>
  <c r="AF97" i="1"/>
  <c r="AE97" i="1"/>
  <c r="K164" i="1"/>
  <c r="AW206" i="1"/>
  <c r="K279" i="1"/>
  <c r="AT279" i="1"/>
  <c r="AW21" i="1"/>
  <c r="S79" i="1"/>
  <c r="T83" i="1"/>
  <c r="U83" i="1" s="1"/>
  <c r="AC83" i="1" s="1"/>
  <c r="S85" i="1"/>
  <c r="AT97" i="1"/>
  <c r="AT127" i="1"/>
  <c r="AF127" i="1"/>
  <c r="AE127" i="1"/>
  <c r="AT170" i="1"/>
  <c r="N170" i="1"/>
  <c r="K170" i="1"/>
  <c r="AT178" i="1"/>
  <c r="AE178" i="1"/>
  <c r="T191" i="1"/>
  <c r="U191" i="1" s="1"/>
  <c r="V191" i="1" s="1"/>
  <c r="Z191" i="1" s="1"/>
  <c r="N193" i="1"/>
  <c r="S206" i="1"/>
  <c r="T17" i="1"/>
  <c r="U17" i="1" s="1"/>
  <c r="Q17" i="1" s="1"/>
  <c r="O17" i="1" s="1"/>
  <c r="R17" i="1" s="1"/>
  <c r="S29" i="1"/>
  <c r="T29" i="1" s="1"/>
  <c r="U29" i="1" s="1"/>
  <c r="S33" i="1"/>
  <c r="T33" i="1" s="1"/>
  <c r="U33" i="1" s="1"/>
  <c r="S55" i="1"/>
  <c r="T55" i="1" s="1"/>
  <c r="U55" i="1" s="1"/>
  <c r="AT74" i="1"/>
  <c r="K74" i="1"/>
  <c r="K82" i="1"/>
  <c r="AF82" i="1"/>
  <c r="AE82" i="1"/>
  <c r="S120" i="1"/>
  <c r="T120" i="1" s="1"/>
  <c r="U120" i="1" s="1"/>
  <c r="N127" i="1"/>
  <c r="W144" i="1"/>
  <c r="S165" i="1"/>
  <c r="T165" i="1" s="1"/>
  <c r="U165" i="1" s="1"/>
  <c r="Q165" i="1" s="1"/>
  <c r="O165" i="1" s="1"/>
  <c r="R165" i="1" s="1"/>
  <c r="L165" i="1" s="1"/>
  <c r="M165" i="1" s="1"/>
  <c r="AT166" i="1"/>
  <c r="K166" i="1"/>
  <c r="AF166" i="1"/>
  <c r="AE166" i="1"/>
  <c r="S173" i="1"/>
  <c r="N178" i="1"/>
  <c r="AW181" i="1"/>
  <c r="AT186" i="1"/>
  <c r="K186" i="1"/>
  <c r="AE186" i="1"/>
  <c r="AF190" i="1"/>
  <c r="AE190" i="1"/>
  <c r="AT31" i="1"/>
  <c r="S47" i="1"/>
  <c r="N22" i="1"/>
  <c r="AT24" i="1"/>
  <c r="S32" i="1"/>
  <c r="T32" i="1" s="1"/>
  <c r="U32" i="1" s="1"/>
  <c r="AW45" i="1"/>
  <c r="S51" i="1"/>
  <c r="T51" i="1" s="1"/>
  <c r="U51" i="1" s="1"/>
  <c r="W53" i="1"/>
  <c r="AW57" i="1"/>
  <c r="S59" i="1"/>
  <c r="T59" i="1" s="1"/>
  <c r="U59" i="1" s="1"/>
  <c r="AW68" i="1"/>
  <c r="W70" i="1"/>
  <c r="S70" i="1"/>
  <c r="S81" i="1"/>
  <c r="AF83" i="1"/>
  <c r="N84" i="1"/>
  <c r="W89" i="1"/>
  <c r="S89" i="1"/>
  <c r="T89" i="1" s="1"/>
  <c r="U89" i="1" s="1"/>
  <c r="Q89" i="1" s="1"/>
  <c r="O89" i="1" s="1"/>
  <c r="R89" i="1" s="1"/>
  <c r="L89" i="1" s="1"/>
  <c r="M89" i="1" s="1"/>
  <c r="AE90" i="1"/>
  <c r="AF98" i="1"/>
  <c r="AW99" i="1"/>
  <c r="AF102" i="1"/>
  <c r="AW103" i="1"/>
  <c r="T110" i="1"/>
  <c r="U110" i="1" s="1"/>
  <c r="V110" i="1" s="1"/>
  <c r="Z110" i="1" s="1"/>
  <c r="K133" i="1"/>
  <c r="W136" i="1"/>
  <c r="AW138" i="1"/>
  <c r="W146" i="1"/>
  <c r="AW153" i="1"/>
  <c r="AE221" i="1"/>
  <c r="AT221" i="1"/>
  <c r="K221" i="1"/>
  <c r="AA240" i="1"/>
  <c r="T240" i="1"/>
  <c r="U240" i="1" s="1"/>
  <c r="V240" i="1" s="1"/>
  <c r="Z240" i="1" s="1"/>
  <c r="AW214" i="1"/>
  <c r="S78" i="1"/>
  <c r="T78" i="1" s="1"/>
  <c r="U78" i="1" s="1"/>
  <c r="Q78" i="1" s="1"/>
  <c r="O78" i="1" s="1"/>
  <c r="R78" i="1" s="1"/>
  <c r="L78" i="1" s="1"/>
  <c r="M78" i="1" s="1"/>
  <c r="S111" i="1"/>
  <c r="N167" i="1"/>
  <c r="K191" i="1"/>
  <c r="AF191" i="1"/>
  <c r="AE191" i="1"/>
  <c r="W24" i="1"/>
  <c r="S46" i="1"/>
  <c r="T46" i="1" s="1"/>
  <c r="U46" i="1" s="1"/>
  <c r="Q46" i="1" s="1"/>
  <c r="O46" i="1" s="1"/>
  <c r="R46" i="1" s="1"/>
  <c r="L46" i="1" s="1"/>
  <c r="M46" i="1" s="1"/>
  <c r="S66" i="1"/>
  <c r="T66" i="1" s="1"/>
  <c r="U66" i="1" s="1"/>
  <c r="AB66" i="1" s="1"/>
  <c r="S67" i="1"/>
  <c r="S87" i="1"/>
  <c r="N97" i="1"/>
  <c r="N155" i="1"/>
  <c r="K157" i="1"/>
  <c r="K178" i="1"/>
  <c r="S23" i="1"/>
  <c r="T23" i="1" s="1"/>
  <c r="U23" i="1" s="1"/>
  <c r="S35" i="1"/>
  <c r="T35" i="1" s="1"/>
  <c r="U35" i="1" s="1"/>
  <c r="V35" i="1" s="1"/>
  <c r="Z35" i="1" s="1"/>
  <c r="AW63" i="1"/>
  <c r="S71" i="1"/>
  <c r="S92" i="1"/>
  <c r="AW109" i="1"/>
  <c r="AF114" i="1"/>
  <c r="AE114" i="1"/>
  <c r="AW118" i="1"/>
  <c r="N125" i="1"/>
  <c r="K125" i="1"/>
  <c r="AF125" i="1"/>
  <c r="W148" i="1"/>
  <c r="AT39" i="1"/>
  <c r="S42" i="1"/>
  <c r="S43" i="1"/>
  <c r="T43" i="1" s="1"/>
  <c r="U43" i="1" s="1"/>
  <c r="AB43" i="1" s="1"/>
  <c r="S16" i="1"/>
  <c r="T16" i="1" s="1"/>
  <c r="U16" i="1" s="1"/>
  <c r="AW30" i="1"/>
  <c r="W31" i="1"/>
  <c r="AW31" i="1"/>
  <c r="W37" i="1"/>
  <c r="AW38" i="1"/>
  <c r="AW41" i="1"/>
  <c r="W50" i="1"/>
  <c r="S50" i="1"/>
  <c r="T50" i="1" s="1"/>
  <c r="U50" i="1" s="1"/>
  <c r="S60" i="1"/>
  <c r="T60" i="1" s="1"/>
  <c r="U60" i="1" s="1"/>
  <c r="AB60" i="1" s="1"/>
  <c r="S62" i="1"/>
  <c r="W74" i="1"/>
  <c r="S74" i="1"/>
  <c r="AT79" i="1"/>
  <c r="K79" i="1"/>
  <c r="S80" i="1"/>
  <c r="T80" i="1" s="1"/>
  <c r="U80" i="1" s="1"/>
  <c r="V80" i="1" s="1"/>
  <c r="Z80" i="1" s="1"/>
  <c r="AF90" i="1"/>
  <c r="AW93" i="1"/>
  <c r="AW116" i="1"/>
  <c r="S116" i="1"/>
  <c r="T116" i="1" s="1"/>
  <c r="U116" i="1" s="1"/>
  <c r="AC118" i="1"/>
  <c r="AW152" i="1"/>
  <c r="S153" i="1"/>
  <c r="AE170" i="1"/>
  <c r="AT182" i="1"/>
  <c r="N182" i="1"/>
  <c r="K182" i="1"/>
  <c r="AT192" i="1"/>
  <c r="N192" i="1"/>
  <c r="AF192" i="1"/>
  <c r="K195" i="1"/>
  <c r="AE195" i="1"/>
  <c r="AF195" i="1"/>
  <c r="AW201" i="1"/>
  <c r="AT209" i="1"/>
  <c r="K209" i="1"/>
  <c r="S215" i="1"/>
  <c r="AW215" i="1"/>
  <c r="S218" i="1"/>
  <c r="AT266" i="1"/>
  <c r="K266" i="1"/>
  <c r="AF266" i="1"/>
  <c r="AE266" i="1"/>
  <c r="AF288" i="1"/>
  <c r="K288" i="1"/>
  <c r="AT301" i="1"/>
  <c r="N301" i="1"/>
  <c r="K301" i="1"/>
  <c r="AF301" i="1"/>
  <c r="AE301" i="1"/>
  <c r="N313" i="1"/>
  <c r="K313" i="1"/>
  <c r="AF313" i="1"/>
  <c r="AE313" i="1"/>
  <c r="AT313" i="1"/>
  <c r="AA264" i="1"/>
  <c r="T264" i="1"/>
  <c r="U264" i="1" s="1"/>
  <c r="V264" i="1" s="1"/>
  <c r="Z264" i="1" s="1"/>
  <c r="K299" i="1"/>
  <c r="AF299" i="1"/>
  <c r="AW224" i="1"/>
  <c r="S224" i="1"/>
  <c r="AT280" i="1"/>
  <c r="K280" i="1"/>
  <c r="AF280" i="1"/>
  <c r="AE280" i="1"/>
  <c r="AT305" i="1"/>
  <c r="N305" i="1"/>
  <c r="K305" i="1"/>
  <c r="AF305" i="1"/>
  <c r="S125" i="1"/>
  <c r="T125" i="1" s="1"/>
  <c r="U125" i="1" s="1"/>
  <c r="Q125" i="1" s="1"/>
  <c r="O125" i="1" s="1"/>
  <c r="R125" i="1" s="1"/>
  <c r="L125" i="1" s="1"/>
  <c r="M125" i="1" s="1"/>
  <c r="S131" i="1"/>
  <c r="T131" i="1" s="1"/>
  <c r="U131" i="1" s="1"/>
  <c r="Q131" i="1" s="1"/>
  <c r="O131" i="1" s="1"/>
  <c r="R131" i="1" s="1"/>
  <c r="L131" i="1" s="1"/>
  <c r="M131" i="1" s="1"/>
  <c r="W140" i="1"/>
  <c r="AW157" i="1"/>
  <c r="AW242" i="1"/>
  <c r="AT276" i="1"/>
  <c r="K276" i="1"/>
  <c r="N280" i="1"/>
  <c r="S76" i="1"/>
  <c r="T76" i="1" s="1"/>
  <c r="U76" i="1" s="1"/>
  <c r="S94" i="1"/>
  <c r="T94" i="1" s="1"/>
  <c r="U94" i="1" s="1"/>
  <c r="Q94" i="1" s="1"/>
  <c r="O94" i="1" s="1"/>
  <c r="R94" i="1" s="1"/>
  <c r="L94" i="1" s="1"/>
  <c r="M94" i="1" s="1"/>
  <c r="AW95" i="1"/>
  <c r="AW98" i="1"/>
  <c r="S101" i="1"/>
  <c r="T101" i="1" s="1"/>
  <c r="U101" i="1" s="1"/>
  <c r="Q101" i="1" s="1"/>
  <c r="O101" i="1" s="1"/>
  <c r="R101" i="1" s="1"/>
  <c r="L101" i="1" s="1"/>
  <c r="M101" i="1" s="1"/>
  <c r="S102" i="1"/>
  <c r="S112" i="1"/>
  <c r="S122" i="1"/>
  <c r="AW129" i="1"/>
  <c r="AW131" i="1"/>
  <c r="AW137" i="1"/>
  <c r="AW145" i="1"/>
  <c r="S156" i="1"/>
  <c r="T156" i="1" s="1"/>
  <c r="U156" i="1" s="1"/>
  <c r="Q156" i="1" s="1"/>
  <c r="O156" i="1" s="1"/>
  <c r="R156" i="1" s="1"/>
  <c r="L156" i="1" s="1"/>
  <c r="M156" i="1" s="1"/>
  <c r="S157" i="1"/>
  <c r="S159" i="1"/>
  <c r="S171" i="1"/>
  <c r="T171" i="1" s="1"/>
  <c r="U171" i="1" s="1"/>
  <c r="W178" i="1"/>
  <c r="S179" i="1"/>
  <c r="T179" i="1" s="1"/>
  <c r="U179" i="1" s="1"/>
  <c r="AC179" i="1" s="1"/>
  <c r="AW185" i="1"/>
  <c r="N208" i="1"/>
  <c r="N261" i="1"/>
  <c r="AF261" i="1"/>
  <c r="AF268" i="1"/>
  <c r="AE268" i="1"/>
  <c r="AT272" i="1"/>
  <c r="N272" i="1"/>
  <c r="K272" i="1"/>
  <c r="AF289" i="1"/>
  <c r="AE289" i="1"/>
  <c r="AT289" i="1"/>
  <c r="N289" i="1"/>
  <c r="AW295" i="1"/>
  <c r="S295" i="1"/>
  <c r="AW65" i="1"/>
  <c r="W84" i="1"/>
  <c r="AW90" i="1"/>
  <c r="AW94" i="1"/>
  <c r="S100" i="1"/>
  <c r="AW102" i="1"/>
  <c r="S104" i="1"/>
  <c r="AW108" i="1"/>
  <c r="W109" i="1"/>
  <c r="W110" i="1"/>
  <c r="AW128" i="1"/>
  <c r="S137" i="1"/>
  <c r="T137" i="1" s="1"/>
  <c r="U137" i="1" s="1"/>
  <c r="AW144" i="1"/>
  <c r="S145" i="1"/>
  <c r="AW149" i="1"/>
  <c r="W154" i="1"/>
  <c r="S158" i="1"/>
  <c r="S168" i="1"/>
  <c r="T168" i="1" s="1"/>
  <c r="U168" i="1" s="1"/>
  <c r="Q168" i="1" s="1"/>
  <c r="O168" i="1" s="1"/>
  <c r="R168" i="1" s="1"/>
  <c r="L168" i="1" s="1"/>
  <c r="M168" i="1" s="1"/>
  <c r="S175" i="1"/>
  <c r="T175" i="1" s="1"/>
  <c r="U175" i="1" s="1"/>
  <c r="AW179" i="1"/>
  <c r="S183" i="1"/>
  <c r="S185" i="1"/>
  <c r="AT187" i="1"/>
  <c r="N187" i="1"/>
  <c r="AE187" i="1"/>
  <c r="S196" i="1"/>
  <c r="T196" i="1" s="1"/>
  <c r="U196" i="1" s="1"/>
  <c r="Q196" i="1" s="1"/>
  <c r="O196" i="1" s="1"/>
  <c r="R196" i="1" s="1"/>
  <c r="L196" i="1" s="1"/>
  <c r="M196" i="1" s="1"/>
  <c r="S198" i="1"/>
  <c r="T198" i="1" s="1"/>
  <c r="U198" i="1" s="1"/>
  <c r="S200" i="1"/>
  <c r="T200" i="1" s="1"/>
  <c r="U200" i="1" s="1"/>
  <c r="Q200" i="1" s="1"/>
  <c r="O200" i="1" s="1"/>
  <c r="R200" i="1" s="1"/>
  <c r="L200" i="1" s="1"/>
  <c r="M200" i="1" s="1"/>
  <c r="AW200" i="1"/>
  <c r="S205" i="1"/>
  <c r="AW208" i="1"/>
  <c r="AW222" i="1"/>
  <c r="K229" i="1"/>
  <c r="W271" i="1"/>
  <c r="AW272" i="1"/>
  <c r="S272" i="1"/>
  <c r="T272" i="1" s="1"/>
  <c r="U272" i="1" s="1"/>
  <c r="AC272" i="1" s="1"/>
  <c r="AT283" i="1"/>
  <c r="K283" i="1"/>
  <c r="W251" i="1"/>
  <c r="W255" i="1"/>
  <c r="AW256" i="1"/>
  <c r="AW266" i="1"/>
  <c r="AW270" i="1"/>
  <c r="S277" i="1"/>
  <c r="T277" i="1" s="1"/>
  <c r="U277" i="1" s="1"/>
  <c r="V277" i="1" s="1"/>
  <c r="Z277" i="1" s="1"/>
  <c r="AW283" i="1"/>
  <c r="T254" i="1"/>
  <c r="U254" i="1" s="1"/>
  <c r="S256" i="1"/>
  <c r="W259" i="1"/>
  <c r="S259" i="1"/>
  <c r="S261" i="1"/>
  <c r="T261" i="1" s="1"/>
  <c r="U261" i="1" s="1"/>
  <c r="S262" i="1"/>
  <c r="T262" i="1" s="1"/>
  <c r="U262" i="1" s="1"/>
  <c r="AB262" i="1" s="1"/>
  <c r="AT294" i="1"/>
  <c r="W299" i="1"/>
  <c r="AW301" i="1"/>
  <c r="W310" i="1"/>
  <c r="N312" i="1"/>
  <c r="S248" i="1"/>
  <c r="AW264" i="1"/>
  <c r="AW288" i="1"/>
  <c r="AT292" i="1"/>
  <c r="W201" i="1"/>
  <c r="S204" i="1"/>
  <c r="S214" i="1"/>
  <c r="K222" i="1"/>
  <c r="AT238" i="1"/>
  <c r="N242" i="1"/>
  <c r="S243" i="1"/>
  <c r="T243" i="1" s="1"/>
  <c r="U243" i="1" s="1"/>
  <c r="AB243" i="1" s="1"/>
  <c r="S247" i="1"/>
  <c r="T247" i="1" s="1"/>
  <c r="U247" i="1" s="1"/>
  <c r="S249" i="1"/>
  <c r="T257" i="1"/>
  <c r="U257" i="1" s="1"/>
  <c r="V257" i="1" s="1"/>
  <c r="Z257" i="1" s="1"/>
  <c r="N263" i="1"/>
  <c r="AW267" i="1"/>
  <c r="W276" i="1"/>
  <c r="W281" i="1"/>
  <c r="S288" i="1"/>
  <c r="T288" i="1" s="1"/>
  <c r="U288" i="1" s="1"/>
  <c r="K297" i="1"/>
  <c r="W306" i="1"/>
  <c r="S231" i="1"/>
  <c r="S233" i="1"/>
  <c r="AW243" i="1"/>
  <c r="W246" i="1"/>
  <c r="S246" i="1"/>
  <c r="W247" i="1"/>
  <c r="S260" i="1"/>
  <c r="S273" i="1"/>
  <c r="T273" i="1" s="1"/>
  <c r="U273" i="1" s="1"/>
  <c r="S275" i="1"/>
  <c r="S279" i="1"/>
  <c r="T279" i="1" s="1"/>
  <c r="U279" i="1" s="1"/>
  <c r="AB279" i="1" s="1"/>
  <c r="AE281" i="1"/>
  <c r="S287" i="1"/>
  <c r="AW314" i="1"/>
  <c r="S223" i="1"/>
  <c r="T223" i="1" s="1"/>
  <c r="U223" i="1" s="1"/>
  <c r="AB223" i="1" s="1"/>
  <c r="W226" i="1"/>
  <c r="AW229" i="1"/>
  <c r="W230" i="1"/>
  <c r="AE234" i="1"/>
  <c r="S238" i="1"/>
  <c r="AE253" i="1"/>
  <c r="AT256" i="1"/>
  <c r="AT259" i="1"/>
  <c r="AE264" i="1"/>
  <c r="S271" i="1"/>
  <c r="S280" i="1"/>
  <c r="N296" i="1"/>
  <c r="AT296" i="1"/>
  <c r="N300" i="1"/>
  <c r="AT300" i="1"/>
  <c r="W302" i="1"/>
  <c r="W305" i="1"/>
  <c r="AE309" i="1"/>
  <c r="AW309" i="1"/>
  <c r="AW197" i="1"/>
  <c r="W203" i="1"/>
  <c r="AW217" i="1"/>
  <c r="W222" i="1"/>
  <c r="W223" i="1"/>
  <c r="AW223" i="1"/>
  <c r="S230" i="1"/>
  <c r="W236" i="1"/>
  <c r="AW241" i="1"/>
  <c r="AE246" i="1"/>
  <c r="W249" i="1"/>
  <c r="S252" i="1"/>
  <c r="T252" i="1" s="1"/>
  <c r="U252" i="1" s="1"/>
  <c r="AW255" i="1"/>
  <c r="W256" i="1"/>
  <c r="W257" i="1"/>
  <c r="AW265" i="1"/>
  <c r="W273" i="1"/>
  <c r="S278" i="1"/>
  <c r="T278" i="1" s="1"/>
  <c r="U278" i="1" s="1"/>
  <c r="AB278" i="1" s="1"/>
  <c r="S286" i="1"/>
  <c r="AW291" i="1"/>
  <c r="AF292" i="1"/>
  <c r="S293" i="1"/>
  <c r="T293" i="1" s="1"/>
  <c r="U293" i="1" s="1"/>
  <c r="AB293" i="1" s="1"/>
  <c r="W297" i="1"/>
  <c r="S305" i="1"/>
  <c r="W311" i="1"/>
  <c r="AA28" i="1"/>
  <c r="AA30" i="1"/>
  <c r="AA38" i="1"/>
  <c r="AA47" i="1"/>
  <c r="AA21" i="1"/>
  <c r="AA39" i="1"/>
  <c r="T74" i="1"/>
  <c r="U74" i="1" s="1"/>
  <c r="AA86" i="1"/>
  <c r="V88" i="1"/>
  <c r="Z88" i="1" s="1"/>
  <c r="AC88" i="1"/>
  <c r="AB88" i="1"/>
  <c r="V103" i="1"/>
  <c r="Z103" i="1" s="1"/>
  <c r="AB103" i="1"/>
  <c r="AC103" i="1"/>
  <c r="AD103" i="1" s="1"/>
  <c r="AA108" i="1"/>
  <c r="AA142" i="1"/>
  <c r="AA75" i="1"/>
  <c r="AA93" i="1"/>
  <c r="AC96" i="1"/>
  <c r="V96" i="1"/>
  <c r="Z96" i="1" s="1"/>
  <c r="AA121" i="1"/>
  <c r="AB17" i="1"/>
  <c r="AC17" i="1"/>
  <c r="V17" i="1"/>
  <c r="Z17" i="1" s="1"/>
  <c r="AA19" i="1"/>
  <c r="T42" i="1"/>
  <c r="U42" i="1" s="1"/>
  <c r="AA55" i="1"/>
  <c r="AC77" i="1"/>
  <c r="AB77" i="1"/>
  <c r="V77" i="1"/>
  <c r="Z77" i="1" s="1"/>
  <c r="AA78" i="1"/>
  <c r="AA85" i="1"/>
  <c r="AC97" i="1"/>
  <c r="V97" i="1"/>
  <c r="Z97" i="1" s="1"/>
  <c r="Q97" i="1"/>
  <c r="O97" i="1" s="1"/>
  <c r="R97" i="1" s="1"/>
  <c r="L97" i="1" s="1"/>
  <c r="M97" i="1" s="1"/>
  <c r="K16" i="1"/>
  <c r="AE16" i="1"/>
  <c r="AT16" i="1"/>
  <c r="AF16" i="1"/>
  <c r="N16" i="1"/>
  <c r="AC32" i="1"/>
  <c r="AD32" i="1" s="1"/>
  <c r="V32" i="1"/>
  <c r="Z32" i="1" s="1"/>
  <c r="AB32" i="1"/>
  <c r="AB35" i="1"/>
  <c r="AA43" i="1"/>
  <c r="AA44" i="1"/>
  <c r="AA58" i="1"/>
  <c r="AA67" i="1"/>
  <c r="AA92" i="1"/>
  <c r="V94" i="1"/>
  <c r="Z94" i="1" s="1"/>
  <c r="AC94" i="1"/>
  <c r="AB94" i="1"/>
  <c r="AA18" i="1"/>
  <c r="AA20" i="1"/>
  <c r="AA42" i="1"/>
  <c r="AB45" i="1"/>
  <c r="V45" i="1"/>
  <c r="Z45" i="1" s="1"/>
  <c r="AC45" i="1"/>
  <c r="AA46" i="1"/>
  <c r="V57" i="1"/>
  <c r="Z57" i="1" s="1"/>
  <c r="AC57" i="1"/>
  <c r="AB57" i="1"/>
  <c r="T62" i="1"/>
  <c r="U62" i="1" s="1"/>
  <c r="AF69" i="1"/>
  <c r="AE69" i="1"/>
  <c r="K69" i="1"/>
  <c r="AT69" i="1"/>
  <c r="N69" i="1"/>
  <c r="AA70" i="1"/>
  <c r="AE99" i="1"/>
  <c r="AF99" i="1"/>
  <c r="K99" i="1"/>
  <c r="N99" i="1"/>
  <c r="AT99" i="1"/>
  <c r="AB24" i="1"/>
  <c r="Q24" i="1"/>
  <c r="O24" i="1" s="1"/>
  <c r="R24" i="1" s="1"/>
  <c r="L24" i="1" s="1"/>
  <c r="M24" i="1" s="1"/>
  <c r="AE26" i="1"/>
  <c r="K26" i="1"/>
  <c r="AF26" i="1"/>
  <c r="N26" i="1"/>
  <c r="AT26" i="1"/>
  <c r="T27" i="1"/>
  <c r="U27" i="1" s="1"/>
  <c r="AA29" i="1"/>
  <c r="AA33" i="1"/>
  <c r="V48" i="1"/>
  <c r="Z48" i="1" s="1"/>
  <c r="AA51" i="1"/>
  <c r="AA63" i="1"/>
  <c r="AA66" i="1"/>
  <c r="AC69" i="1"/>
  <c r="V69" i="1"/>
  <c r="Z69" i="1" s="1"/>
  <c r="AB69" i="1"/>
  <c r="AD69" i="1" s="1"/>
  <c r="AA91" i="1"/>
  <c r="AA113" i="1"/>
  <c r="AA160" i="1"/>
  <c r="AE25" i="1"/>
  <c r="K25" i="1"/>
  <c r="AF25" i="1"/>
  <c r="N25" i="1"/>
  <c r="AT25" i="1"/>
  <c r="AC66" i="1"/>
  <c r="AA71" i="1"/>
  <c r="T22" i="1"/>
  <c r="U22" i="1" s="1"/>
  <c r="AA40" i="1"/>
  <c r="AF61" i="1"/>
  <c r="AE61" i="1"/>
  <c r="K61" i="1"/>
  <c r="N61" i="1"/>
  <c r="AT61" i="1"/>
  <c r="AB115" i="1"/>
  <c r="AC115" i="1"/>
  <c r="AD115" i="1" s="1"/>
  <c r="V115" i="1"/>
  <c r="Z115" i="1" s="1"/>
  <c r="AA22" i="1"/>
  <c r="AF37" i="1"/>
  <c r="AE37" i="1"/>
  <c r="AT37" i="1"/>
  <c r="K37" i="1"/>
  <c r="N37" i="1"/>
  <c r="T70" i="1"/>
  <c r="U70" i="1" s="1"/>
  <c r="Q70" i="1" s="1"/>
  <c r="O70" i="1" s="1"/>
  <c r="R70" i="1" s="1"/>
  <c r="AA27" i="1"/>
  <c r="T54" i="1"/>
  <c r="U54" i="1" s="1"/>
  <c r="AA23" i="1"/>
  <c r="AA26" i="1"/>
  <c r="AA17" i="1"/>
  <c r="V34" i="1"/>
  <c r="Z34" i="1" s="1"/>
  <c r="AB34" i="1"/>
  <c r="T38" i="1"/>
  <c r="U38" i="1" s="1"/>
  <c r="Q38" i="1" s="1"/>
  <c r="O38" i="1" s="1"/>
  <c r="R38" i="1" s="1"/>
  <c r="L38" i="1" s="1"/>
  <c r="M38" i="1" s="1"/>
  <c r="T21" i="1"/>
  <c r="U21" i="1" s="1"/>
  <c r="AA31" i="1"/>
  <c r="AA32" i="1"/>
  <c r="Q32" i="1"/>
  <c r="O32" i="1" s="1"/>
  <c r="R32" i="1" s="1"/>
  <c r="L32" i="1" s="1"/>
  <c r="M32" i="1" s="1"/>
  <c r="AF49" i="1"/>
  <c r="AE49" i="1"/>
  <c r="K49" i="1"/>
  <c r="AT49" i="1"/>
  <c r="N49" i="1"/>
  <c r="AA50" i="1"/>
  <c r="AA62" i="1"/>
  <c r="AA106" i="1"/>
  <c r="AB107" i="1"/>
  <c r="AC107" i="1"/>
  <c r="V107" i="1"/>
  <c r="Z107" i="1" s="1"/>
  <c r="AA134" i="1"/>
  <c r="AF41" i="1"/>
  <c r="AE41" i="1"/>
  <c r="K60" i="1"/>
  <c r="AT60" i="1"/>
  <c r="AT17" i="1"/>
  <c r="AW32" i="1"/>
  <c r="S37" i="1"/>
  <c r="AW48" i="1"/>
  <c r="AF53" i="1"/>
  <c r="AE53" i="1"/>
  <c r="AA64" i="1"/>
  <c r="AF73" i="1"/>
  <c r="AE73" i="1"/>
  <c r="AW16" i="1"/>
  <c r="T40" i="1"/>
  <c r="U40" i="1" s="1"/>
  <c r="Q40" i="1" s="1"/>
  <c r="O40" i="1" s="1"/>
  <c r="R40" i="1" s="1"/>
  <c r="S49" i="1"/>
  <c r="K52" i="1"/>
  <c r="AT52" i="1"/>
  <c r="AW60" i="1"/>
  <c r="AA98" i="1"/>
  <c r="T98" i="1"/>
  <c r="U98" i="1" s="1"/>
  <c r="Q98" i="1" s="1"/>
  <c r="O98" i="1" s="1"/>
  <c r="R98" i="1" s="1"/>
  <c r="L98" i="1" s="1"/>
  <c r="M98" i="1" s="1"/>
  <c r="AT29" i="1"/>
  <c r="AE34" i="1"/>
  <c r="AF34" i="1"/>
  <c r="AA36" i="1"/>
  <c r="AE38" i="1"/>
  <c r="N38" i="1"/>
  <c r="AF38" i="1"/>
  <c r="Q57" i="1"/>
  <c r="O57" i="1" s="1"/>
  <c r="R57" i="1" s="1"/>
  <c r="L57" i="1" s="1"/>
  <c r="M57" i="1" s="1"/>
  <c r="S61" i="1"/>
  <c r="AW72" i="1"/>
  <c r="AA76" i="1"/>
  <c r="Q88" i="1"/>
  <c r="O88" i="1" s="1"/>
  <c r="R88" i="1" s="1"/>
  <c r="L88" i="1" s="1"/>
  <c r="M88" i="1" s="1"/>
  <c r="AW89" i="1"/>
  <c r="AC110" i="1"/>
  <c r="AD110" i="1" s="1"/>
  <c r="AA114" i="1"/>
  <c r="AA125" i="1"/>
  <c r="T142" i="1"/>
  <c r="U142" i="1" s="1"/>
  <c r="S20" i="1"/>
  <c r="S25" i="1"/>
  <c r="AF29" i="1"/>
  <c r="N30" i="1"/>
  <c r="W30" i="1"/>
  <c r="AF33" i="1"/>
  <c r="T36" i="1"/>
  <c r="U36" i="1" s="1"/>
  <c r="AB36" i="1" s="1"/>
  <c r="T39" i="1"/>
  <c r="U39" i="1" s="1"/>
  <c r="AB39" i="1" s="1"/>
  <c r="K41" i="1"/>
  <c r="W42" i="1"/>
  <c r="K48" i="1"/>
  <c r="AT48" i="1"/>
  <c r="AF52" i="1"/>
  <c r="AE54" i="1"/>
  <c r="N54" i="1"/>
  <c r="AF54" i="1"/>
  <c r="AA60" i="1"/>
  <c r="AE64" i="1"/>
  <c r="T65" i="1"/>
  <c r="U65" i="1" s="1"/>
  <c r="T68" i="1"/>
  <c r="U68" i="1" s="1"/>
  <c r="AB68" i="1" s="1"/>
  <c r="T71" i="1"/>
  <c r="U71" i="1" s="1"/>
  <c r="AB71" i="1" s="1"/>
  <c r="K73" i="1"/>
  <c r="AE74" i="1"/>
  <c r="N74" i="1"/>
  <c r="AF74" i="1"/>
  <c r="K80" i="1"/>
  <c r="AT80" i="1"/>
  <c r="AA84" i="1"/>
  <c r="S86" i="1"/>
  <c r="AW86" i="1"/>
  <c r="AA89" i="1"/>
  <c r="AC95" i="1"/>
  <c r="AE100" i="1"/>
  <c r="N100" i="1"/>
  <c r="AF100" i="1"/>
  <c r="T104" i="1"/>
  <c r="U104" i="1" s="1"/>
  <c r="AA109" i="1"/>
  <c r="T109" i="1"/>
  <c r="U109" i="1" s="1"/>
  <c r="AB109" i="1" s="1"/>
  <c r="K110" i="1"/>
  <c r="AT110" i="1"/>
  <c r="AF110" i="1"/>
  <c r="AE110" i="1"/>
  <c r="Q115" i="1"/>
  <c r="O115" i="1" s="1"/>
  <c r="R115" i="1" s="1"/>
  <c r="AA115" i="1"/>
  <c r="AE116" i="1"/>
  <c r="N116" i="1"/>
  <c r="AF116" i="1"/>
  <c r="AF119" i="1"/>
  <c r="AE119" i="1"/>
  <c r="K119" i="1"/>
  <c r="W126" i="1"/>
  <c r="AT130" i="1"/>
  <c r="K130" i="1"/>
  <c r="AF130" i="1"/>
  <c r="AE130" i="1"/>
  <c r="N130" i="1"/>
  <c r="AA135" i="1"/>
  <c r="AF139" i="1"/>
  <c r="K139" i="1"/>
  <c r="AE139" i="1"/>
  <c r="N139" i="1"/>
  <c r="AA150" i="1"/>
  <c r="AF151" i="1"/>
  <c r="K151" i="1"/>
  <c r="AE151" i="1"/>
  <c r="T182" i="1"/>
  <c r="U182" i="1" s="1"/>
  <c r="Q182" i="1" s="1"/>
  <c r="O182" i="1" s="1"/>
  <c r="R182" i="1" s="1"/>
  <c r="L182" i="1" s="1"/>
  <c r="M182" i="1" s="1"/>
  <c r="T185" i="1"/>
  <c r="U185" i="1" s="1"/>
  <c r="AB185" i="1" s="1"/>
  <c r="AA72" i="1"/>
  <c r="Q73" i="1"/>
  <c r="O73" i="1" s="1"/>
  <c r="R73" i="1" s="1"/>
  <c r="L73" i="1" s="1"/>
  <c r="M73" i="1" s="1"/>
  <c r="AA82" i="1"/>
  <c r="AA102" i="1"/>
  <c r="T102" i="1"/>
  <c r="U102" i="1" s="1"/>
  <c r="T111" i="1"/>
  <c r="U111" i="1" s="1"/>
  <c r="Q111" i="1" s="1"/>
  <c r="O111" i="1" s="1"/>
  <c r="R111" i="1" s="1"/>
  <c r="AF115" i="1"/>
  <c r="AE115" i="1"/>
  <c r="N115" i="1"/>
  <c r="AT115" i="1"/>
  <c r="V124" i="1"/>
  <c r="Z124" i="1" s="1"/>
  <c r="AA129" i="1"/>
  <c r="T130" i="1"/>
  <c r="U130" i="1" s="1"/>
  <c r="Q130" i="1" s="1"/>
  <c r="O130" i="1" s="1"/>
  <c r="R130" i="1" s="1"/>
  <c r="L130" i="1" s="1"/>
  <c r="M130" i="1" s="1"/>
  <c r="S139" i="1"/>
  <c r="AW139" i="1"/>
  <c r="S147" i="1"/>
  <c r="AW147" i="1"/>
  <c r="T150" i="1"/>
  <c r="U150" i="1" s="1"/>
  <c r="Q150" i="1" s="1"/>
  <c r="O150" i="1" s="1"/>
  <c r="R150" i="1" s="1"/>
  <c r="S151" i="1"/>
  <c r="AW151" i="1"/>
  <c r="Q161" i="1"/>
  <c r="O161" i="1" s="1"/>
  <c r="R161" i="1" s="1"/>
  <c r="L161" i="1" s="1"/>
  <c r="M161" i="1" s="1"/>
  <c r="AA161" i="1"/>
  <c r="AF180" i="1"/>
  <c r="AE180" i="1"/>
  <c r="N180" i="1"/>
  <c r="AT180" i="1"/>
  <c r="K180" i="1"/>
  <c r="T19" i="1"/>
  <c r="U19" i="1" s="1"/>
  <c r="Q19" i="1" s="1"/>
  <c r="O19" i="1" s="1"/>
  <c r="R19" i="1" s="1"/>
  <c r="L19" i="1" s="1"/>
  <c r="M19" i="1" s="1"/>
  <c r="AA52" i="1"/>
  <c r="K72" i="1"/>
  <c r="AT72" i="1"/>
  <c r="AW80" i="1"/>
  <c r="AW83" i="1"/>
  <c r="AE85" i="1"/>
  <c r="K85" i="1"/>
  <c r="AF85" i="1"/>
  <c r="N85" i="1"/>
  <c r="T87" i="1"/>
  <c r="U87" i="1" s="1"/>
  <c r="Q87" i="1" s="1"/>
  <c r="O87" i="1" s="1"/>
  <c r="R87" i="1" s="1"/>
  <c r="L87" i="1" s="1"/>
  <c r="M87" i="1" s="1"/>
  <c r="AD88" i="1"/>
  <c r="AA90" i="1"/>
  <c r="W96" i="1"/>
  <c r="AA99" i="1"/>
  <c r="W100" i="1"/>
  <c r="AA101" i="1"/>
  <c r="Q107" i="1"/>
  <c r="O107" i="1" s="1"/>
  <c r="R107" i="1" s="1"/>
  <c r="L107" i="1" s="1"/>
  <c r="M107" i="1" s="1"/>
  <c r="AA107" i="1"/>
  <c r="AE108" i="1"/>
  <c r="N108" i="1"/>
  <c r="AF108" i="1"/>
  <c r="AW110" i="1"/>
  <c r="AF111" i="1"/>
  <c r="AE111" i="1"/>
  <c r="K111" i="1"/>
  <c r="AD116" i="1"/>
  <c r="AA122" i="1"/>
  <c r="W124" i="1"/>
  <c r="AW130" i="1"/>
  <c r="T145" i="1"/>
  <c r="U145" i="1" s="1"/>
  <c r="AW150" i="1"/>
  <c r="T153" i="1"/>
  <c r="U153" i="1" s="1"/>
  <c r="Q153" i="1" s="1"/>
  <c r="O153" i="1" s="1"/>
  <c r="R153" i="1" s="1"/>
  <c r="L153" i="1" s="1"/>
  <c r="M153" i="1" s="1"/>
  <c r="AT154" i="1"/>
  <c r="K154" i="1"/>
  <c r="AF154" i="1"/>
  <c r="AE154" i="1"/>
  <c r="N154" i="1"/>
  <c r="AF156" i="1"/>
  <c r="AE156" i="1"/>
  <c r="N156" i="1"/>
  <c r="AT156" i="1"/>
  <c r="AB179" i="1"/>
  <c r="AA182" i="1"/>
  <c r="K17" i="1"/>
  <c r="AT66" i="1"/>
  <c r="AF107" i="1"/>
  <c r="AE107" i="1"/>
  <c r="N107" i="1"/>
  <c r="AT107" i="1"/>
  <c r="V116" i="1"/>
  <c r="Z116" i="1" s="1"/>
  <c r="AC116" i="1"/>
  <c r="AB116" i="1"/>
  <c r="AF136" i="1"/>
  <c r="AE136" i="1"/>
  <c r="K136" i="1"/>
  <c r="AT136" i="1"/>
  <c r="AT142" i="1"/>
  <c r="K142" i="1"/>
  <c r="AF142" i="1"/>
  <c r="AE142" i="1"/>
  <c r="N142" i="1"/>
  <c r="Q145" i="1"/>
  <c r="O145" i="1" s="1"/>
  <c r="R145" i="1" s="1"/>
  <c r="AA146" i="1"/>
  <c r="AA154" i="1"/>
  <c r="S154" i="1"/>
  <c r="AW154" i="1"/>
  <c r="N161" i="1"/>
  <c r="AT161" i="1"/>
  <c r="AE161" i="1"/>
  <c r="AF161" i="1"/>
  <c r="K161" i="1"/>
  <c r="V164" i="1"/>
  <c r="Z164" i="1" s="1"/>
  <c r="AB164" i="1"/>
  <c r="AC164" i="1"/>
  <c r="V179" i="1"/>
  <c r="Z179" i="1" s="1"/>
  <c r="AT41" i="1"/>
  <c r="AT23" i="1"/>
  <c r="AT58" i="1"/>
  <c r="N169" i="1"/>
  <c r="AT169" i="1"/>
  <c r="AE169" i="1"/>
  <c r="K169" i="1"/>
  <c r="AF169" i="1"/>
  <c r="AA175" i="1"/>
  <c r="K18" i="1"/>
  <c r="AT30" i="1"/>
  <c r="Q45" i="1"/>
  <c r="O45" i="1" s="1"/>
  <c r="R45" i="1" s="1"/>
  <c r="L45" i="1" s="1"/>
  <c r="M45" i="1" s="1"/>
  <c r="N60" i="1"/>
  <c r="N73" i="1"/>
  <c r="AE78" i="1"/>
  <c r="N78" i="1"/>
  <c r="AF78" i="1"/>
  <c r="AT85" i="1"/>
  <c r="N17" i="1"/>
  <c r="T18" i="1"/>
  <c r="U18" i="1" s="1"/>
  <c r="Q18" i="1" s="1"/>
  <c r="O18" i="1" s="1"/>
  <c r="R18" i="1" s="1"/>
  <c r="L18" i="1" s="1"/>
  <c r="M18" i="1" s="1"/>
  <c r="AW24" i="1"/>
  <c r="AT33" i="1"/>
  <c r="AF45" i="1"/>
  <c r="AE45" i="1"/>
  <c r="N53" i="1"/>
  <c r="AT78" i="1"/>
  <c r="AA124" i="1"/>
  <c r="T136" i="1"/>
  <c r="U136" i="1" s="1"/>
  <c r="Q136" i="1" s="1"/>
  <c r="O136" i="1" s="1"/>
  <c r="R136" i="1" s="1"/>
  <c r="AT22" i="1"/>
  <c r="K23" i="1"/>
  <c r="AE24" i="1"/>
  <c r="K30" i="1"/>
  <c r="T30" i="1"/>
  <c r="U30" i="1" s="1"/>
  <c r="N31" i="1"/>
  <c r="N34" i="1"/>
  <c r="AT34" i="1"/>
  <c r="AT38" i="1"/>
  <c r="S41" i="1"/>
  <c r="K44" i="1"/>
  <c r="AT44" i="1"/>
  <c r="AT45" i="1"/>
  <c r="AF48" i="1"/>
  <c r="AE50" i="1"/>
  <c r="N50" i="1"/>
  <c r="AF50" i="1"/>
  <c r="N52" i="1"/>
  <c r="AW52" i="1"/>
  <c r="AA56" i="1"/>
  <c r="AF57" i="1"/>
  <c r="AE57" i="1"/>
  <c r="AE60" i="1"/>
  <c r="T64" i="1"/>
  <c r="U64" i="1" s="1"/>
  <c r="AB64" i="1" s="1"/>
  <c r="N65" i="1"/>
  <c r="T67" i="1"/>
  <c r="U67" i="1" s="1"/>
  <c r="AE70" i="1"/>
  <c r="N70" i="1"/>
  <c r="AF70" i="1"/>
  <c r="K76" i="1"/>
  <c r="AT76" i="1"/>
  <c r="AF77" i="1"/>
  <c r="AE77" i="1"/>
  <c r="K78" i="1"/>
  <c r="T81" i="1"/>
  <c r="U81" i="1" s="1"/>
  <c r="Q81" i="1" s="1"/>
  <c r="O81" i="1" s="1"/>
  <c r="R81" i="1" s="1"/>
  <c r="L81" i="1" s="1"/>
  <c r="M81" i="1" s="1"/>
  <c r="AW82" i="1"/>
  <c r="T91" i="1"/>
  <c r="U91" i="1" s="1"/>
  <c r="AT91" i="1"/>
  <c r="K91" i="1"/>
  <c r="AE91" i="1"/>
  <c r="N91" i="1"/>
  <c r="AA94" i="1"/>
  <c r="S99" i="1"/>
  <c r="AA100" i="1"/>
  <c r="T100" i="1"/>
  <c r="U100" i="1" s="1"/>
  <c r="Q100" i="1" s="1"/>
  <c r="O100" i="1" s="1"/>
  <c r="R100" i="1" s="1"/>
  <c r="T108" i="1"/>
  <c r="U108" i="1" s="1"/>
  <c r="K115" i="1"/>
  <c r="AA127" i="1"/>
  <c r="AF128" i="1"/>
  <c r="AE128" i="1"/>
  <c r="K128" i="1"/>
  <c r="AT128" i="1"/>
  <c r="T129" i="1"/>
  <c r="U129" i="1" s="1"/>
  <c r="AA131" i="1"/>
  <c r="T133" i="1"/>
  <c r="U133" i="1" s="1"/>
  <c r="S135" i="1"/>
  <c r="AW135" i="1"/>
  <c r="AF140" i="1"/>
  <c r="AE140" i="1"/>
  <c r="N140" i="1"/>
  <c r="K140" i="1"/>
  <c r="AW142" i="1"/>
  <c r="T157" i="1"/>
  <c r="U157" i="1" s="1"/>
  <c r="Q157" i="1" s="1"/>
  <c r="O157" i="1" s="1"/>
  <c r="R157" i="1" s="1"/>
  <c r="V171" i="1"/>
  <c r="Z171" i="1" s="1"/>
  <c r="AB171" i="1"/>
  <c r="AC171" i="1"/>
  <c r="Q176" i="1"/>
  <c r="O176" i="1" s="1"/>
  <c r="R176" i="1" s="1"/>
  <c r="L176" i="1" s="1"/>
  <c r="M176" i="1" s="1"/>
  <c r="AA176" i="1"/>
  <c r="T176" i="1"/>
  <c r="U176" i="1" s="1"/>
  <c r="AA177" i="1"/>
  <c r="AT18" i="1"/>
  <c r="AE46" i="1"/>
  <c r="N46" i="1"/>
  <c r="AF46" i="1"/>
  <c r="AT73" i="1"/>
  <c r="AD17" i="1"/>
  <c r="AA53" i="1"/>
  <c r="AF65" i="1"/>
  <c r="AE65" i="1"/>
  <c r="AA73" i="1"/>
  <c r="AB80" i="1"/>
  <c r="AF18" i="1"/>
  <c r="K21" i="1"/>
  <c r="S28" i="1"/>
  <c r="K38" i="1"/>
  <c r="T44" i="1"/>
  <c r="U44" i="1" s="1"/>
  <c r="N45" i="1"/>
  <c r="AA45" i="1"/>
  <c r="T47" i="1"/>
  <c r="U47" i="1" s="1"/>
  <c r="AB47" i="1" s="1"/>
  <c r="AT50" i="1"/>
  <c r="S53" i="1"/>
  <c r="K56" i="1"/>
  <c r="AT56" i="1"/>
  <c r="AT57" i="1"/>
  <c r="AF60" i="1"/>
  <c r="AE62" i="1"/>
  <c r="N62" i="1"/>
  <c r="AF62" i="1"/>
  <c r="AW64" i="1"/>
  <c r="AA68" i="1"/>
  <c r="Q69" i="1"/>
  <c r="O69" i="1" s="1"/>
  <c r="R69" i="1" s="1"/>
  <c r="L69" i="1" s="1"/>
  <c r="M69" i="1" s="1"/>
  <c r="AT70" i="1"/>
  <c r="AE72" i="1"/>
  <c r="T73" i="1"/>
  <c r="U73" i="1" s="1"/>
  <c r="N77" i="1"/>
  <c r="AT77" i="1"/>
  <c r="T79" i="1"/>
  <c r="U79" i="1" s="1"/>
  <c r="V83" i="1"/>
  <c r="Z83" i="1" s="1"/>
  <c r="AF87" i="1"/>
  <c r="AE87" i="1"/>
  <c r="N87" i="1"/>
  <c r="AE88" i="1"/>
  <c r="N88" i="1"/>
  <c r="AF88" i="1"/>
  <c r="AB89" i="1"/>
  <c r="AT95" i="1"/>
  <c r="K95" i="1"/>
  <c r="AA96" i="1"/>
  <c r="Q96" i="1"/>
  <c r="O96" i="1" s="1"/>
  <c r="R96" i="1" s="1"/>
  <c r="L96" i="1" s="1"/>
  <c r="M96" i="1" s="1"/>
  <c r="T112" i="1"/>
  <c r="U112" i="1" s="1"/>
  <c r="Q116" i="1"/>
  <c r="O116" i="1" s="1"/>
  <c r="R116" i="1" s="1"/>
  <c r="L116" i="1" s="1"/>
  <c r="M116" i="1" s="1"/>
  <c r="AA116" i="1"/>
  <c r="AA117" i="1"/>
  <c r="T117" i="1"/>
  <c r="U117" i="1" s="1"/>
  <c r="AB117" i="1" s="1"/>
  <c r="K118" i="1"/>
  <c r="AT118" i="1"/>
  <c r="AF118" i="1"/>
  <c r="AE118" i="1"/>
  <c r="AA123" i="1"/>
  <c r="AE124" i="1"/>
  <c r="N124" i="1"/>
  <c r="AF124" i="1"/>
  <c r="T126" i="1"/>
  <c r="U126" i="1" s="1"/>
  <c r="AB126" i="1" s="1"/>
  <c r="AT140" i="1"/>
  <c r="AF148" i="1"/>
  <c r="AE148" i="1"/>
  <c r="N148" i="1"/>
  <c r="K148" i="1"/>
  <c r="AF152" i="1"/>
  <c r="AE152" i="1"/>
  <c r="N152" i="1"/>
  <c r="K152" i="1"/>
  <c r="S170" i="1"/>
  <c r="AW170" i="1"/>
  <c r="AB44" i="1"/>
  <c r="K40" i="1"/>
  <c r="AT40" i="1"/>
  <c r="AE66" i="1"/>
  <c r="N66" i="1"/>
  <c r="AF66" i="1"/>
  <c r="N41" i="1"/>
  <c r="AT46" i="1"/>
  <c r="AT53" i="1"/>
  <c r="AE58" i="1"/>
  <c r="N58" i="1"/>
  <c r="AF58" i="1"/>
  <c r="T72" i="1"/>
  <c r="U72" i="1" s="1"/>
  <c r="AB72" i="1" s="1"/>
  <c r="T75" i="1"/>
  <c r="U75" i="1" s="1"/>
  <c r="AB75" i="1" s="1"/>
  <c r="AB91" i="1"/>
  <c r="K29" i="1"/>
  <c r="N40" i="1"/>
  <c r="AW40" i="1"/>
  <c r="T52" i="1"/>
  <c r="U52" i="1" s="1"/>
  <c r="Q52" i="1" s="1"/>
  <c r="O52" i="1" s="1"/>
  <c r="R52" i="1" s="1"/>
  <c r="L52" i="1" s="1"/>
  <c r="M52" i="1" s="1"/>
  <c r="K64" i="1"/>
  <c r="AT64" i="1"/>
  <c r="N72" i="1"/>
  <c r="Q77" i="1"/>
  <c r="O77" i="1" s="1"/>
  <c r="R77" i="1" s="1"/>
  <c r="L77" i="1" s="1"/>
  <c r="M77" i="1" s="1"/>
  <c r="S93" i="1"/>
  <c r="AF103" i="1"/>
  <c r="AE103" i="1"/>
  <c r="N103" i="1"/>
  <c r="AT103" i="1"/>
  <c r="AE17" i="1"/>
  <c r="N18" i="1"/>
  <c r="AE23" i="1"/>
  <c r="N24" i="1"/>
  <c r="AF24" i="1"/>
  <c r="W18" i="1"/>
  <c r="K22" i="1"/>
  <c r="AW22" i="1"/>
  <c r="N23" i="1"/>
  <c r="AW28" i="1"/>
  <c r="N29" i="1"/>
  <c r="AF30" i="1"/>
  <c r="AT32" i="1"/>
  <c r="K33" i="1"/>
  <c r="K36" i="1"/>
  <c r="AT36" i="1"/>
  <c r="AF40" i="1"/>
  <c r="AE42" i="1"/>
  <c r="N42" i="1"/>
  <c r="AF42" i="1"/>
  <c r="N44" i="1"/>
  <c r="AW44" i="1"/>
  <c r="AA48" i="1"/>
  <c r="Q48" i="1"/>
  <c r="O48" i="1" s="1"/>
  <c r="R48" i="1" s="1"/>
  <c r="L48" i="1" s="1"/>
  <c r="M48" i="1" s="1"/>
  <c r="K50" i="1"/>
  <c r="AE52" i="1"/>
  <c r="T56" i="1"/>
  <c r="U56" i="1" s="1"/>
  <c r="AB56" i="1" s="1"/>
  <c r="N57" i="1"/>
  <c r="AA57" i="1"/>
  <c r="W62" i="1"/>
  <c r="AT62" i="1"/>
  <c r="K68" i="1"/>
  <c r="AT68" i="1"/>
  <c r="K70" i="1"/>
  <c r="AF72" i="1"/>
  <c r="N76" i="1"/>
  <c r="AW76" i="1"/>
  <c r="AA77" i="1"/>
  <c r="AA80" i="1"/>
  <c r="Q80" i="1"/>
  <c r="O80" i="1" s="1"/>
  <c r="R80" i="1" s="1"/>
  <c r="L80" i="1" s="1"/>
  <c r="M80" i="1" s="1"/>
  <c r="T85" i="1"/>
  <c r="U85" i="1" s="1"/>
  <c r="AB85" i="1" s="1"/>
  <c r="W86" i="1"/>
  <c r="K86" i="1"/>
  <c r="AF86" i="1"/>
  <c r="N86" i="1"/>
  <c r="AE86" i="1"/>
  <c r="AT87" i="1"/>
  <c r="AA88" i="1"/>
  <c r="AW88" i="1"/>
  <c r="AE92" i="1"/>
  <c r="K92" i="1"/>
  <c r="AF92" i="1"/>
  <c r="AF93" i="1"/>
  <c r="N93" i="1"/>
  <c r="AE93" i="1"/>
  <c r="K94" i="1"/>
  <c r="AF94" i="1"/>
  <c r="N94" i="1"/>
  <c r="AT94" i="1"/>
  <c r="AB96" i="1"/>
  <c r="AE96" i="1"/>
  <c r="AT96" i="1"/>
  <c r="K100" i="1"/>
  <c r="K107" i="1"/>
  <c r="N110" i="1"/>
  <c r="N111" i="1"/>
  <c r="S119" i="1"/>
  <c r="AT119" i="1"/>
  <c r="AF123" i="1"/>
  <c r="AE123" i="1"/>
  <c r="N123" i="1"/>
  <c r="AT123" i="1"/>
  <c r="AT124" i="1"/>
  <c r="AW126" i="1"/>
  <c r="AA130" i="1"/>
  <c r="K131" i="1"/>
  <c r="AE131" i="1"/>
  <c r="AF131" i="1"/>
  <c r="AA137" i="1"/>
  <c r="AA138" i="1"/>
  <c r="AT139" i="1"/>
  <c r="N151" i="1"/>
  <c r="AT151" i="1"/>
  <c r="AT152" i="1"/>
  <c r="W182" i="1"/>
  <c r="N63" i="1"/>
  <c r="N67" i="1"/>
  <c r="N71" i="1"/>
  <c r="N75" i="1"/>
  <c r="N79" i="1"/>
  <c r="K84" i="1"/>
  <c r="AW84" i="1"/>
  <c r="S105" i="1"/>
  <c r="AA110" i="1"/>
  <c r="S113" i="1"/>
  <c r="AA118" i="1"/>
  <c r="Q118" i="1"/>
  <c r="O118" i="1" s="1"/>
  <c r="R118" i="1" s="1"/>
  <c r="S121" i="1"/>
  <c r="AT126" i="1"/>
  <c r="K126" i="1"/>
  <c r="AF126" i="1"/>
  <c r="AE126" i="1"/>
  <c r="AB129" i="1"/>
  <c r="N129" i="1"/>
  <c r="AE129" i="1"/>
  <c r="AF129" i="1"/>
  <c r="W138" i="1"/>
  <c r="T141" i="1"/>
  <c r="U141" i="1" s="1"/>
  <c r="AB141" i="1" s="1"/>
  <c r="AF147" i="1"/>
  <c r="K147" i="1"/>
  <c r="AE147" i="1"/>
  <c r="AT150" i="1"/>
  <c r="K150" i="1"/>
  <c r="AF150" i="1"/>
  <c r="AE150" i="1"/>
  <c r="N150" i="1"/>
  <c r="AA165" i="1"/>
  <c r="W177" i="1"/>
  <c r="AF184" i="1"/>
  <c r="AE184" i="1"/>
  <c r="N184" i="1"/>
  <c r="K184" i="1"/>
  <c r="AT184" i="1"/>
  <c r="AA189" i="1"/>
  <c r="AA207" i="1"/>
  <c r="AA253" i="1"/>
  <c r="AE189" i="1"/>
  <c r="AF189" i="1"/>
  <c r="N189" i="1"/>
  <c r="K189" i="1"/>
  <c r="AT189" i="1"/>
  <c r="AF220" i="1"/>
  <c r="AE220" i="1"/>
  <c r="N220" i="1"/>
  <c r="K220" i="1"/>
  <c r="AA242" i="1"/>
  <c r="AA246" i="1"/>
  <c r="AB254" i="1"/>
  <c r="V254" i="1"/>
  <c r="Z254" i="1" s="1"/>
  <c r="AC254" i="1"/>
  <c r="AA266" i="1"/>
  <c r="Q266" i="1"/>
  <c r="O266" i="1" s="1"/>
  <c r="R266" i="1" s="1"/>
  <c r="S190" i="1"/>
  <c r="AW190" i="1"/>
  <c r="AF201" i="1"/>
  <c r="AE201" i="1"/>
  <c r="N201" i="1"/>
  <c r="AT201" i="1"/>
  <c r="K201" i="1"/>
  <c r="T210" i="1"/>
  <c r="U210" i="1" s="1"/>
  <c r="AF217" i="1"/>
  <c r="AE217" i="1"/>
  <c r="N217" i="1"/>
  <c r="K217" i="1"/>
  <c r="AA243" i="1"/>
  <c r="AA262" i="1"/>
  <c r="T202" i="1"/>
  <c r="U202" i="1" s="1"/>
  <c r="AB202" i="1" s="1"/>
  <c r="AA211" i="1"/>
  <c r="AA227" i="1"/>
  <c r="K106" i="1"/>
  <c r="AT106" i="1"/>
  <c r="AB110" i="1"/>
  <c r="K114" i="1"/>
  <c r="AT114" i="1"/>
  <c r="AB118" i="1"/>
  <c r="K122" i="1"/>
  <c r="AT122" i="1"/>
  <c r="Q128" i="1"/>
  <c r="O128" i="1" s="1"/>
  <c r="R128" i="1" s="1"/>
  <c r="N137" i="1"/>
  <c r="AE137" i="1"/>
  <c r="AF137" i="1"/>
  <c r="AF143" i="1"/>
  <c r="K143" i="1"/>
  <c r="AE143" i="1"/>
  <c r="AF144" i="1"/>
  <c r="AE144" i="1"/>
  <c r="N144" i="1"/>
  <c r="AT146" i="1"/>
  <c r="K146" i="1"/>
  <c r="AF146" i="1"/>
  <c r="AE146" i="1"/>
  <c r="N146" i="1"/>
  <c r="AA158" i="1"/>
  <c r="Q159" i="1"/>
  <c r="O159" i="1" s="1"/>
  <c r="R159" i="1" s="1"/>
  <c r="L159" i="1" s="1"/>
  <c r="M159" i="1" s="1"/>
  <c r="AA159" i="1"/>
  <c r="AF168" i="1"/>
  <c r="AE168" i="1"/>
  <c r="N168" i="1"/>
  <c r="AT168" i="1"/>
  <c r="K168" i="1"/>
  <c r="T169" i="1"/>
  <c r="U169" i="1" s="1"/>
  <c r="T189" i="1"/>
  <c r="U189" i="1" s="1"/>
  <c r="Q189" i="1" s="1"/>
  <c r="O189" i="1" s="1"/>
  <c r="R189" i="1" s="1"/>
  <c r="AA199" i="1"/>
  <c r="Q210" i="1"/>
  <c r="O210" i="1" s="1"/>
  <c r="R210" i="1" s="1"/>
  <c r="L210" i="1" s="1"/>
  <c r="M210" i="1" s="1"/>
  <c r="AA226" i="1"/>
  <c r="AA83" i="1"/>
  <c r="AT84" i="1"/>
  <c r="T92" i="1"/>
  <c r="U92" i="1" s="1"/>
  <c r="Q95" i="1"/>
  <c r="O95" i="1" s="1"/>
  <c r="R95" i="1" s="1"/>
  <c r="AW101" i="1"/>
  <c r="Q103" i="1"/>
  <c r="O103" i="1" s="1"/>
  <c r="R103" i="1" s="1"/>
  <c r="L103" i="1" s="1"/>
  <c r="M103" i="1" s="1"/>
  <c r="AE104" i="1"/>
  <c r="N104" i="1"/>
  <c r="AF104" i="1"/>
  <c r="T106" i="1"/>
  <c r="U106" i="1" s="1"/>
  <c r="Q106" i="1" s="1"/>
  <c r="O106" i="1" s="1"/>
  <c r="R106" i="1" s="1"/>
  <c r="AE112" i="1"/>
  <c r="N112" i="1"/>
  <c r="AF112" i="1"/>
  <c r="T114" i="1"/>
  <c r="U114" i="1" s="1"/>
  <c r="AE120" i="1"/>
  <c r="N120" i="1"/>
  <c r="AF120" i="1"/>
  <c r="T122" i="1"/>
  <c r="U122" i="1" s="1"/>
  <c r="N126" i="1"/>
  <c r="K127" i="1"/>
  <c r="T127" i="1"/>
  <c r="U127" i="1" s="1"/>
  <c r="K129" i="1"/>
  <c r="AT137" i="1"/>
  <c r="AT138" i="1"/>
  <c r="K138" i="1"/>
  <c r="AF138" i="1"/>
  <c r="AE138" i="1"/>
  <c r="S143" i="1"/>
  <c r="AW143" i="1"/>
  <c r="AT144" i="1"/>
  <c r="T146" i="1"/>
  <c r="U146" i="1" s="1"/>
  <c r="Q146" i="1" s="1"/>
  <c r="O146" i="1" s="1"/>
  <c r="R146" i="1" s="1"/>
  <c r="L146" i="1" s="1"/>
  <c r="M146" i="1" s="1"/>
  <c r="N147" i="1"/>
  <c r="T149" i="1"/>
  <c r="U149" i="1" s="1"/>
  <c r="AB149" i="1" s="1"/>
  <c r="AF155" i="1"/>
  <c r="K155" i="1"/>
  <c r="AE155" i="1"/>
  <c r="AT158" i="1"/>
  <c r="K158" i="1"/>
  <c r="AF158" i="1"/>
  <c r="AE158" i="1"/>
  <c r="N158" i="1"/>
  <c r="T201" i="1"/>
  <c r="U201" i="1" s="1"/>
  <c r="AA208" i="1"/>
  <c r="AA209" i="1"/>
  <c r="T209" i="1"/>
  <c r="U209" i="1" s="1"/>
  <c r="AT82" i="1"/>
  <c r="K83" i="1"/>
  <c r="S84" i="1"/>
  <c r="S90" i="1"/>
  <c r="AA95" i="1"/>
  <c r="AW96" i="1"/>
  <c r="W104" i="1"/>
  <c r="AT104" i="1"/>
  <c r="N106" i="1"/>
  <c r="AW106" i="1"/>
  <c r="W112" i="1"/>
  <c r="AT112" i="1"/>
  <c r="N114" i="1"/>
  <c r="AW114" i="1"/>
  <c r="W120" i="1"/>
  <c r="AT120" i="1"/>
  <c r="N122" i="1"/>
  <c r="AW122" i="1"/>
  <c r="AW127" i="1"/>
  <c r="Q132" i="1"/>
  <c r="O132" i="1" s="1"/>
  <c r="R132" i="1" s="1"/>
  <c r="L132" i="1" s="1"/>
  <c r="M132" i="1" s="1"/>
  <c r="AA132" i="1"/>
  <c r="W137" i="1"/>
  <c r="T138" i="1"/>
  <c r="U138" i="1" s="1"/>
  <c r="Q138" i="1" s="1"/>
  <c r="O138" i="1" s="1"/>
  <c r="R138" i="1" s="1"/>
  <c r="L138" i="1" s="1"/>
  <c r="M138" i="1" s="1"/>
  <c r="AW146" i="1"/>
  <c r="AT147" i="1"/>
  <c r="S155" i="1"/>
  <c r="AW155" i="1"/>
  <c r="AB157" i="1"/>
  <c r="T158" i="1"/>
  <c r="U158" i="1" s="1"/>
  <c r="AB158" i="1" s="1"/>
  <c r="AB159" i="1"/>
  <c r="S167" i="1"/>
  <c r="AW167" i="1"/>
  <c r="T181" i="1"/>
  <c r="U181" i="1" s="1"/>
  <c r="AB181" i="1" s="1"/>
  <c r="AF183" i="1"/>
  <c r="K183" i="1"/>
  <c r="AE183" i="1"/>
  <c r="AA198" i="1"/>
  <c r="T214" i="1"/>
  <c r="U214" i="1" s="1"/>
  <c r="AB214" i="1" s="1"/>
  <c r="Q152" i="1"/>
  <c r="O152" i="1" s="1"/>
  <c r="R152" i="1" s="1"/>
  <c r="AF172" i="1"/>
  <c r="AE172" i="1"/>
  <c r="N172" i="1"/>
  <c r="K172" i="1"/>
  <c r="T177" i="1"/>
  <c r="U177" i="1" s="1"/>
  <c r="Q177" i="1" s="1"/>
  <c r="O177" i="1" s="1"/>
  <c r="R177" i="1" s="1"/>
  <c r="AW177" i="1"/>
  <c r="AA187" i="1"/>
  <c r="T187" i="1"/>
  <c r="U187" i="1" s="1"/>
  <c r="Q187" i="1" s="1"/>
  <c r="O187" i="1" s="1"/>
  <c r="R187" i="1" s="1"/>
  <c r="W198" i="1"/>
  <c r="AF213" i="1"/>
  <c r="AE213" i="1"/>
  <c r="N213" i="1"/>
  <c r="AT213" i="1"/>
  <c r="AW221" i="1"/>
  <c r="S221" i="1"/>
  <c r="W229" i="1"/>
  <c r="Q206" i="1"/>
  <c r="O206" i="1" s="1"/>
  <c r="R206" i="1" s="1"/>
  <c r="L206" i="1" s="1"/>
  <c r="M206" i="1" s="1"/>
  <c r="AT207" i="1"/>
  <c r="K207" i="1"/>
  <c r="N207" i="1"/>
  <c r="AE207" i="1"/>
  <c r="AF207" i="1"/>
  <c r="AF208" i="1"/>
  <c r="K208" i="1"/>
  <c r="AE208" i="1"/>
  <c r="T216" i="1"/>
  <c r="U216" i="1" s="1"/>
  <c r="V217" i="1"/>
  <c r="Z217" i="1" s="1"/>
  <c r="AC217" i="1"/>
  <c r="AB217" i="1"/>
  <c r="AW220" i="1"/>
  <c r="S220" i="1"/>
  <c r="AA225" i="1"/>
  <c r="AA234" i="1"/>
  <c r="AA241" i="1"/>
  <c r="AB130" i="1"/>
  <c r="AF132" i="1"/>
  <c r="AE132" i="1"/>
  <c r="W133" i="1"/>
  <c r="N133" i="1"/>
  <c r="AE133" i="1"/>
  <c r="AT134" i="1"/>
  <c r="K134" i="1"/>
  <c r="AF160" i="1"/>
  <c r="AE160" i="1"/>
  <c r="N160" i="1"/>
  <c r="AT160" i="1"/>
  <c r="AF171" i="1"/>
  <c r="K171" i="1"/>
  <c r="AE171" i="1"/>
  <c r="AT171" i="1"/>
  <c r="T173" i="1"/>
  <c r="U173" i="1" s="1"/>
  <c r="AF175" i="1"/>
  <c r="K175" i="1"/>
  <c r="AE175" i="1"/>
  <c r="AF176" i="1"/>
  <c r="AE176" i="1"/>
  <c r="N176" i="1"/>
  <c r="T183" i="1"/>
  <c r="U183" i="1" s="1"/>
  <c r="Q183" i="1" s="1"/>
  <c r="O183" i="1" s="1"/>
  <c r="R183" i="1" s="1"/>
  <c r="L183" i="1" s="1"/>
  <c r="M183" i="1" s="1"/>
  <c r="Q205" i="1"/>
  <c r="O205" i="1" s="1"/>
  <c r="R205" i="1" s="1"/>
  <c r="L205" i="1" s="1"/>
  <c r="M205" i="1" s="1"/>
  <c r="AA205" i="1"/>
  <c r="T205" i="1"/>
  <c r="U205" i="1" s="1"/>
  <c r="AW216" i="1"/>
  <c r="S219" i="1"/>
  <c r="AW219" i="1"/>
  <c r="AC223" i="1"/>
  <c r="AA235" i="1"/>
  <c r="T128" i="1"/>
  <c r="U128" i="1" s="1"/>
  <c r="S134" i="1"/>
  <c r="N141" i="1"/>
  <c r="AT141" i="1"/>
  <c r="AE141" i="1"/>
  <c r="N145" i="1"/>
  <c r="AT145" i="1"/>
  <c r="AE145" i="1"/>
  <c r="N149" i="1"/>
  <c r="AT149" i="1"/>
  <c r="AE149" i="1"/>
  <c r="N153" i="1"/>
  <c r="AT153" i="1"/>
  <c r="AE153" i="1"/>
  <c r="N157" i="1"/>
  <c r="AT157" i="1"/>
  <c r="AE157" i="1"/>
  <c r="T159" i="1"/>
  <c r="U159" i="1" s="1"/>
  <c r="T161" i="1"/>
  <c r="U161" i="1" s="1"/>
  <c r="AB161" i="1" s="1"/>
  <c r="AA163" i="1"/>
  <c r="T163" i="1"/>
  <c r="U163" i="1" s="1"/>
  <c r="Q163" i="1" s="1"/>
  <c r="O163" i="1" s="1"/>
  <c r="R163" i="1" s="1"/>
  <c r="L163" i="1" s="1"/>
  <c r="M163" i="1" s="1"/>
  <c r="Q164" i="1"/>
  <c r="O164" i="1" s="1"/>
  <c r="R164" i="1" s="1"/>
  <c r="AA164" i="1"/>
  <c r="AA170" i="1"/>
  <c r="N177" i="1"/>
  <c r="AT177" i="1"/>
  <c r="AE177" i="1"/>
  <c r="AF177" i="1"/>
  <c r="K177" i="1"/>
  <c r="AA188" i="1"/>
  <c r="AB192" i="1"/>
  <c r="AA197" i="1"/>
  <c r="AF205" i="1"/>
  <c r="AE205" i="1"/>
  <c r="N205" i="1"/>
  <c r="K213" i="1"/>
  <c r="AE218" i="1"/>
  <c r="N218" i="1"/>
  <c r="AF218" i="1"/>
  <c r="AT218" i="1"/>
  <c r="K218" i="1"/>
  <c r="AW232" i="1"/>
  <c r="S232" i="1"/>
  <c r="AA233" i="1"/>
  <c r="T233" i="1"/>
  <c r="U233" i="1" s="1"/>
  <c r="Q237" i="1"/>
  <c r="O237" i="1" s="1"/>
  <c r="R237" i="1" s="1"/>
  <c r="L237" i="1" s="1"/>
  <c r="M237" i="1" s="1"/>
  <c r="AT125" i="1"/>
  <c r="AW134" i="1"/>
  <c r="N135" i="1"/>
  <c r="AT135" i="1"/>
  <c r="T140" i="1"/>
  <c r="U140" i="1" s="1"/>
  <c r="W141" i="1"/>
  <c r="AB142" i="1"/>
  <c r="T144" i="1"/>
  <c r="U144" i="1" s="1"/>
  <c r="W145" i="1"/>
  <c r="W149" i="1"/>
  <c r="AB150" i="1"/>
  <c r="T152" i="1"/>
  <c r="U152" i="1" s="1"/>
  <c r="W153" i="1"/>
  <c r="W157" i="1"/>
  <c r="W161" i="1"/>
  <c r="AF164" i="1"/>
  <c r="AE164" i="1"/>
  <c r="N164" i="1"/>
  <c r="AW171" i="1"/>
  <c r="AT172" i="1"/>
  <c r="Q179" i="1"/>
  <c r="O179" i="1" s="1"/>
  <c r="R179" i="1" s="1"/>
  <c r="L179" i="1" s="1"/>
  <c r="M179" i="1" s="1"/>
  <c r="AA179" i="1"/>
  <c r="T180" i="1"/>
  <c r="U180" i="1" s="1"/>
  <c r="N181" i="1"/>
  <c r="AT181" i="1"/>
  <c r="AE181" i="1"/>
  <c r="K181" i="1"/>
  <c r="T188" i="1"/>
  <c r="U188" i="1" s="1"/>
  <c r="AF188" i="1"/>
  <c r="AE188" i="1"/>
  <c r="N188" i="1"/>
  <c r="AT188" i="1"/>
  <c r="AC191" i="1"/>
  <c r="AW191" i="1"/>
  <c r="AT194" i="1"/>
  <c r="AF194" i="1"/>
  <c r="AE194" i="1"/>
  <c r="K194" i="1"/>
  <c r="N194" i="1"/>
  <c r="AF196" i="1"/>
  <c r="AE196" i="1"/>
  <c r="N196" i="1"/>
  <c r="AA204" i="1"/>
  <c r="T204" i="1"/>
  <c r="U204" i="1" s="1"/>
  <c r="AT205" i="1"/>
  <c r="AA212" i="1"/>
  <c r="W219" i="1"/>
  <c r="AA139" i="1"/>
  <c r="AA143" i="1"/>
  <c r="AA147" i="1"/>
  <c r="AA151" i="1"/>
  <c r="AA155" i="1"/>
  <c r="K159" i="1"/>
  <c r="N165" i="1"/>
  <c r="AT165" i="1"/>
  <c r="AE165" i="1"/>
  <c r="AF167" i="1"/>
  <c r="K167" i="1"/>
  <c r="AB169" i="1"/>
  <c r="AW173" i="1"/>
  <c r="S178" i="1"/>
  <c r="W185" i="1"/>
  <c r="AA191" i="1"/>
  <c r="Q191" i="1"/>
  <c r="O191" i="1" s="1"/>
  <c r="R191" i="1" s="1"/>
  <c r="L191" i="1" s="1"/>
  <c r="M191" i="1" s="1"/>
  <c r="T192" i="1"/>
  <c r="U192" i="1" s="1"/>
  <c r="Q192" i="1" s="1"/>
  <c r="O192" i="1" s="1"/>
  <c r="R192" i="1" s="1"/>
  <c r="L192" i="1" s="1"/>
  <c r="M192" i="1" s="1"/>
  <c r="AA193" i="1"/>
  <c r="AA195" i="1"/>
  <c r="AA200" i="1"/>
  <c r="Q201" i="1"/>
  <c r="O201" i="1" s="1"/>
  <c r="R201" i="1" s="1"/>
  <c r="AA201" i="1"/>
  <c r="N202" i="1"/>
  <c r="AT202" i="1"/>
  <c r="AE202" i="1"/>
  <c r="AF202" i="1"/>
  <c r="K202" i="1"/>
  <c r="T206" i="1"/>
  <c r="U206" i="1" s="1"/>
  <c r="AF216" i="1"/>
  <c r="K216" i="1"/>
  <c r="AE216" i="1"/>
  <c r="K219" i="1"/>
  <c r="AF219" i="1"/>
  <c r="N219" i="1"/>
  <c r="AE219" i="1"/>
  <c r="AT219" i="1"/>
  <c r="AF224" i="1"/>
  <c r="AE224" i="1"/>
  <c r="AT224" i="1"/>
  <c r="K224" i="1"/>
  <c r="N224" i="1"/>
  <c r="T225" i="1"/>
  <c r="U225" i="1" s="1"/>
  <c r="AF228" i="1"/>
  <c r="AE228" i="1"/>
  <c r="N228" i="1"/>
  <c r="AT228" i="1"/>
  <c r="AF232" i="1"/>
  <c r="AE232" i="1"/>
  <c r="AT232" i="1"/>
  <c r="K232" i="1"/>
  <c r="N232" i="1"/>
  <c r="AF236" i="1"/>
  <c r="AE236" i="1"/>
  <c r="AT236" i="1"/>
  <c r="N236" i="1"/>
  <c r="AT162" i="1"/>
  <c r="K162" i="1"/>
  <c r="AF163" i="1"/>
  <c r="K163" i="1"/>
  <c r="T174" i="1"/>
  <c r="U174" i="1" s="1"/>
  <c r="AB174" i="1" s="1"/>
  <c r="AF187" i="1"/>
  <c r="K187" i="1"/>
  <c r="AW194" i="1"/>
  <c r="S194" i="1"/>
  <c r="N198" i="1"/>
  <c r="AT198" i="1"/>
  <c r="AE198" i="1"/>
  <c r="AF198" i="1"/>
  <c r="K198" i="1"/>
  <c r="AF209" i="1"/>
  <c r="AE209" i="1"/>
  <c r="N209" i="1"/>
  <c r="AT211" i="1"/>
  <c r="K211" i="1"/>
  <c r="AE211" i="1"/>
  <c r="N211" i="1"/>
  <c r="AF211" i="1"/>
  <c r="AA215" i="1"/>
  <c r="N216" i="1"/>
  <c r="T218" i="1"/>
  <c r="U218" i="1" s="1"/>
  <c r="AE225" i="1"/>
  <c r="N225" i="1"/>
  <c r="AT225" i="1"/>
  <c r="K225" i="1"/>
  <c r="AF225" i="1"/>
  <c r="AE233" i="1"/>
  <c r="N233" i="1"/>
  <c r="AF233" i="1"/>
  <c r="K233" i="1"/>
  <c r="AT233" i="1"/>
  <c r="S162" i="1"/>
  <c r="Q171" i="1"/>
  <c r="O171" i="1" s="1"/>
  <c r="R171" i="1" s="1"/>
  <c r="L171" i="1" s="1"/>
  <c r="M171" i="1" s="1"/>
  <c r="AA171" i="1"/>
  <c r="N173" i="1"/>
  <c r="AT173" i="1"/>
  <c r="AE173" i="1"/>
  <c r="AW174" i="1"/>
  <c r="AW175" i="1"/>
  <c r="T184" i="1"/>
  <c r="U184" i="1" s="1"/>
  <c r="Q184" i="1" s="1"/>
  <c r="O184" i="1" s="1"/>
  <c r="R184" i="1" s="1"/>
  <c r="L184" i="1" s="1"/>
  <c r="M184" i="1" s="1"/>
  <c r="S186" i="1"/>
  <c r="T197" i="1"/>
  <c r="U197" i="1" s="1"/>
  <c r="Q197" i="1" s="1"/>
  <c r="O197" i="1" s="1"/>
  <c r="R197" i="1" s="1"/>
  <c r="Q202" i="1"/>
  <c r="O202" i="1" s="1"/>
  <c r="R202" i="1" s="1"/>
  <c r="L202" i="1" s="1"/>
  <c r="M202" i="1" s="1"/>
  <c r="AA202" i="1"/>
  <c r="AB210" i="1"/>
  <c r="S211" i="1"/>
  <c r="AW211" i="1"/>
  <c r="AF212" i="1"/>
  <c r="K212" i="1"/>
  <c r="AE212" i="1"/>
  <c r="AT215" i="1"/>
  <c r="K215" i="1"/>
  <c r="AF215" i="1"/>
  <c r="AE215" i="1"/>
  <c r="N215" i="1"/>
  <c r="AA219" i="1"/>
  <c r="AA222" i="1"/>
  <c r="AW159" i="1"/>
  <c r="AW162" i="1"/>
  <c r="AW163" i="1"/>
  <c r="S166" i="1"/>
  <c r="AT167" i="1"/>
  <c r="W173" i="1"/>
  <c r="AF179" i="1"/>
  <c r="K179" i="1"/>
  <c r="AA183" i="1"/>
  <c r="N185" i="1"/>
  <c r="AT185" i="1"/>
  <c r="AE185" i="1"/>
  <c r="AW186" i="1"/>
  <c r="AW187" i="1"/>
  <c r="S212" i="1"/>
  <c r="AW212" i="1"/>
  <c r="T215" i="1"/>
  <c r="U215" i="1" s="1"/>
  <c r="AT216" i="1"/>
  <c r="AA224" i="1"/>
  <c r="T224" i="1"/>
  <c r="U224" i="1" s="1"/>
  <c r="AA167" i="1"/>
  <c r="W189" i="1"/>
  <c r="AW193" i="1"/>
  <c r="N206" i="1"/>
  <c r="AT206" i="1"/>
  <c r="AE206" i="1"/>
  <c r="W210" i="1"/>
  <c r="Q216" i="1"/>
  <c r="O216" i="1" s="1"/>
  <c r="R216" i="1" s="1"/>
  <c r="AA216" i="1"/>
  <c r="AA223" i="1"/>
  <c r="Q223" i="1"/>
  <c r="O223" i="1" s="1"/>
  <c r="R223" i="1" s="1"/>
  <c r="L223" i="1" s="1"/>
  <c r="M223" i="1" s="1"/>
  <c r="S227" i="1"/>
  <c r="AW227" i="1"/>
  <c r="AF240" i="1"/>
  <c r="AE240" i="1"/>
  <c r="K240" i="1"/>
  <c r="AT240" i="1"/>
  <c r="N240" i="1"/>
  <c r="T251" i="1"/>
  <c r="U251" i="1" s="1"/>
  <c r="AW189" i="1"/>
  <c r="N190" i="1"/>
  <c r="AT195" i="1"/>
  <c r="W197" i="1"/>
  <c r="AF197" i="1"/>
  <c r="AE197" i="1"/>
  <c r="N197" i="1"/>
  <c r="AT203" i="1"/>
  <c r="K203" i="1"/>
  <c r="AF204" i="1"/>
  <c r="K204" i="1"/>
  <c r="AF206" i="1"/>
  <c r="S207" i="1"/>
  <c r="AD217" i="1"/>
  <c r="Q229" i="1"/>
  <c r="O229" i="1" s="1"/>
  <c r="R229" i="1" s="1"/>
  <c r="L229" i="1" s="1"/>
  <c r="M229" i="1" s="1"/>
  <c r="AT199" i="1"/>
  <c r="K199" i="1"/>
  <c r="AF200" i="1"/>
  <c r="K200" i="1"/>
  <c r="S203" i="1"/>
  <c r="N214" i="1"/>
  <c r="AT214" i="1"/>
  <c r="AE214" i="1"/>
  <c r="K235" i="1"/>
  <c r="AT235" i="1"/>
  <c r="AE235" i="1"/>
  <c r="N235" i="1"/>
  <c r="AF235" i="1"/>
  <c r="AA238" i="1"/>
  <c r="T238" i="1"/>
  <c r="U238" i="1" s="1"/>
  <c r="Q238" i="1" s="1"/>
  <c r="O238" i="1" s="1"/>
  <c r="R238" i="1" s="1"/>
  <c r="L238" i="1" s="1"/>
  <c r="M238" i="1" s="1"/>
  <c r="AT191" i="1"/>
  <c r="K192" i="1"/>
  <c r="S193" i="1"/>
  <c r="S195" i="1"/>
  <c r="S199" i="1"/>
  <c r="AW203" i="1"/>
  <c r="AW204" i="1"/>
  <c r="T208" i="1"/>
  <c r="U208" i="1" s="1"/>
  <c r="Q208" i="1" s="1"/>
  <c r="O208" i="1" s="1"/>
  <c r="R208" i="1" s="1"/>
  <c r="L208" i="1" s="1"/>
  <c r="M208" i="1" s="1"/>
  <c r="N210" i="1"/>
  <c r="AT210" i="1"/>
  <c r="AE210" i="1"/>
  <c r="W214" i="1"/>
  <c r="AB215" i="1"/>
  <c r="Q217" i="1"/>
  <c r="O217" i="1" s="1"/>
  <c r="R217" i="1" s="1"/>
  <c r="L217" i="1" s="1"/>
  <c r="M217" i="1" s="1"/>
  <c r="K223" i="1"/>
  <c r="N223" i="1"/>
  <c r="AF223" i="1"/>
  <c r="AE223" i="1"/>
  <c r="K227" i="1"/>
  <c r="AT227" i="1"/>
  <c r="AE227" i="1"/>
  <c r="N227" i="1"/>
  <c r="AF227" i="1"/>
  <c r="AA230" i="1"/>
  <c r="T230" i="1"/>
  <c r="U230" i="1" s="1"/>
  <c r="AB230" i="1" s="1"/>
  <c r="S235" i="1"/>
  <c r="AW235" i="1"/>
  <c r="T241" i="1"/>
  <c r="U241" i="1" s="1"/>
  <c r="Q241" i="1" s="1"/>
  <c r="O241" i="1" s="1"/>
  <c r="R241" i="1" s="1"/>
  <c r="L241" i="1" s="1"/>
  <c r="M241" i="1" s="1"/>
  <c r="AC252" i="1"/>
  <c r="V252" i="1"/>
  <c r="Z252" i="1" s="1"/>
  <c r="V255" i="1"/>
  <c r="Z255" i="1" s="1"/>
  <c r="AC255" i="1"/>
  <c r="AB255" i="1"/>
  <c r="T229" i="1"/>
  <c r="U229" i="1" s="1"/>
  <c r="AE229" i="1"/>
  <c r="N229" i="1"/>
  <c r="AF229" i="1"/>
  <c r="T231" i="1"/>
  <c r="U231" i="1" s="1"/>
  <c r="Q231" i="1" s="1"/>
  <c r="O231" i="1" s="1"/>
  <c r="R231" i="1" s="1"/>
  <c r="L231" i="1" s="1"/>
  <c r="M231" i="1" s="1"/>
  <c r="T237" i="1"/>
  <c r="U237" i="1" s="1"/>
  <c r="AE237" i="1"/>
  <c r="N237" i="1"/>
  <c r="AF237" i="1"/>
  <c r="T239" i="1"/>
  <c r="U239" i="1" s="1"/>
  <c r="Q239" i="1" s="1"/>
  <c r="O239" i="1" s="1"/>
  <c r="R239" i="1" s="1"/>
  <c r="AE243" i="1"/>
  <c r="T244" i="1"/>
  <c r="U244" i="1" s="1"/>
  <c r="Q244" i="1" s="1"/>
  <c r="O244" i="1" s="1"/>
  <c r="R244" i="1" s="1"/>
  <c r="L244" i="1" s="1"/>
  <c r="M244" i="1" s="1"/>
  <c r="N248" i="1"/>
  <c r="AF248" i="1"/>
  <c r="AE248" i="1"/>
  <c r="K249" i="1"/>
  <c r="AT249" i="1"/>
  <c r="AF249" i="1"/>
  <c r="AE249" i="1"/>
  <c r="V273" i="1"/>
  <c r="Z273" i="1" s="1"/>
  <c r="AC273" i="1"/>
  <c r="AB273" i="1"/>
  <c r="T280" i="1"/>
  <c r="U280" i="1" s="1"/>
  <c r="Q280" i="1" s="1"/>
  <c r="O280" i="1" s="1"/>
  <c r="R280" i="1" s="1"/>
  <c r="L280" i="1" s="1"/>
  <c r="M280" i="1" s="1"/>
  <c r="AW290" i="1"/>
  <c r="S290" i="1"/>
  <c r="T245" i="1"/>
  <c r="U245" i="1" s="1"/>
  <c r="AE245" i="1"/>
  <c r="N245" i="1"/>
  <c r="AF245" i="1"/>
  <c r="T249" i="1"/>
  <c r="U249" i="1" s="1"/>
  <c r="Q249" i="1" s="1"/>
  <c r="O249" i="1" s="1"/>
  <c r="R249" i="1" s="1"/>
  <c r="L249" i="1" s="1"/>
  <c r="M249" i="1" s="1"/>
  <c r="AA251" i="1"/>
  <c r="AA259" i="1"/>
  <c r="AA261" i="1"/>
  <c r="AW276" i="1"/>
  <c r="S276" i="1"/>
  <c r="AA281" i="1"/>
  <c r="W245" i="1"/>
  <c r="AT245" i="1"/>
  <c r="T246" i="1"/>
  <c r="U246" i="1" s="1"/>
  <c r="AB246" i="1" s="1"/>
  <c r="AW249" i="1"/>
  <c r="K257" i="1"/>
  <c r="AT257" i="1"/>
  <c r="AF257" i="1"/>
  <c r="AE257" i="1"/>
  <c r="T259" i="1"/>
  <c r="U259" i="1" s="1"/>
  <c r="Q259" i="1" s="1"/>
  <c r="O259" i="1" s="1"/>
  <c r="R259" i="1" s="1"/>
  <c r="L259" i="1" s="1"/>
  <c r="M259" i="1" s="1"/>
  <c r="AA295" i="1"/>
  <c r="T295" i="1"/>
  <c r="U295" i="1" s="1"/>
  <c r="AA300" i="1"/>
  <c r="AF244" i="1"/>
  <c r="AE244" i="1"/>
  <c r="AE250" i="1"/>
  <c r="AF250" i="1"/>
  <c r="AA252" i="1"/>
  <c r="Q252" i="1"/>
  <c r="O252" i="1" s="1"/>
  <c r="R252" i="1" s="1"/>
  <c r="L252" i="1" s="1"/>
  <c r="M252" i="1" s="1"/>
  <c r="AA255" i="1"/>
  <c r="Q255" i="1"/>
  <c r="O255" i="1" s="1"/>
  <c r="R255" i="1" s="1"/>
  <c r="AA256" i="1"/>
  <c r="AF258" i="1"/>
  <c r="AE258" i="1"/>
  <c r="K258" i="1"/>
  <c r="AB271" i="1"/>
  <c r="AE295" i="1"/>
  <c r="N295" i="1"/>
  <c r="AF295" i="1"/>
  <c r="AT295" i="1"/>
  <c r="AA304" i="1"/>
  <c r="K243" i="1"/>
  <c r="AT243" i="1"/>
  <c r="AT244" i="1"/>
  <c r="AT250" i="1"/>
  <c r="AW257" i="1"/>
  <c r="AT260" i="1"/>
  <c r="K260" i="1"/>
  <c r="N260" i="1"/>
  <c r="AE260" i="1"/>
  <c r="AA263" i="1"/>
  <c r="AA286" i="1"/>
  <c r="K295" i="1"/>
  <c r="AA299" i="1"/>
  <c r="AF221" i="1"/>
  <c r="W233" i="1"/>
  <c r="AE241" i="1"/>
  <c r="N241" i="1"/>
  <c r="AF241" i="1"/>
  <c r="N244" i="1"/>
  <c r="AA244" i="1"/>
  <c r="AA245" i="1"/>
  <c r="K248" i="1"/>
  <c r="AE255" i="1"/>
  <c r="N255" i="1"/>
  <c r="AF255" i="1"/>
  <c r="K255" i="1"/>
  <c r="AA265" i="1"/>
  <c r="AA294" i="1"/>
  <c r="N221" i="1"/>
  <c r="W221" i="1"/>
  <c r="S226" i="1"/>
  <c r="S228" i="1"/>
  <c r="AA231" i="1"/>
  <c r="S234" i="1"/>
  <c r="S236" i="1"/>
  <c r="AA239" i="1"/>
  <c r="W241" i="1"/>
  <c r="AT241" i="1"/>
  <c r="N243" i="1"/>
  <c r="AA247" i="1"/>
  <c r="AA248" i="1"/>
  <c r="AE251" i="1"/>
  <c r="AF251" i="1"/>
  <c r="AT251" i="1"/>
  <c r="N251" i="1"/>
  <c r="AB252" i="1"/>
  <c r="AD252" i="1" s="1"/>
  <c r="AC257" i="1"/>
  <c r="AW258" i="1"/>
  <c r="S258" i="1"/>
  <c r="AE265" i="1"/>
  <c r="N265" i="1"/>
  <c r="AF265" i="1"/>
  <c r="AT265" i="1"/>
  <c r="T269" i="1"/>
  <c r="U269" i="1" s="1"/>
  <c r="AB269" i="1" s="1"/>
  <c r="T284" i="1"/>
  <c r="U284" i="1" s="1"/>
  <c r="S222" i="1"/>
  <c r="AW225" i="1"/>
  <c r="K231" i="1"/>
  <c r="AT231" i="1"/>
  <c r="K239" i="1"/>
  <c r="AT239" i="1"/>
  <c r="S242" i="1"/>
  <c r="K247" i="1"/>
  <c r="AT247" i="1"/>
  <c r="AA249" i="1"/>
  <c r="K250" i="1"/>
  <c r="Q254" i="1"/>
  <c r="O254" i="1" s="1"/>
  <c r="R254" i="1" s="1"/>
  <c r="L254" i="1" s="1"/>
  <c r="M254" i="1" s="1"/>
  <c r="AA254" i="1"/>
  <c r="AD254" i="1" s="1"/>
  <c r="AD257" i="1"/>
  <c r="AF264" i="1"/>
  <c r="AT264" i="1"/>
  <c r="N264" i="1"/>
  <c r="AA270" i="1"/>
  <c r="V278" i="1"/>
  <c r="Z278" i="1" s="1"/>
  <c r="AA280" i="1"/>
  <c r="AA257" i="1"/>
  <c r="Q257" i="1"/>
  <c r="O257" i="1" s="1"/>
  <c r="R257" i="1" s="1"/>
  <c r="T260" i="1"/>
  <c r="U260" i="1" s="1"/>
  <c r="AB260" i="1" s="1"/>
  <c r="T266" i="1"/>
  <c r="U266" i="1" s="1"/>
  <c r="AB266" i="1" s="1"/>
  <c r="AA271" i="1"/>
  <c r="AE273" i="1"/>
  <c r="N273" i="1"/>
  <c r="AF273" i="1"/>
  <c r="K273" i="1"/>
  <c r="AA275" i="1"/>
  <c r="Q275" i="1"/>
  <c r="O275" i="1" s="1"/>
  <c r="R275" i="1" s="1"/>
  <c r="AA279" i="1"/>
  <c r="V282" i="1"/>
  <c r="Z282" i="1" s="1"/>
  <c r="AB282" i="1"/>
  <c r="AC282" i="1"/>
  <c r="AD282" i="1" s="1"/>
  <c r="K252" i="1"/>
  <c r="N252" i="1"/>
  <c r="K253" i="1"/>
  <c r="AT253" i="1"/>
  <c r="AF254" i="1"/>
  <c r="AE254" i="1"/>
  <c r="AB257" i="1"/>
  <c r="AE261" i="1"/>
  <c r="K261" i="1"/>
  <c r="AT261" i="1"/>
  <c r="T265" i="1"/>
  <c r="U265" i="1" s="1"/>
  <c r="Q265" i="1" s="1"/>
  <c r="O265" i="1" s="1"/>
  <c r="R265" i="1" s="1"/>
  <c r="L265" i="1" s="1"/>
  <c r="M265" i="1" s="1"/>
  <c r="T267" i="1"/>
  <c r="U267" i="1" s="1"/>
  <c r="AW268" i="1"/>
  <c r="S268" i="1"/>
  <c r="W275" i="1"/>
  <c r="Q284" i="1"/>
  <c r="O284" i="1" s="1"/>
  <c r="R284" i="1" s="1"/>
  <c r="L284" i="1" s="1"/>
  <c r="M284" i="1" s="1"/>
  <c r="AA284" i="1"/>
  <c r="T253" i="1"/>
  <c r="U253" i="1" s="1"/>
  <c r="AB253" i="1" s="1"/>
  <c r="K263" i="1"/>
  <c r="AF263" i="1"/>
  <c r="AE263" i="1"/>
  <c r="K267" i="1"/>
  <c r="AF267" i="1"/>
  <c r="AE267" i="1"/>
  <c r="N267" i="1"/>
  <c r="AA273" i="1"/>
  <c r="AD273" i="1" s="1"/>
  <c r="Q273" i="1"/>
  <c r="O273" i="1" s="1"/>
  <c r="R273" i="1" s="1"/>
  <c r="L273" i="1" s="1"/>
  <c r="M273" i="1" s="1"/>
  <c r="AA283" i="1"/>
  <c r="T283" i="1"/>
  <c r="U283" i="1" s="1"/>
  <c r="AA296" i="1"/>
  <c r="T248" i="1"/>
  <c r="U248" i="1" s="1"/>
  <c r="Q250" i="1"/>
  <c r="O250" i="1" s="1"/>
  <c r="R250" i="1" s="1"/>
  <c r="L250" i="1" s="1"/>
  <c r="M250" i="1" s="1"/>
  <c r="T250" i="1"/>
  <c r="U250" i="1" s="1"/>
  <c r="AW253" i="1"/>
  <c r="N254" i="1"/>
  <c r="T256" i="1"/>
  <c r="U256" i="1" s="1"/>
  <c r="AE259" i="1"/>
  <c r="N259" i="1"/>
  <c r="AF259" i="1"/>
  <c r="W261" i="1"/>
  <c r="W263" i="1"/>
  <c r="S263" i="1"/>
  <c r="AW263" i="1"/>
  <c r="W265" i="1"/>
  <c r="AW269" i="1"/>
  <c r="AA272" i="1"/>
  <c r="AA274" i="1"/>
  <c r="AF282" i="1"/>
  <c r="AE282" i="1"/>
  <c r="K282" i="1"/>
  <c r="N282" i="1"/>
  <c r="K268" i="1"/>
  <c r="S270" i="1"/>
  <c r="AE275" i="1"/>
  <c r="K275" i="1"/>
  <c r="AF275" i="1"/>
  <c r="AW278" i="1"/>
  <c r="W279" i="1"/>
  <c r="W284" i="1"/>
  <c r="S296" i="1"/>
  <c r="AW296" i="1"/>
  <c r="AA305" i="1"/>
  <c r="T305" i="1"/>
  <c r="U305" i="1" s="1"/>
  <c r="Q305" i="1" s="1"/>
  <c r="O305" i="1" s="1"/>
  <c r="R305" i="1" s="1"/>
  <c r="L305" i="1" s="1"/>
  <c r="M305" i="1" s="1"/>
  <c r="AA302" i="1"/>
  <c r="N266" i="1"/>
  <c r="K271" i="1"/>
  <c r="AT271" i="1"/>
  <c r="AF272" i="1"/>
  <c r="AE272" i="1"/>
  <c r="T275" i="1"/>
  <c r="U275" i="1" s="1"/>
  <c r="AA277" i="1"/>
  <c r="AE279" i="1"/>
  <c r="N279" i="1"/>
  <c r="AF279" i="1"/>
  <c r="AF283" i="1"/>
  <c r="AE283" i="1"/>
  <c r="N283" i="1"/>
  <c r="N286" i="1"/>
  <c r="AA287" i="1"/>
  <c r="T287" i="1"/>
  <c r="U287" i="1" s="1"/>
  <c r="Q287" i="1" s="1"/>
  <c r="O287" i="1" s="1"/>
  <c r="R287" i="1" s="1"/>
  <c r="L287" i="1" s="1"/>
  <c r="M287" i="1" s="1"/>
  <c r="AA297" i="1"/>
  <c r="AA310" i="1"/>
  <c r="AE269" i="1"/>
  <c r="N269" i="1"/>
  <c r="T271" i="1"/>
  <c r="U271" i="1" s="1"/>
  <c r="Q271" i="1" s="1"/>
  <c r="O271" i="1" s="1"/>
  <c r="R271" i="1" s="1"/>
  <c r="AT278" i="1"/>
  <c r="K278" i="1"/>
  <c r="AT285" i="1"/>
  <c r="K285" i="1"/>
  <c r="N285" i="1"/>
  <c r="AE285" i="1"/>
  <c r="AF286" i="1"/>
  <c r="K286" i="1"/>
  <c r="AE286" i="1"/>
  <c r="AF287" i="1"/>
  <c r="AE287" i="1"/>
  <c r="N287" i="1"/>
  <c r="AA301" i="1"/>
  <c r="T301" i="1"/>
  <c r="U301" i="1" s="1"/>
  <c r="AF302" i="1"/>
  <c r="AE302" i="1"/>
  <c r="K302" i="1"/>
  <c r="N302" i="1"/>
  <c r="AF310" i="1"/>
  <c r="AE310" i="1"/>
  <c r="K310" i="1"/>
  <c r="N310" i="1"/>
  <c r="AT310" i="1"/>
  <c r="AA268" i="1"/>
  <c r="AT268" i="1"/>
  <c r="K269" i="1"/>
  <c r="AT269" i="1"/>
  <c r="N271" i="1"/>
  <c r="AW271" i="1"/>
  <c r="T274" i="1"/>
  <c r="U274" i="1" s="1"/>
  <c r="Q274" i="1" s="1"/>
  <c r="O274" i="1" s="1"/>
  <c r="R274" i="1" s="1"/>
  <c r="L274" i="1" s="1"/>
  <c r="M274" i="1" s="1"/>
  <c r="AT274" i="1"/>
  <c r="K274" i="1"/>
  <c r="AE274" i="1"/>
  <c r="N274" i="1"/>
  <c r="AB275" i="1"/>
  <c r="AF276" i="1"/>
  <c r="N276" i="1"/>
  <c r="AE276" i="1"/>
  <c r="K277" i="1"/>
  <c r="AF277" i="1"/>
  <c r="N277" i="1"/>
  <c r="AT277" i="1"/>
  <c r="AT287" i="1"/>
  <c r="S289" i="1"/>
  <c r="AW289" i="1"/>
  <c r="AA293" i="1"/>
  <c r="AA309" i="1"/>
  <c r="T309" i="1"/>
  <c r="U309" i="1" s="1"/>
  <c r="AB309" i="1" s="1"/>
  <c r="S281" i="1"/>
  <c r="Q282" i="1"/>
  <c r="O282" i="1" s="1"/>
  <c r="R282" i="1" s="1"/>
  <c r="N284" i="1"/>
  <c r="AT284" i="1"/>
  <c r="AE284" i="1"/>
  <c r="W288" i="1"/>
  <c r="AF290" i="1"/>
  <c r="AE290" i="1"/>
  <c r="K290" i="1"/>
  <c r="AW303" i="1"/>
  <c r="AF306" i="1"/>
  <c r="AE306" i="1"/>
  <c r="K306" i="1"/>
  <c r="N306" i="1"/>
  <c r="AB284" i="1"/>
  <c r="AF284" i="1"/>
  <c r="S285" i="1"/>
  <c r="T297" i="1"/>
  <c r="U297" i="1" s="1"/>
  <c r="Q297" i="1" s="1"/>
  <c r="O297" i="1" s="1"/>
  <c r="R297" i="1" s="1"/>
  <c r="AF298" i="1"/>
  <c r="AE298" i="1"/>
  <c r="K298" i="1"/>
  <c r="AT298" i="1"/>
  <c r="Q278" i="1"/>
  <c r="O278" i="1" s="1"/>
  <c r="R278" i="1" s="1"/>
  <c r="AW285" i="1"/>
  <c r="AW286" i="1"/>
  <c r="AA290" i="1"/>
  <c r="AW297" i="1"/>
  <c r="AW298" i="1"/>
  <c r="S298" i="1"/>
  <c r="T299" i="1"/>
  <c r="U299" i="1" s="1"/>
  <c r="AB299" i="1" s="1"/>
  <c r="AB305" i="1"/>
  <c r="AA306" i="1"/>
  <c r="AA313" i="1"/>
  <c r="T313" i="1"/>
  <c r="U313" i="1" s="1"/>
  <c r="Q313" i="1" s="1"/>
  <c r="O313" i="1" s="1"/>
  <c r="R313" i="1" s="1"/>
  <c r="L313" i="1" s="1"/>
  <c r="M313" i="1" s="1"/>
  <c r="AA278" i="1"/>
  <c r="AT281" i="1"/>
  <c r="K281" i="1"/>
  <c r="T286" i="1"/>
  <c r="U286" i="1" s="1"/>
  <c r="N288" i="1"/>
  <c r="AT288" i="1"/>
  <c r="AE288" i="1"/>
  <c r="N290" i="1"/>
  <c r="AT290" i="1"/>
  <c r="W296" i="1"/>
  <c r="AT306" i="1"/>
  <c r="AA312" i="1"/>
  <c r="AB313" i="1"/>
  <c r="S292" i="1"/>
  <c r="AW292" i="1"/>
  <c r="AW299" i="1"/>
  <c r="AE303" i="1"/>
  <c r="N303" i="1"/>
  <c r="Q307" i="1"/>
  <c r="O307" i="1" s="1"/>
  <c r="R307" i="1" s="1"/>
  <c r="L307" i="1" s="1"/>
  <c r="M307" i="1" s="1"/>
  <c r="AE307" i="1"/>
  <c r="N307" i="1"/>
  <c r="AE311" i="1"/>
  <c r="N311" i="1"/>
  <c r="AA314" i="1"/>
  <c r="AW311" i="1"/>
  <c r="AF314" i="1"/>
  <c r="AE314" i="1"/>
  <c r="K314" i="1"/>
  <c r="AE299" i="1"/>
  <c r="N299" i="1"/>
  <c r="AW302" i="1"/>
  <c r="S302" i="1"/>
  <c r="AF303" i="1"/>
  <c r="AT304" i="1"/>
  <c r="K304" i="1"/>
  <c r="AE304" i="1"/>
  <c r="AW306" i="1"/>
  <c r="S306" i="1"/>
  <c r="AF307" i="1"/>
  <c r="AT308" i="1"/>
  <c r="K308" i="1"/>
  <c r="AE308" i="1"/>
  <c r="AW310" i="1"/>
  <c r="S310" i="1"/>
  <c r="AF311" i="1"/>
  <c r="AT312" i="1"/>
  <c r="K312" i="1"/>
  <c r="AE312" i="1"/>
  <c r="N314" i="1"/>
  <c r="T291" i="1"/>
  <c r="U291" i="1" s="1"/>
  <c r="W292" i="1"/>
  <c r="AF294" i="1"/>
  <c r="AE294" i="1"/>
  <c r="K294" i="1"/>
  <c r="AT299" i="1"/>
  <c r="S300" i="1"/>
  <c r="AW300" i="1"/>
  <c r="W304" i="1"/>
  <c r="S304" i="1"/>
  <c r="AW304" i="1"/>
  <c r="W308" i="1"/>
  <c r="S308" i="1"/>
  <c r="AW308" i="1"/>
  <c r="W312" i="1"/>
  <c r="S312" i="1"/>
  <c r="AW312" i="1"/>
  <c r="AE291" i="1"/>
  <c r="N291" i="1"/>
  <c r="AW294" i="1"/>
  <c r="S294" i="1"/>
  <c r="AA298" i="1"/>
  <c r="T303" i="1"/>
  <c r="U303" i="1" s="1"/>
  <c r="T307" i="1"/>
  <c r="U307" i="1" s="1"/>
  <c r="AB307" i="1" s="1"/>
  <c r="T311" i="1"/>
  <c r="U311" i="1" s="1"/>
  <c r="AB311" i="1" s="1"/>
  <c r="AW313" i="1"/>
  <c r="S314" i="1"/>
  <c r="Q247" i="1" l="1"/>
  <c r="O247" i="1" s="1"/>
  <c r="R247" i="1" s="1"/>
  <c r="L247" i="1" s="1"/>
  <c r="M247" i="1" s="1"/>
  <c r="AB247" i="1"/>
  <c r="AB288" i="1"/>
  <c r="Q288" i="1"/>
  <c r="O288" i="1" s="1"/>
  <c r="R288" i="1" s="1"/>
  <c r="L288" i="1" s="1"/>
  <c r="M288" i="1" s="1"/>
  <c r="Q198" i="1"/>
  <c r="O198" i="1" s="1"/>
  <c r="R198" i="1" s="1"/>
  <c r="L198" i="1" s="1"/>
  <c r="M198" i="1" s="1"/>
  <c r="AB198" i="1"/>
  <c r="AB16" i="1"/>
  <c r="Q16" i="1"/>
  <c r="O16" i="1" s="1"/>
  <c r="R16" i="1" s="1"/>
  <c r="L16" i="1" s="1"/>
  <c r="M16" i="1" s="1"/>
  <c r="Q23" i="1"/>
  <c r="O23" i="1" s="1"/>
  <c r="R23" i="1" s="1"/>
  <c r="L23" i="1" s="1"/>
  <c r="M23" i="1" s="1"/>
  <c r="AB23" i="1"/>
  <c r="AB261" i="1"/>
  <c r="Q261" i="1"/>
  <c r="O261" i="1" s="1"/>
  <c r="R261" i="1" s="1"/>
  <c r="L261" i="1" s="1"/>
  <c r="M261" i="1" s="1"/>
  <c r="AB59" i="1"/>
  <c r="Q59" i="1"/>
  <c r="O59" i="1" s="1"/>
  <c r="R59" i="1" s="1"/>
  <c r="L59" i="1" s="1"/>
  <c r="M59" i="1" s="1"/>
  <c r="AD83" i="1"/>
  <c r="Q76" i="1"/>
  <c r="O76" i="1" s="1"/>
  <c r="R76" i="1" s="1"/>
  <c r="L76" i="1" s="1"/>
  <c r="M76" i="1" s="1"/>
  <c r="AB76" i="1"/>
  <c r="Q51" i="1"/>
  <c r="O51" i="1" s="1"/>
  <c r="R51" i="1" s="1"/>
  <c r="L51" i="1" s="1"/>
  <c r="M51" i="1" s="1"/>
  <c r="AB51" i="1"/>
  <c r="AC60" i="1"/>
  <c r="AD60" i="1" s="1"/>
  <c r="AB277" i="1"/>
  <c r="AB138" i="1"/>
  <c r="V60" i="1"/>
  <c r="Z60" i="1" s="1"/>
  <c r="AC82" i="1"/>
  <c r="AD82" i="1" s="1"/>
  <c r="L239" i="1"/>
  <c r="M239" i="1" s="1"/>
  <c r="AC24" i="1"/>
  <c r="AD24" i="1" s="1"/>
  <c r="L271" i="1"/>
  <c r="M271" i="1" s="1"/>
  <c r="L266" i="1"/>
  <c r="M266" i="1" s="1"/>
  <c r="AD35" i="1"/>
  <c r="L157" i="1"/>
  <c r="M157" i="1" s="1"/>
  <c r="AB83" i="1"/>
  <c r="Q60" i="1"/>
  <c r="O60" i="1" s="1"/>
  <c r="R60" i="1" s="1"/>
  <c r="L60" i="1" s="1"/>
  <c r="M60" i="1" s="1"/>
  <c r="AC34" i="1"/>
  <c r="AD34" i="1" s="1"/>
  <c r="Q66" i="1"/>
  <c r="O66" i="1" s="1"/>
  <c r="R66" i="1" s="1"/>
  <c r="L66" i="1" s="1"/>
  <c r="M66" i="1" s="1"/>
  <c r="Q35" i="1"/>
  <c r="O35" i="1" s="1"/>
  <c r="R35" i="1" s="1"/>
  <c r="L35" i="1" s="1"/>
  <c r="M35" i="1" s="1"/>
  <c r="AC278" i="1"/>
  <c r="AD278" i="1" s="1"/>
  <c r="Q158" i="1"/>
  <c r="O158" i="1" s="1"/>
  <c r="R158" i="1" s="1"/>
  <c r="L158" i="1" s="1"/>
  <c r="M158" i="1" s="1"/>
  <c r="AC240" i="1"/>
  <c r="AD240" i="1" s="1"/>
  <c r="AD118" i="1"/>
  <c r="Q71" i="1"/>
  <c r="O71" i="1" s="1"/>
  <c r="R71" i="1" s="1"/>
  <c r="L71" i="1" s="1"/>
  <c r="M71" i="1" s="1"/>
  <c r="AC89" i="1"/>
  <c r="AD89" i="1" s="1"/>
  <c r="L297" i="1"/>
  <c r="M297" i="1" s="1"/>
  <c r="L282" i="1"/>
  <c r="M282" i="1" s="1"/>
  <c r="V272" i="1"/>
  <c r="Z272" i="1" s="1"/>
  <c r="AC264" i="1"/>
  <c r="AD264" i="1" s="1"/>
  <c r="AB189" i="1"/>
  <c r="AB240" i="1"/>
  <c r="AB95" i="1"/>
  <c r="AB124" i="1"/>
  <c r="AD124" i="1" s="1"/>
  <c r="AC80" i="1"/>
  <c r="AD80" i="1" s="1"/>
  <c r="AC35" i="1"/>
  <c r="AB132" i="1"/>
  <c r="AC132" i="1"/>
  <c r="AD132" i="1" s="1"/>
  <c r="V132" i="1"/>
  <c r="Z132" i="1" s="1"/>
  <c r="Q272" i="1"/>
  <c r="O272" i="1" s="1"/>
  <c r="R272" i="1" s="1"/>
  <c r="L272" i="1" s="1"/>
  <c r="M272" i="1" s="1"/>
  <c r="AB265" i="1"/>
  <c r="AD223" i="1"/>
  <c r="Q185" i="1"/>
  <c r="O185" i="1" s="1"/>
  <c r="R185" i="1" s="1"/>
  <c r="L185" i="1" s="1"/>
  <c r="M185" i="1" s="1"/>
  <c r="L145" i="1"/>
  <c r="M145" i="1" s="1"/>
  <c r="Q82" i="1"/>
  <c r="O82" i="1" s="1"/>
  <c r="R82" i="1" s="1"/>
  <c r="L82" i="1" s="1"/>
  <c r="M82" i="1" s="1"/>
  <c r="L40" i="1"/>
  <c r="M40" i="1" s="1"/>
  <c r="V66" i="1"/>
  <c r="Z66" i="1" s="1"/>
  <c r="V82" i="1"/>
  <c r="Z82" i="1" s="1"/>
  <c r="L164" i="1"/>
  <c r="M164" i="1" s="1"/>
  <c r="V223" i="1"/>
  <c r="Z223" i="1" s="1"/>
  <c r="Q240" i="1"/>
  <c r="O240" i="1" s="1"/>
  <c r="R240" i="1" s="1"/>
  <c r="L240" i="1" s="1"/>
  <c r="M240" i="1" s="1"/>
  <c r="AC277" i="1"/>
  <c r="AD277" i="1" s="1"/>
  <c r="L197" i="1"/>
  <c r="M197" i="1" s="1"/>
  <c r="L177" i="1"/>
  <c r="M177" i="1" s="1"/>
  <c r="AB153" i="1"/>
  <c r="Q68" i="1"/>
  <c r="O68" i="1" s="1"/>
  <c r="R68" i="1" s="1"/>
  <c r="Q277" i="1"/>
  <c r="O277" i="1" s="1"/>
  <c r="R277" i="1" s="1"/>
  <c r="L277" i="1" s="1"/>
  <c r="M277" i="1" s="1"/>
  <c r="L118" i="1"/>
  <c r="M118" i="1" s="1"/>
  <c r="AD66" i="1"/>
  <c r="AD164" i="1"/>
  <c r="L70" i="1"/>
  <c r="M70" i="1" s="1"/>
  <c r="V89" i="1"/>
  <c r="Z89" i="1" s="1"/>
  <c r="AD57" i="1"/>
  <c r="AB264" i="1"/>
  <c r="L95" i="1"/>
  <c r="M95" i="1" s="1"/>
  <c r="L128" i="1"/>
  <c r="M128" i="1" s="1"/>
  <c r="AD48" i="1"/>
  <c r="L136" i="1"/>
  <c r="M136" i="1" s="1"/>
  <c r="Q311" i="1"/>
  <c r="O311" i="1" s="1"/>
  <c r="R311" i="1" s="1"/>
  <c r="L311" i="1" s="1"/>
  <c r="M311" i="1" s="1"/>
  <c r="Q264" i="1"/>
  <c r="O264" i="1" s="1"/>
  <c r="R264" i="1" s="1"/>
  <c r="L264" i="1" s="1"/>
  <c r="M264" i="1" s="1"/>
  <c r="AB272" i="1"/>
  <c r="AD272" i="1" s="1"/>
  <c r="AD255" i="1"/>
  <c r="AB146" i="1"/>
  <c r="L187" i="1"/>
  <c r="M187" i="1" s="1"/>
  <c r="L106" i="1"/>
  <c r="M106" i="1" s="1"/>
  <c r="Q83" i="1"/>
  <c r="O83" i="1" s="1"/>
  <c r="R83" i="1" s="1"/>
  <c r="L83" i="1" s="1"/>
  <c r="M83" i="1" s="1"/>
  <c r="Q110" i="1"/>
  <c r="O110" i="1" s="1"/>
  <c r="R110" i="1" s="1"/>
  <c r="L110" i="1" s="1"/>
  <c r="M110" i="1" s="1"/>
  <c r="AD96" i="1"/>
  <c r="AB48" i="1"/>
  <c r="Q56" i="1"/>
  <c r="O56" i="1" s="1"/>
  <c r="R56" i="1" s="1"/>
  <c r="L56" i="1" s="1"/>
  <c r="M56" i="1" s="1"/>
  <c r="Q124" i="1"/>
  <c r="O124" i="1" s="1"/>
  <c r="R124" i="1" s="1"/>
  <c r="L124" i="1" s="1"/>
  <c r="M124" i="1" s="1"/>
  <c r="L150" i="1"/>
  <c r="M150" i="1" s="1"/>
  <c r="AB106" i="1"/>
  <c r="T294" i="1"/>
  <c r="U294" i="1" s="1"/>
  <c r="AC204" i="1"/>
  <c r="AB204" i="1"/>
  <c r="V204" i="1"/>
  <c r="Z204" i="1" s="1"/>
  <c r="AC251" i="1"/>
  <c r="AB251" i="1"/>
  <c r="V251" i="1"/>
  <c r="Z251" i="1" s="1"/>
  <c r="V206" i="1"/>
  <c r="Z206" i="1" s="1"/>
  <c r="AC206" i="1"/>
  <c r="V188" i="1"/>
  <c r="Z188" i="1" s="1"/>
  <c r="AB188" i="1"/>
  <c r="AC188" i="1"/>
  <c r="AD188" i="1" s="1"/>
  <c r="T155" i="1"/>
  <c r="U155" i="1" s="1"/>
  <c r="T113" i="1"/>
  <c r="U113" i="1" s="1"/>
  <c r="V137" i="1"/>
  <c r="Z137" i="1" s="1"/>
  <c r="AC137" i="1"/>
  <c r="AC31" i="1"/>
  <c r="V31" i="1"/>
  <c r="Z31" i="1" s="1"/>
  <c r="AB31" i="1"/>
  <c r="T300" i="1"/>
  <c r="U300" i="1" s="1"/>
  <c r="AB280" i="1"/>
  <c r="T285" i="1"/>
  <c r="U285" i="1" s="1"/>
  <c r="Q293" i="1"/>
  <c r="O293" i="1" s="1"/>
  <c r="R293" i="1" s="1"/>
  <c r="L293" i="1" s="1"/>
  <c r="M293" i="1" s="1"/>
  <c r="T296" i="1"/>
  <c r="U296" i="1" s="1"/>
  <c r="AC260" i="1"/>
  <c r="AD260" i="1" s="1"/>
  <c r="V260" i="1"/>
  <c r="Z260" i="1" s="1"/>
  <c r="Q260" i="1"/>
  <c r="O260" i="1" s="1"/>
  <c r="R260" i="1" s="1"/>
  <c r="L260" i="1" s="1"/>
  <c r="M260" i="1" s="1"/>
  <c r="V245" i="1"/>
  <c r="Z245" i="1" s="1"/>
  <c r="AC245" i="1"/>
  <c r="AB245" i="1"/>
  <c r="AC218" i="1"/>
  <c r="V218" i="1"/>
  <c r="Z218" i="1" s="1"/>
  <c r="Q218" i="1"/>
  <c r="O218" i="1" s="1"/>
  <c r="R218" i="1" s="1"/>
  <c r="L218" i="1" s="1"/>
  <c r="M218" i="1" s="1"/>
  <c r="V225" i="1"/>
  <c r="Z225" i="1" s="1"/>
  <c r="AC225" i="1"/>
  <c r="AB225" i="1"/>
  <c r="Q204" i="1"/>
  <c r="O204" i="1" s="1"/>
  <c r="R204" i="1" s="1"/>
  <c r="L204" i="1" s="1"/>
  <c r="M204" i="1" s="1"/>
  <c r="L152" i="1"/>
  <c r="M152" i="1" s="1"/>
  <c r="AC122" i="1"/>
  <c r="V122" i="1"/>
  <c r="Z122" i="1" s="1"/>
  <c r="Q262" i="1"/>
  <c r="O262" i="1" s="1"/>
  <c r="R262" i="1" s="1"/>
  <c r="L262" i="1" s="1"/>
  <c r="M262" i="1" s="1"/>
  <c r="V133" i="1"/>
  <c r="Z133" i="1" s="1"/>
  <c r="AC133" i="1"/>
  <c r="AB133" i="1"/>
  <c r="Q133" i="1"/>
  <c r="O133" i="1" s="1"/>
  <c r="R133" i="1" s="1"/>
  <c r="L133" i="1" s="1"/>
  <c r="M133" i="1" s="1"/>
  <c r="V30" i="1"/>
  <c r="Z30" i="1" s="1"/>
  <c r="AC30" i="1"/>
  <c r="V303" i="1"/>
  <c r="Z303" i="1" s="1"/>
  <c r="AC303" i="1"/>
  <c r="AB303" i="1"/>
  <c r="AC309" i="1"/>
  <c r="AD309" i="1" s="1"/>
  <c r="V309" i="1"/>
  <c r="Z309" i="1" s="1"/>
  <c r="T289" i="1"/>
  <c r="U289" i="1" s="1"/>
  <c r="V274" i="1"/>
  <c r="Z274" i="1" s="1"/>
  <c r="AC274" i="1"/>
  <c r="V287" i="1"/>
  <c r="Z287" i="1" s="1"/>
  <c r="AC287" i="1"/>
  <c r="AB287" i="1"/>
  <c r="V279" i="1"/>
  <c r="Z279" i="1" s="1"/>
  <c r="AC279" i="1"/>
  <c r="AD279" i="1" s="1"/>
  <c r="T258" i="1"/>
  <c r="U258" i="1" s="1"/>
  <c r="T312" i="1"/>
  <c r="U312" i="1" s="1"/>
  <c r="T304" i="1"/>
  <c r="U304" i="1" s="1"/>
  <c r="T310" i="1"/>
  <c r="U310" i="1" s="1"/>
  <c r="Q303" i="1"/>
  <c r="O303" i="1" s="1"/>
  <c r="R303" i="1" s="1"/>
  <c r="L303" i="1" s="1"/>
  <c r="M303" i="1" s="1"/>
  <c r="Q309" i="1"/>
  <c r="O309" i="1" s="1"/>
  <c r="R309" i="1" s="1"/>
  <c r="L309" i="1" s="1"/>
  <c r="M309" i="1" s="1"/>
  <c r="AC305" i="1"/>
  <c r="AD305" i="1" s="1"/>
  <c r="V305" i="1"/>
  <c r="Z305" i="1" s="1"/>
  <c r="V288" i="1"/>
  <c r="Z288" i="1" s="1"/>
  <c r="AC288" i="1"/>
  <c r="AD288" i="1" s="1"/>
  <c r="V267" i="1"/>
  <c r="Z267" i="1" s="1"/>
  <c r="AC267" i="1"/>
  <c r="Q267" i="1"/>
  <c r="O267" i="1" s="1"/>
  <c r="R267" i="1" s="1"/>
  <c r="L267" i="1" s="1"/>
  <c r="M267" i="1" s="1"/>
  <c r="Q279" i="1"/>
  <c r="O279" i="1" s="1"/>
  <c r="R279" i="1" s="1"/>
  <c r="L279" i="1" s="1"/>
  <c r="M279" i="1" s="1"/>
  <c r="AC261" i="1"/>
  <c r="V261" i="1"/>
  <c r="Z261" i="1" s="1"/>
  <c r="L255" i="1"/>
  <c r="M255" i="1" s="1"/>
  <c r="AC246" i="1"/>
  <c r="AD246" i="1" s="1"/>
  <c r="V246" i="1"/>
  <c r="Z246" i="1" s="1"/>
  <c r="AB267" i="1"/>
  <c r="AB249" i="1"/>
  <c r="V237" i="1"/>
  <c r="Z237" i="1" s="1"/>
  <c r="AC237" i="1"/>
  <c r="AB237" i="1"/>
  <c r="AC175" i="1"/>
  <c r="AB175" i="1"/>
  <c r="V175" i="1"/>
  <c r="Z175" i="1" s="1"/>
  <c r="T162" i="1"/>
  <c r="U162" i="1" s="1"/>
  <c r="Q181" i="1"/>
  <c r="O181" i="1" s="1"/>
  <c r="R181" i="1" s="1"/>
  <c r="L181" i="1" s="1"/>
  <c r="M181" i="1" s="1"/>
  <c r="V152" i="1"/>
  <c r="Z152" i="1" s="1"/>
  <c r="AC152" i="1"/>
  <c r="AB152" i="1"/>
  <c r="V144" i="1"/>
  <c r="Z144" i="1" s="1"/>
  <c r="AC144" i="1"/>
  <c r="AB144" i="1"/>
  <c r="AC159" i="1"/>
  <c r="AD159" i="1" s="1"/>
  <c r="V159" i="1"/>
  <c r="Z159" i="1" s="1"/>
  <c r="T220" i="1"/>
  <c r="U220" i="1" s="1"/>
  <c r="AC158" i="1"/>
  <c r="AD158" i="1" s="1"/>
  <c r="V158" i="1"/>
  <c r="Z158" i="1" s="1"/>
  <c r="V168" i="1"/>
  <c r="Z168" i="1" s="1"/>
  <c r="AB168" i="1"/>
  <c r="AC168" i="1"/>
  <c r="AD168" i="1" s="1"/>
  <c r="V169" i="1"/>
  <c r="Z169" i="1" s="1"/>
  <c r="AC169" i="1"/>
  <c r="AD169" i="1" s="1"/>
  <c r="Q169" i="1"/>
  <c r="O169" i="1" s="1"/>
  <c r="R169" i="1" s="1"/>
  <c r="L169" i="1" s="1"/>
  <c r="M169" i="1" s="1"/>
  <c r="V210" i="1"/>
  <c r="Z210" i="1" s="1"/>
  <c r="AC210" i="1"/>
  <c r="AD210" i="1" s="1"/>
  <c r="T190" i="1"/>
  <c r="U190" i="1" s="1"/>
  <c r="Q246" i="1"/>
  <c r="O246" i="1" s="1"/>
  <c r="R246" i="1" s="1"/>
  <c r="L246" i="1" s="1"/>
  <c r="M246" i="1" s="1"/>
  <c r="T121" i="1"/>
  <c r="U121" i="1" s="1"/>
  <c r="AC59" i="1"/>
  <c r="AD59" i="1" s="1"/>
  <c r="V59" i="1"/>
  <c r="Z59" i="1" s="1"/>
  <c r="AC33" i="1"/>
  <c r="V33" i="1"/>
  <c r="Z33" i="1" s="1"/>
  <c r="AD171" i="1"/>
  <c r="V125" i="1"/>
  <c r="Z125" i="1" s="1"/>
  <c r="AC125" i="1"/>
  <c r="AB125" i="1"/>
  <c r="AB122" i="1"/>
  <c r="AC43" i="1"/>
  <c r="AD43" i="1" s="1"/>
  <c r="V43" i="1"/>
  <c r="Z43" i="1" s="1"/>
  <c r="V153" i="1"/>
  <c r="Z153" i="1" s="1"/>
  <c r="AC153" i="1"/>
  <c r="AD153" i="1" s="1"/>
  <c r="V111" i="1"/>
  <c r="Z111" i="1" s="1"/>
  <c r="AC111" i="1"/>
  <c r="AB111" i="1"/>
  <c r="AC63" i="1"/>
  <c r="AD63" i="1" s="1"/>
  <c r="V63" i="1"/>
  <c r="Z63" i="1" s="1"/>
  <c r="L115" i="1"/>
  <c r="M115" i="1" s="1"/>
  <c r="T25" i="1"/>
  <c r="U25" i="1" s="1"/>
  <c r="T61" i="1"/>
  <c r="U61" i="1" s="1"/>
  <c r="Q31" i="1"/>
  <c r="O31" i="1" s="1"/>
  <c r="R31" i="1" s="1"/>
  <c r="L31" i="1" s="1"/>
  <c r="M31" i="1" s="1"/>
  <c r="Q63" i="1"/>
  <c r="O63" i="1" s="1"/>
  <c r="R63" i="1" s="1"/>
  <c r="L63" i="1" s="1"/>
  <c r="M63" i="1" s="1"/>
  <c r="Q33" i="1"/>
  <c r="O33" i="1" s="1"/>
  <c r="R33" i="1" s="1"/>
  <c r="L33" i="1" s="1"/>
  <c r="M33" i="1" s="1"/>
  <c r="AB33" i="1"/>
  <c r="AC127" i="1"/>
  <c r="V127" i="1"/>
  <c r="Z127" i="1" s="1"/>
  <c r="AC117" i="1"/>
  <c r="AD117" i="1" s="1"/>
  <c r="V117" i="1"/>
  <c r="Z117" i="1" s="1"/>
  <c r="AC79" i="1"/>
  <c r="V79" i="1"/>
  <c r="Z79" i="1" s="1"/>
  <c r="T28" i="1"/>
  <c r="U28" i="1" s="1"/>
  <c r="V129" i="1"/>
  <c r="Z129" i="1" s="1"/>
  <c r="AC129" i="1"/>
  <c r="AD129" i="1" s="1"/>
  <c r="L100" i="1"/>
  <c r="M100" i="1" s="1"/>
  <c r="AC67" i="1"/>
  <c r="V67" i="1"/>
  <c r="Z67" i="1" s="1"/>
  <c r="V29" i="1"/>
  <c r="Z29" i="1" s="1"/>
  <c r="AC29" i="1"/>
  <c r="T147" i="1"/>
  <c r="U147" i="1" s="1"/>
  <c r="V68" i="1"/>
  <c r="Z68" i="1" s="1"/>
  <c r="AC68" i="1"/>
  <c r="AD68" i="1" s="1"/>
  <c r="T20" i="1"/>
  <c r="U20" i="1" s="1"/>
  <c r="T49" i="1"/>
  <c r="U49" i="1" s="1"/>
  <c r="Q67" i="1"/>
  <c r="O67" i="1" s="1"/>
  <c r="R67" i="1" s="1"/>
  <c r="L67" i="1" s="1"/>
  <c r="M67" i="1" s="1"/>
  <c r="V42" i="1"/>
  <c r="Z42" i="1" s="1"/>
  <c r="AC42" i="1"/>
  <c r="AB42" i="1"/>
  <c r="AB29" i="1"/>
  <c r="AC286" i="1"/>
  <c r="AB286" i="1"/>
  <c r="V286" i="1"/>
  <c r="Z286" i="1" s="1"/>
  <c r="AC256" i="1"/>
  <c r="V256" i="1"/>
  <c r="Z256" i="1" s="1"/>
  <c r="T236" i="1"/>
  <c r="U236" i="1" s="1"/>
  <c r="V202" i="1"/>
  <c r="Z202" i="1" s="1"/>
  <c r="AC202" i="1"/>
  <c r="AD202" i="1" s="1"/>
  <c r="Q117" i="1"/>
  <c r="O117" i="1" s="1"/>
  <c r="R117" i="1" s="1"/>
  <c r="L117" i="1" s="1"/>
  <c r="M117" i="1" s="1"/>
  <c r="AB79" i="1"/>
  <c r="AC47" i="1"/>
  <c r="AD47" i="1" s="1"/>
  <c r="V47" i="1"/>
  <c r="Z47" i="1" s="1"/>
  <c r="V58" i="1"/>
  <c r="Z58" i="1" s="1"/>
  <c r="AC58" i="1"/>
  <c r="AB58" i="1"/>
  <c r="T99" i="1"/>
  <c r="U99" i="1" s="1"/>
  <c r="V91" i="1"/>
  <c r="Z91" i="1" s="1"/>
  <c r="AC91" i="1"/>
  <c r="AD91" i="1" s="1"/>
  <c r="AB67" i="1"/>
  <c r="AB26" i="1"/>
  <c r="V26" i="1"/>
  <c r="Z26" i="1" s="1"/>
  <c r="AC26" i="1"/>
  <c r="AD26" i="1" s="1"/>
  <c r="AC19" i="1"/>
  <c r="AB19" i="1"/>
  <c r="V19" i="1"/>
  <c r="Z19" i="1" s="1"/>
  <c r="V185" i="1"/>
  <c r="Z185" i="1" s="1"/>
  <c r="AC185" i="1"/>
  <c r="AD185" i="1" s="1"/>
  <c r="V104" i="1"/>
  <c r="Z104" i="1" s="1"/>
  <c r="AC104" i="1"/>
  <c r="Q104" i="1"/>
  <c r="O104" i="1" s="1"/>
  <c r="R104" i="1" s="1"/>
  <c r="L104" i="1" s="1"/>
  <c r="M104" i="1" s="1"/>
  <c r="AB104" i="1"/>
  <c r="AB65" i="1"/>
  <c r="AC65" i="1"/>
  <c r="AD65" i="1" s="1"/>
  <c r="V65" i="1"/>
  <c r="Z65" i="1" s="1"/>
  <c r="AC39" i="1"/>
  <c r="AD39" i="1" s="1"/>
  <c r="V39" i="1"/>
  <c r="Z39" i="1" s="1"/>
  <c r="AC98" i="1"/>
  <c r="V98" i="1"/>
  <c r="Z98" i="1" s="1"/>
  <c r="AC40" i="1"/>
  <c r="AD40" i="1" s="1"/>
  <c r="V40" i="1"/>
  <c r="Z40" i="1" s="1"/>
  <c r="Q42" i="1"/>
  <c r="O42" i="1" s="1"/>
  <c r="R42" i="1" s="1"/>
  <c r="L42" i="1" s="1"/>
  <c r="M42" i="1" s="1"/>
  <c r="AC16" i="1"/>
  <c r="AD16" i="1" s="1"/>
  <c r="V16" i="1"/>
  <c r="Z16" i="1" s="1"/>
  <c r="Q75" i="1"/>
  <c r="O75" i="1" s="1"/>
  <c r="R75" i="1" s="1"/>
  <c r="L75" i="1" s="1"/>
  <c r="M75" i="1" s="1"/>
  <c r="V180" i="1"/>
  <c r="Z180" i="1" s="1"/>
  <c r="AC180" i="1"/>
  <c r="AB180" i="1"/>
  <c r="T242" i="1"/>
  <c r="U242" i="1" s="1"/>
  <c r="T135" i="1"/>
  <c r="U135" i="1" s="1"/>
  <c r="V136" i="1"/>
  <c r="Z136" i="1" s="1"/>
  <c r="AC136" i="1"/>
  <c r="AB136" i="1"/>
  <c r="AB18" i="1"/>
  <c r="V18" i="1"/>
  <c r="Z18" i="1" s="1"/>
  <c r="AC18" i="1"/>
  <c r="V145" i="1"/>
  <c r="Z145" i="1" s="1"/>
  <c r="AC145" i="1"/>
  <c r="T139" i="1"/>
  <c r="U139" i="1" s="1"/>
  <c r="AC102" i="1"/>
  <c r="AB102" i="1"/>
  <c r="V102" i="1"/>
  <c r="Z102" i="1" s="1"/>
  <c r="V36" i="1"/>
  <c r="Z36" i="1" s="1"/>
  <c r="AC36" i="1"/>
  <c r="AD36" i="1" s="1"/>
  <c r="AC142" i="1"/>
  <c r="AD142" i="1" s="1"/>
  <c r="V142" i="1"/>
  <c r="Z142" i="1" s="1"/>
  <c r="AC21" i="1"/>
  <c r="AD21" i="1" s="1"/>
  <c r="V21" i="1"/>
  <c r="Z21" i="1" s="1"/>
  <c r="V54" i="1"/>
  <c r="Z54" i="1" s="1"/>
  <c r="AC54" i="1"/>
  <c r="AB54" i="1"/>
  <c r="Q54" i="1"/>
  <c r="O54" i="1" s="1"/>
  <c r="R54" i="1" s="1"/>
  <c r="L54" i="1" s="1"/>
  <c r="M54" i="1" s="1"/>
  <c r="AC22" i="1"/>
  <c r="V22" i="1"/>
  <c r="Z22" i="1" s="1"/>
  <c r="Q29" i="1"/>
  <c r="O29" i="1" s="1"/>
  <c r="R29" i="1" s="1"/>
  <c r="L29" i="1" s="1"/>
  <c r="M29" i="1" s="1"/>
  <c r="V50" i="1"/>
  <c r="Z50" i="1" s="1"/>
  <c r="AC50" i="1"/>
  <c r="AB50" i="1"/>
  <c r="Q58" i="1"/>
  <c r="O58" i="1" s="1"/>
  <c r="R58" i="1" s="1"/>
  <c r="L58" i="1" s="1"/>
  <c r="M58" i="1" s="1"/>
  <c r="V74" i="1"/>
  <c r="Z74" i="1" s="1"/>
  <c r="AC74" i="1"/>
  <c r="AB74" i="1"/>
  <c r="Q74" i="1"/>
  <c r="O74" i="1" s="1"/>
  <c r="R74" i="1" s="1"/>
  <c r="L74" i="1" s="1"/>
  <c r="M74" i="1" s="1"/>
  <c r="AC280" i="1"/>
  <c r="V280" i="1"/>
  <c r="Z280" i="1" s="1"/>
  <c r="V291" i="1"/>
  <c r="Z291" i="1" s="1"/>
  <c r="AC291" i="1"/>
  <c r="T263" i="1"/>
  <c r="U263" i="1" s="1"/>
  <c r="T37" i="1"/>
  <c r="U37" i="1" s="1"/>
  <c r="AC27" i="1"/>
  <c r="V27" i="1"/>
  <c r="Z27" i="1" s="1"/>
  <c r="V62" i="1"/>
  <c r="Z62" i="1" s="1"/>
  <c r="AC62" i="1"/>
  <c r="AB62" i="1"/>
  <c r="AB30" i="1"/>
  <c r="Q142" i="1"/>
  <c r="O142" i="1" s="1"/>
  <c r="R142" i="1" s="1"/>
  <c r="L142" i="1" s="1"/>
  <c r="M142" i="1" s="1"/>
  <c r="Q30" i="1"/>
  <c r="O30" i="1" s="1"/>
  <c r="R30" i="1" s="1"/>
  <c r="L30" i="1" s="1"/>
  <c r="M30" i="1" s="1"/>
  <c r="T143" i="1"/>
  <c r="U143" i="1" s="1"/>
  <c r="AC301" i="1"/>
  <c r="V301" i="1"/>
  <c r="Z301" i="1" s="1"/>
  <c r="L275" i="1"/>
  <c r="M275" i="1" s="1"/>
  <c r="T227" i="1"/>
  <c r="U227" i="1" s="1"/>
  <c r="V197" i="1"/>
  <c r="Z197" i="1" s="1"/>
  <c r="AC197" i="1"/>
  <c r="AB197" i="1"/>
  <c r="T314" i="1"/>
  <c r="U314" i="1" s="1"/>
  <c r="AC293" i="1"/>
  <c r="AD293" i="1" s="1"/>
  <c r="V293" i="1"/>
  <c r="Z293" i="1" s="1"/>
  <c r="AC101" i="1"/>
  <c r="V101" i="1"/>
  <c r="Z101" i="1" s="1"/>
  <c r="V299" i="1"/>
  <c r="Z299" i="1" s="1"/>
  <c r="AC299" i="1"/>
  <c r="AD299" i="1" s="1"/>
  <c r="AC271" i="1"/>
  <c r="AD271" i="1" s="1"/>
  <c r="V271" i="1"/>
  <c r="Z271" i="1" s="1"/>
  <c r="V283" i="1"/>
  <c r="Z283" i="1" s="1"/>
  <c r="AB283" i="1"/>
  <c r="AC283" i="1"/>
  <c r="AD283" i="1" s="1"/>
  <c r="AB256" i="1"/>
  <c r="V213" i="1"/>
  <c r="Z213" i="1" s="1"/>
  <c r="AC213" i="1"/>
  <c r="AB213" i="1"/>
  <c r="T178" i="1"/>
  <c r="U178" i="1" s="1"/>
  <c r="V156" i="1"/>
  <c r="Z156" i="1" s="1"/>
  <c r="AC156" i="1"/>
  <c r="AB156" i="1"/>
  <c r="AB101" i="1"/>
  <c r="AC72" i="1"/>
  <c r="AD72" i="1" s="1"/>
  <c r="V72" i="1"/>
  <c r="Z72" i="1" s="1"/>
  <c r="V108" i="1"/>
  <c r="Z108" i="1" s="1"/>
  <c r="AC108" i="1"/>
  <c r="AB108" i="1"/>
  <c r="AC55" i="1"/>
  <c r="V55" i="1"/>
  <c r="Z55" i="1" s="1"/>
  <c r="L17" i="1"/>
  <c r="M17" i="1" s="1"/>
  <c r="T298" i="1"/>
  <c r="U298" i="1" s="1"/>
  <c r="L278" i="1"/>
  <c r="M278" i="1" s="1"/>
  <c r="AB301" i="1"/>
  <c r="AC250" i="1"/>
  <c r="AD250" i="1" s="1"/>
  <c r="V250" i="1"/>
  <c r="Z250" i="1" s="1"/>
  <c r="Q283" i="1"/>
  <c r="O283" i="1" s="1"/>
  <c r="R283" i="1" s="1"/>
  <c r="L283" i="1" s="1"/>
  <c r="M283" i="1" s="1"/>
  <c r="AC253" i="1"/>
  <c r="AD253" i="1" s="1"/>
  <c r="V253" i="1"/>
  <c r="Z253" i="1" s="1"/>
  <c r="L257" i="1"/>
  <c r="M257" i="1" s="1"/>
  <c r="AB291" i="1"/>
  <c r="T228" i="1"/>
  <c r="U228" i="1" s="1"/>
  <c r="AC230" i="1"/>
  <c r="AD230" i="1" s="1"/>
  <c r="V230" i="1"/>
  <c r="Z230" i="1" s="1"/>
  <c r="AB206" i="1"/>
  <c r="V196" i="1"/>
  <c r="Z196" i="1" s="1"/>
  <c r="AC196" i="1"/>
  <c r="AB196" i="1"/>
  <c r="V184" i="1"/>
  <c r="Z184" i="1" s="1"/>
  <c r="AC184" i="1"/>
  <c r="AB184" i="1"/>
  <c r="AC192" i="1"/>
  <c r="AD192" i="1" s="1"/>
  <c r="V192" i="1"/>
  <c r="Z192" i="1" s="1"/>
  <c r="T232" i="1"/>
  <c r="U232" i="1" s="1"/>
  <c r="V172" i="1"/>
  <c r="Z172" i="1" s="1"/>
  <c r="AC172" i="1"/>
  <c r="AB172" i="1"/>
  <c r="T219" i="1"/>
  <c r="U219" i="1" s="1"/>
  <c r="V216" i="1"/>
  <c r="Z216" i="1" s="1"/>
  <c r="AB216" i="1"/>
  <c r="AC216" i="1"/>
  <c r="AD216" i="1" s="1"/>
  <c r="T167" i="1"/>
  <c r="U167" i="1" s="1"/>
  <c r="AC146" i="1"/>
  <c r="AD146" i="1" s="1"/>
  <c r="V146" i="1"/>
  <c r="Z146" i="1" s="1"/>
  <c r="AC92" i="1"/>
  <c r="AD92" i="1" s="1"/>
  <c r="V92" i="1"/>
  <c r="Z92" i="1" s="1"/>
  <c r="Q253" i="1"/>
  <c r="O253" i="1" s="1"/>
  <c r="R253" i="1" s="1"/>
  <c r="L253" i="1" s="1"/>
  <c r="M253" i="1" s="1"/>
  <c r="T119" i="1"/>
  <c r="U119" i="1" s="1"/>
  <c r="V52" i="1"/>
  <c r="Z52" i="1" s="1"/>
  <c r="AC52" i="1"/>
  <c r="Q65" i="1"/>
  <c r="O65" i="1" s="1"/>
  <c r="R65" i="1" s="1"/>
  <c r="L65" i="1" s="1"/>
  <c r="M65" i="1" s="1"/>
  <c r="AC76" i="1"/>
  <c r="AD76" i="1" s="1"/>
  <c r="V76" i="1"/>
  <c r="Z76" i="1" s="1"/>
  <c r="AC44" i="1"/>
  <c r="AD44" i="1" s="1"/>
  <c r="V44" i="1"/>
  <c r="Z44" i="1" s="1"/>
  <c r="V176" i="1"/>
  <c r="Z176" i="1" s="1"/>
  <c r="AB176" i="1"/>
  <c r="AC176" i="1"/>
  <c r="AD176" i="1" s="1"/>
  <c r="AB92" i="1"/>
  <c r="T41" i="1"/>
  <c r="U41" i="1" s="1"/>
  <c r="AB127" i="1"/>
  <c r="AB98" i="1"/>
  <c r="V120" i="1"/>
  <c r="Z120" i="1" s="1"/>
  <c r="AC120" i="1"/>
  <c r="Q120" i="1"/>
  <c r="O120" i="1" s="1"/>
  <c r="R120" i="1" s="1"/>
  <c r="L120" i="1" s="1"/>
  <c r="M120" i="1" s="1"/>
  <c r="AB120" i="1"/>
  <c r="AD179" i="1"/>
  <c r="V87" i="1"/>
  <c r="Z87" i="1" s="1"/>
  <c r="AC87" i="1"/>
  <c r="AB87" i="1"/>
  <c r="T151" i="1"/>
  <c r="U151" i="1" s="1"/>
  <c r="AC130" i="1"/>
  <c r="AD130" i="1" s="1"/>
  <c r="V130" i="1"/>
  <c r="Z130" i="1" s="1"/>
  <c r="Q72" i="1"/>
  <c r="O72" i="1" s="1"/>
  <c r="R72" i="1" s="1"/>
  <c r="L72" i="1" s="1"/>
  <c r="M72" i="1" s="1"/>
  <c r="Q36" i="1"/>
  <c r="O36" i="1" s="1"/>
  <c r="R36" i="1" s="1"/>
  <c r="L36" i="1" s="1"/>
  <c r="M36" i="1" s="1"/>
  <c r="V38" i="1"/>
  <c r="Z38" i="1" s="1"/>
  <c r="AC38" i="1"/>
  <c r="AB38" i="1"/>
  <c r="Q27" i="1"/>
  <c r="O27" i="1" s="1"/>
  <c r="R27" i="1" s="1"/>
  <c r="L27" i="1" s="1"/>
  <c r="M27" i="1" s="1"/>
  <c r="Q91" i="1"/>
  <c r="O91" i="1" s="1"/>
  <c r="R91" i="1" s="1"/>
  <c r="L91" i="1" s="1"/>
  <c r="M91" i="1" s="1"/>
  <c r="AB22" i="1"/>
  <c r="AD94" i="1"/>
  <c r="Q44" i="1"/>
  <c r="O44" i="1" s="1"/>
  <c r="R44" i="1" s="1"/>
  <c r="L44" i="1" s="1"/>
  <c r="M44" i="1" s="1"/>
  <c r="AD77" i="1"/>
  <c r="V46" i="1"/>
  <c r="Z46" i="1" s="1"/>
  <c r="AC46" i="1"/>
  <c r="AB46" i="1"/>
  <c r="Q21" i="1"/>
  <c r="O21" i="1" s="1"/>
  <c r="R21" i="1" s="1"/>
  <c r="L21" i="1" s="1"/>
  <c r="M21" i="1" s="1"/>
  <c r="AC244" i="1"/>
  <c r="AB244" i="1"/>
  <c r="V244" i="1"/>
  <c r="Z244" i="1" s="1"/>
  <c r="T194" i="1"/>
  <c r="U194" i="1" s="1"/>
  <c r="V165" i="1"/>
  <c r="Z165" i="1" s="1"/>
  <c r="AC165" i="1"/>
  <c r="AC114" i="1"/>
  <c r="AD114" i="1" s="1"/>
  <c r="V114" i="1"/>
  <c r="Z114" i="1" s="1"/>
  <c r="V265" i="1"/>
  <c r="Z265" i="1" s="1"/>
  <c r="AC265" i="1"/>
  <c r="AB224" i="1"/>
  <c r="AC224" i="1"/>
  <c r="AD224" i="1" s="1"/>
  <c r="V224" i="1"/>
  <c r="Z224" i="1" s="1"/>
  <c r="AB165" i="1"/>
  <c r="V233" i="1"/>
  <c r="Z233" i="1" s="1"/>
  <c r="AC233" i="1"/>
  <c r="AB233" i="1"/>
  <c r="V181" i="1"/>
  <c r="Z181" i="1" s="1"/>
  <c r="AC181" i="1"/>
  <c r="AD181" i="1" s="1"/>
  <c r="L189" i="1"/>
  <c r="M189" i="1" s="1"/>
  <c r="AC238" i="1"/>
  <c r="V238" i="1"/>
  <c r="Z238" i="1" s="1"/>
  <c r="AB200" i="1"/>
  <c r="AC200" i="1"/>
  <c r="V200" i="1"/>
  <c r="Z200" i="1" s="1"/>
  <c r="AC163" i="1"/>
  <c r="AB163" i="1"/>
  <c r="V163" i="1"/>
  <c r="Z163" i="1" s="1"/>
  <c r="V173" i="1"/>
  <c r="Z173" i="1" s="1"/>
  <c r="AC173" i="1"/>
  <c r="Q173" i="1"/>
  <c r="O173" i="1" s="1"/>
  <c r="R173" i="1" s="1"/>
  <c r="L173" i="1" s="1"/>
  <c r="M173" i="1" s="1"/>
  <c r="AB238" i="1"/>
  <c r="T221" i="1"/>
  <c r="U221" i="1" s="1"/>
  <c r="AB123" i="1"/>
  <c r="AC123" i="1"/>
  <c r="AD123" i="1" s="1"/>
  <c r="V123" i="1"/>
  <c r="Z123" i="1" s="1"/>
  <c r="L68" i="1"/>
  <c r="M68" i="1" s="1"/>
  <c r="V157" i="1"/>
  <c r="Z157" i="1" s="1"/>
  <c r="AC157" i="1"/>
  <c r="AD157" i="1" s="1"/>
  <c r="T308" i="1"/>
  <c r="U308" i="1" s="1"/>
  <c r="AC275" i="1"/>
  <c r="AD275" i="1" s="1"/>
  <c r="V275" i="1"/>
  <c r="Z275" i="1" s="1"/>
  <c r="T222" i="1"/>
  <c r="U222" i="1" s="1"/>
  <c r="V295" i="1"/>
  <c r="Z295" i="1" s="1"/>
  <c r="AC295" i="1"/>
  <c r="Q251" i="1"/>
  <c r="O251" i="1" s="1"/>
  <c r="R251" i="1" s="1"/>
  <c r="L251" i="1" s="1"/>
  <c r="M251" i="1" s="1"/>
  <c r="T199" i="1"/>
  <c r="U199" i="1" s="1"/>
  <c r="Q224" i="1"/>
  <c r="O224" i="1" s="1"/>
  <c r="R224" i="1" s="1"/>
  <c r="L224" i="1" s="1"/>
  <c r="M224" i="1" s="1"/>
  <c r="V140" i="1"/>
  <c r="Z140" i="1" s="1"/>
  <c r="AC140" i="1"/>
  <c r="AB140" i="1"/>
  <c r="AC262" i="1"/>
  <c r="AD262" i="1" s="1"/>
  <c r="V262" i="1"/>
  <c r="Z262" i="1" s="1"/>
  <c r="V141" i="1"/>
  <c r="Z141" i="1" s="1"/>
  <c r="AC141" i="1"/>
  <c r="AD141" i="1" s="1"/>
  <c r="Q141" i="1"/>
  <c r="O141" i="1" s="1"/>
  <c r="R141" i="1" s="1"/>
  <c r="L141" i="1" s="1"/>
  <c r="M141" i="1" s="1"/>
  <c r="V64" i="1"/>
  <c r="Z64" i="1" s="1"/>
  <c r="AC64" i="1"/>
  <c r="AD64" i="1" s="1"/>
  <c r="AC51" i="1"/>
  <c r="AD51" i="1" s="1"/>
  <c r="V51" i="1"/>
  <c r="Z51" i="1" s="1"/>
  <c r="AC182" i="1"/>
  <c r="V182" i="1"/>
  <c r="Z182" i="1" s="1"/>
  <c r="V311" i="1"/>
  <c r="Z311" i="1" s="1"/>
  <c r="AC311" i="1"/>
  <c r="AD311" i="1" s="1"/>
  <c r="T292" i="1"/>
  <c r="U292" i="1" s="1"/>
  <c r="V307" i="1"/>
  <c r="Z307" i="1" s="1"/>
  <c r="AC307" i="1"/>
  <c r="AD307" i="1" s="1"/>
  <c r="Q291" i="1"/>
  <c r="O291" i="1" s="1"/>
  <c r="R291" i="1" s="1"/>
  <c r="L291" i="1" s="1"/>
  <c r="M291" i="1" s="1"/>
  <c r="T306" i="1"/>
  <c r="U306" i="1" s="1"/>
  <c r="AC313" i="1"/>
  <c r="AD313" i="1" s="1"/>
  <c r="V313" i="1"/>
  <c r="Z313" i="1" s="1"/>
  <c r="T281" i="1"/>
  <c r="U281" i="1" s="1"/>
  <c r="AB295" i="1"/>
  <c r="AB274" i="1"/>
  <c r="T268" i="1"/>
  <c r="U268" i="1" s="1"/>
  <c r="V284" i="1"/>
  <c r="Z284" i="1" s="1"/>
  <c r="AC284" i="1"/>
  <c r="AD284" i="1" s="1"/>
  <c r="T226" i="1"/>
  <c r="U226" i="1" s="1"/>
  <c r="AC243" i="1"/>
  <c r="AD243" i="1" s="1"/>
  <c r="V243" i="1"/>
  <c r="Z243" i="1" s="1"/>
  <c r="Q299" i="1"/>
  <c r="O299" i="1" s="1"/>
  <c r="R299" i="1" s="1"/>
  <c r="L299" i="1" s="1"/>
  <c r="M299" i="1" s="1"/>
  <c r="Q256" i="1"/>
  <c r="O256" i="1" s="1"/>
  <c r="R256" i="1" s="1"/>
  <c r="L256" i="1" s="1"/>
  <c r="M256" i="1" s="1"/>
  <c r="AB250" i="1"/>
  <c r="Q295" i="1"/>
  <c r="O295" i="1" s="1"/>
  <c r="R295" i="1" s="1"/>
  <c r="L295" i="1" s="1"/>
  <c r="M295" i="1" s="1"/>
  <c r="T276" i="1"/>
  <c r="U276" i="1" s="1"/>
  <c r="T290" i="1"/>
  <c r="U290" i="1" s="1"/>
  <c r="V229" i="1"/>
  <c r="Z229" i="1" s="1"/>
  <c r="AC229" i="1"/>
  <c r="AB229" i="1"/>
  <c r="Q230" i="1"/>
  <c r="O230" i="1" s="1"/>
  <c r="R230" i="1" s="1"/>
  <c r="L230" i="1" s="1"/>
  <c r="M230" i="1" s="1"/>
  <c r="T195" i="1"/>
  <c r="U195" i="1" s="1"/>
  <c r="L216" i="1"/>
  <c r="M216" i="1" s="1"/>
  <c r="T211" i="1"/>
  <c r="U211" i="1" s="1"/>
  <c r="AB182" i="1"/>
  <c r="Q180" i="1"/>
  <c r="O180" i="1" s="1"/>
  <c r="R180" i="1" s="1"/>
  <c r="L180" i="1" s="1"/>
  <c r="M180" i="1" s="1"/>
  <c r="V198" i="1"/>
  <c r="Z198" i="1" s="1"/>
  <c r="AC198" i="1"/>
  <c r="AB218" i="1"/>
  <c r="AD191" i="1"/>
  <c r="V161" i="1"/>
  <c r="Z161" i="1" s="1"/>
  <c r="AC161" i="1"/>
  <c r="AD161" i="1" s="1"/>
  <c r="T134" i="1"/>
  <c r="U134" i="1" s="1"/>
  <c r="Q225" i="1"/>
  <c r="O225" i="1" s="1"/>
  <c r="R225" i="1" s="1"/>
  <c r="L225" i="1" s="1"/>
  <c r="M225" i="1" s="1"/>
  <c r="AC187" i="1"/>
  <c r="AB187" i="1"/>
  <c r="V187" i="1"/>
  <c r="Z187" i="1" s="1"/>
  <c r="AB173" i="1"/>
  <c r="Q144" i="1"/>
  <c r="O144" i="1" s="1"/>
  <c r="R144" i="1" s="1"/>
  <c r="L144" i="1" s="1"/>
  <c r="M144" i="1" s="1"/>
  <c r="AC138" i="1"/>
  <c r="V138" i="1"/>
  <c r="Z138" i="1" s="1"/>
  <c r="T90" i="1"/>
  <c r="U90" i="1" s="1"/>
  <c r="AB145" i="1"/>
  <c r="AC106" i="1"/>
  <c r="V106" i="1"/>
  <c r="Z106" i="1" s="1"/>
  <c r="V189" i="1"/>
  <c r="Z189" i="1" s="1"/>
  <c r="AC189" i="1"/>
  <c r="Q245" i="1"/>
  <c r="O245" i="1" s="1"/>
  <c r="R245" i="1" s="1"/>
  <c r="L245" i="1" s="1"/>
  <c r="M245" i="1" s="1"/>
  <c r="T105" i="1"/>
  <c r="U105" i="1" s="1"/>
  <c r="AB52" i="1"/>
  <c r="T170" i="1"/>
  <c r="U170" i="1" s="1"/>
  <c r="V126" i="1"/>
  <c r="Z126" i="1" s="1"/>
  <c r="AC126" i="1"/>
  <c r="AD126" i="1" s="1"/>
  <c r="Q126" i="1"/>
  <c r="O126" i="1" s="1"/>
  <c r="R126" i="1" s="1"/>
  <c r="L126" i="1" s="1"/>
  <c r="M126" i="1" s="1"/>
  <c r="AB114" i="1"/>
  <c r="AC73" i="1"/>
  <c r="AB73" i="1"/>
  <c r="V73" i="1"/>
  <c r="Z73" i="1" s="1"/>
  <c r="T53" i="1"/>
  <c r="U53" i="1" s="1"/>
  <c r="AB40" i="1"/>
  <c r="AC131" i="1"/>
  <c r="V131" i="1"/>
  <c r="Z131" i="1" s="1"/>
  <c r="AB131" i="1"/>
  <c r="V100" i="1"/>
  <c r="Z100" i="1" s="1"/>
  <c r="AC100" i="1"/>
  <c r="AC81" i="1"/>
  <c r="AD81" i="1" s="1"/>
  <c r="V81" i="1"/>
  <c r="Z81" i="1" s="1"/>
  <c r="AB81" i="1"/>
  <c r="Q175" i="1"/>
  <c r="O175" i="1" s="1"/>
  <c r="R175" i="1" s="1"/>
  <c r="L175" i="1" s="1"/>
  <c r="M175" i="1" s="1"/>
  <c r="T154" i="1"/>
  <c r="U154" i="1" s="1"/>
  <c r="AB55" i="1"/>
  <c r="AB100" i="1"/>
  <c r="Q137" i="1"/>
  <c r="O137" i="1" s="1"/>
  <c r="R137" i="1" s="1"/>
  <c r="L137" i="1" s="1"/>
  <c r="M137" i="1" s="1"/>
  <c r="AC109" i="1"/>
  <c r="AD109" i="1" s="1"/>
  <c r="V109" i="1"/>
  <c r="Z109" i="1" s="1"/>
  <c r="Q114" i="1"/>
  <c r="O114" i="1" s="1"/>
  <c r="R114" i="1" s="1"/>
  <c r="L114" i="1" s="1"/>
  <c r="M114" i="1" s="1"/>
  <c r="Q64" i="1"/>
  <c r="O64" i="1" s="1"/>
  <c r="R64" i="1" s="1"/>
  <c r="L64" i="1" s="1"/>
  <c r="M64" i="1" s="1"/>
  <c r="AD107" i="1"/>
  <c r="Q62" i="1"/>
  <c r="O62" i="1" s="1"/>
  <c r="R62" i="1" s="1"/>
  <c r="L62" i="1" s="1"/>
  <c r="M62" i="1" s="1"/>
  <c r="Q26" i="1"/>
  <c r="O26" i="1" s="1"/>
  <c r="R26" i="1" s="1"/>
  <c r="L26" i="1" s="1"/>
  <c r="M26" i="1" s="1"/>
  <c r="Q22" i="1"/>
  <c r="O22" i="1" s="1"/>
  <c r="R22" i="1" s="1"/>
  <c r="L22" i="1" s="1"/>
  <c r="M22" i="1" s="1"/>
  <c r="AB27" i="1"/>
  <c r="AD97" i="1"/>
  <c r="Q39" i="1"/>
  <c r="O39" i="1" s="1"/>
  <c r="R39" i="1" s="1"/>
  <c r="L39" i="1" s="1"/>
  <c r="M39" i="1" s="1"/>
  <c r="Q47" i="1"/>
  <c r="O47" i="1" s="1"/>
  <c r="R47" i="1" s="1"/>
  <c r="L47" i="1" s="1"/>
  <c r="M47" i="1" s="1"/>
  <c r="V269" i="1"/>
  <c r="Z269" i="1" s="1"/>
  <c r="AC269" i="1"/>
  <c r="AD269" i="1" s="1"/>
  <c r="Q269" i="1"/>
  <c r="O269" i="1" s="1"/>
  <c r="R269" i="1" s="1"/>
  <c r="L269" i="1" s="1"/>
  <c r="M269" i="1" s="1"/>
  <c r="AC208" i="1"/>
  <c r="AB208" i="1"/>
  <c r="V208" i="1"/>
  <c r="Z208" i="1" s="1"/>
  <c r="T203" i="1"/>
  <c r="U203" i="1" s="1"/>
  <c r="V149" i="1"/>
  <c r="Z149" i="1" s="1"/>
  <c r="AC149" i="1"/>
  <c r="AD149" i="1" s="1"/>
  <c r="Q149" i="1"/>
  <c r="O149" i="1" s="1"/>
  <c r="R149" i="1" s="1"/>
  <c r="L149" i="1" s="1"/>
  <c r="M149" i="1" s="1"/>
  <c r="AC266" i="1"/>
  <c r="AD266" i="1" s="1"/>
  <c r="V266" i="1"/>
  <c r="Z266" i="1" s="1"/>
  <c r="T234" i="1"/>
  <c r="U234" i="1" s="1"/>
  <c r="Q286" i="1"/>
  <c r="O286" i="1" s="1"/>
  <c r="R286" i="1" s="1"/>
  <c r="L286" i="1" s="1"/>
  <c r="M286" i="1" s="1"/>
  <c r="V231" i="1"/>
  <c r="Z231" i="1" s="1"/>
  <c r="AC231" i="1"/>
  <c r="T235" i="1"/>
  <c r="U235" i="1" s="1"/>
  <c r="T212" i="1"/>
  <c r="U212" i="1" s="1"/>
  <c r="V209" i="1"/>
  <c r="Z209" i="1" s="1"/>
  <c r="AC209" i="1"/>
  <c r="AB209" i="1"/>
  <c r="AC297" i="1"/>
  <c r="V297" i="1"/>
  <c r="Z297" i="1" s="1"/>
  <c r="AB297" i="1"/>
  <c r="Q301" i="1"/>
  <c r="O301" i="1" s="1"/>
  <c r="R301" i="1" s="1"/>
  <c r="L301" i="1" s="1"/>
  <c r="M301" i="1" s="1"/>
  <c r="T270" i="1"/>
  <c r="U270" i="1" s="1"/>
  <c r="AB231" i="1"/>
  <c r="T207" i="1"/>
  <c r="U207" i="1" s="1"/>
  <c r="L201" i="1"/>
  <c r="M201" i="1" s="1"/>
  <c r="Q233" i="1"/>
  <c r="O233" i="1" s="1"/>
  <c r="R233" i="1" s="1"/>
  <c r="L233" i="1" s="1"/>
  <c r="M233" i="1" s="1"/>
  <c r="V183" i="1"/>
  <c r="Z183" i="1" s="1"/>
  <c r="AB183" i="1"/>
  <c r="AC183" i="1"/>
  <c r="V214" i="1"/>
  <c r="Z214" i="1" s="1"/>
  <c r="AC214" i="1"/>
  <c r="AD214" i="1" s="1"/>
  <c r="Q79" i="1"/>
  <c r="O79" i="1" s="1"/>
  <c r="R79" i="1" s="1"/>
  <c r="L79" i="1" s="1"/>
  <c r="M79" i="1" s="1"/>
  <c r="AC75" i="1"/>
  <c r="AD75" i="1" s="1"/>
  <c r="V75" i="1"/>
  <c r="Z75" i="1" s="1"/>
  <c r="T302" i="1"/>
  <c r="U302" i="1" s="1"/>
  <c r="V239" i="1"/>
  <c r="Z239" i="1" s="1"/>
  <c r="AC239" i="1"/>
  <c r="T166" i="1"/>
  <c r="U166" i="1" s="1"/>
  <c r="T186" i="1"/>
  <c r="U186" i="1" s="1"/>
  <c r="V148" i="1"/>
  <c r="Z148" i="1" s="1"/>
  <c r="AC148" i="1"/>
  <c r="AB148" i="1"/>
  <c r="Q188" i="1"/>
  <c r="O188" i="1" s="1"/>
  <c r="R188" i="1" s="1"/>
  <c r="L188" i="1" s="1"/>
  <c r="M188" i="1" s="1"/>
  <c r="V177" i="1"/>
  <c r="Z177" i="1" s="1"/>
  <c r="AC177" i="1"/>
  <c r="Q209" i="1"/>
  <c r="O209" i="1" s="1"/>
  <c r="R209" i="1" s="1"/>
  <c r="L209" i="1" s="1"/>
  <c r="M209" i="1" s="1"/>
  <c r="AC56" i="1"/>
  <c r="AD56" i="1" s="1"/>
  <c r="V56" i="1"/>
  <c r="Z56" i="1" s="1"/>
  <c r="Q102" i="1"/>
  <c r="O102" i="1" s="1"/>
  <c r="R102" i="1" s="1"/>
  <c r="L102" i="1" s="1"/>
  <c r="M102" i="1" s="1"/>
  <c r="T86" i="1"/>
  <c r="U86" i="1" s="1"/>
  <c r="AC248" i="1"/>
  <c r="V248" i="1"/>
  <c r="Z248" i="1" s="1"/>
  <c r="AB248" i="1"/>
  <c r="Q248" i="1"/>
  <c r="O248" i="1" s="1"/>
  <c r="R248" i="1" s="1"/>
  <c r="L248" i="1" s="1"/>
  <c r="M248" i="1" s="1"/>
  <c r="V259" i="1"/>
  <c r="Z259" i="1" s="1"/>
  <c r="AC259" i="1"/>
  <c r="AD259" i="1" s="1"/>
  <c r="AB259" i="1"/>
  <c r="V249" i="1"/>
  <c r="Z249" i="1" s="1"/>
  <c r="AC249" i="1"/>
  <c r="V247" i="1"/>
  <c r="Z247" i="1" s="1"/>
  <c r="AC247" i="1"/>
  <c r="AD247" i="1" s="1"/>
  <c r="V241" i="1"/>
  <c r="Z241" i="1" s="1"/>
  <c r="AC241" i="1"/>
  <c r="AB241" i="1"/>
  <c r="T193" i="1"/>
  <c r="U193" i="1" s="1"/>
  <c r="AB239" i="1"/>
  <c r="Q213" i="1"/>
  <c r="O213" i="1" s="1"/>
  <c r="R213" i="1" s="1"/>
  <c r="L213" i="1" s="1"/>
  <c r="M213" i="1" s="1"/>
  <c r="AC215" i="1"/>
  <c r="AD215" i="1" s="1"/>
  <c r="V215" i="1"/>
  <c r="Z215" i="1" s="1"/>
  <c r="AB177" i="1"/>
  <c r="Q215" i="1"/>
  <c r="O215" i="1" s="1"/>
  <c r="R215" i="1" s="1"/>
  <c r="L215" i="1" s="1"/>
  <c r="M215" i="1" s="1"/>
  <c r="AC174" i="1"/>
  <c r="AD174" i="1" s="1"/>
  <c r="V174" i="1"/>
  <c r="Z174" i="1" s="1"/>
  <c r="Q174" i="1"/>
  <c r="O174" i="1" s="1"/>
  <c r="R174" i="1" s="1"/>
  <c r="L174" i="1" s="1"/>
  <c r="M174" i="1" s="1"/>
  <c r="AC128" i="1"/>
  <c r="AB128" i="1"/>
  <c r="V128" i="1"/>
  <c r="Z128" i="1" s="1"/>
  <c r="V205" i="1"/>
  <c r="Z205" i="1" s="1"/>
  <c r="AB205" i="1"/>
  <c r="AC205" i="1"/>
  <c r="Q214" i="1"/>
  <c r="O214" i="1" s="1"/>
  <c r="R214" i="1" s="1"/>
  <c r="L214" i="1" s="1"/>
  <c r="M214" i="1" s="1"/>
  <c r="Q140" i="1"/>
  <c r="O140" i="1" s="1"/>
  <c r="R140" i="1" s="1"/>
  <c r="L140" i="1" s="1"/>
  <c r="M140" i="1" s="1"/>
  <c r="L111" i="1"/>
  <c r="M111" i="1" s="1"/>
  <c r="T84" i="1"/>
  <c r="U84" i="1" s="1"/>
  <c r="V201" i="1"/>
  <c r="Z201" i="1" s="1"/>
  <c r="AB201" i="1"/>
  <c r="AC201" i="1"/>
  <c r="AB137" i="1"/>
  <c r="Q243" i="1"/>
  <c r="O243" i="1" s="1"/>
  <c r="R243" i="1" s="1"/>
  <c r="L243" i="1" s="1"/>
  <c r="M243" i="1" s="1"/>
  <c r="AC85" i="1"/>
  <c r="AD85" i="1" s="1"/>
  <c r="V85" i="1"/>
  <c r="Z85" i="1" s="1"/>
  <c r="T93" i="1"/>
  <c r="U93" i="1" s="1"/>
  <c r="V112" i="1"/>
  <c r="Z112" i="1" s="1"/>
  <c r="AC112" i="1"/>
  <c r="AB112" i="1"/>
  <c r="Q112" i="1"/>
  <c r="O112" i="1" s="1"/>
  <c r="R112" i="1" s="1"/>
  <c r="L112" i="1" s="1"/>
  <c r="M112" i="1" s="1"/>
  <c r="V78" i="1"/>
  <c r="Z78" i="1" s="1"/>
  <c r="AC78" i="1"/>
  <c r="AB78" i="1"/>
  <c r="Q127" i="1"/>
  <c r="O127" i="1" s="1"/>
  <c r="R127" i="1" s="1"/>
  <c r="L127" i="1" s="1"/>
  <c r="M127" i="1" s="1"/>
  <c r="AC23" i="1"/>
  <c r="AD23" i="1" s="1"/>
  <c r="V23" i="1"/>
  <c r="Z23" i="1" s="1"/>
  <c r="Q122" i="1"/>
  <c r="O122" i="1" s="1"/>
  <c r="R122" i="1" s="1"/>
  <c r="L122" i="1" s="1"/>
  <c r="M122" i="1" s="1"/>
  <c r="AC150" i="1"/>
  <c r="AD150" i="1" s="1"/>
  <c r="V150" i="1"/>
  <c r="Z150" i="1" s="1"/>
  <c r="Q129" i="1"/>
  <c r="O129" i="1" s="1"/>
  <c r="R129" i="1" s="1"/>
  <c r="L129" i="1" s="1"/>
  <c r="M129" i="1" s="1"/>
  <c r="Q109" i="1"/>
  <c r="O109" i="1" s="1"/>
  <c r="R109" i="1" s="1"/>
  <c r="L109" i="1" s="1"/>
  <c r="M109" i="1" s="1"/>
  <c r="AD95" i="1"/>
  <c r="AC71" i="1"/>
  <c r="AD71" i="1" s="1"/>
  <c r="V71" i="1"/>
  <c r="Z71" i="1" s="1"/>
  <c r="Q50" i="1"/>
  <c r="O50" i="1" s="1"/>
  <c r="R50" i="1" s="1"/>
  <c r="L50" i="1" s="1"/>
  <c r="M50" i="1" s="1"/>
  <c r="V70" i="1"/>
  <c r="Z70" i="1" s="1"/>
  <c r="AC70" i="1"/>
  <c r="AB70" i="1"/>
  <c r="V160" i="1"/>
  <c r="Z160" i="1" s="1"/>
  <c r="AB160" i="1"/>
  <c r="AC160" i="1"/>
  <c r="AD160" i="1" s="1"/>
  <c r="AB21" i="1"/>
  <c r="AD45" i="1"/>
  <c r="Q92" i="1"/>
  <c r="O92" i="1" s="1"/>
  <c r="R92" i="1" s="1"/>
  <c r="L92" i="1" s="1"/>
  <c r="M92" i="1" s="1"/>
  <c r="Q43" i="1"/>
  <c r="O43" i="1" s="1"/>
  <c r="R43" i="1" s="1"/>
  <c r="L43" i="1" s="1"/>
  <c r="M43" i="1" s="1"/>
  <c r="Q85" i="1"/>
  <c r="O85" i="1" s="1"/>
  <c r="R85" i="1" s="1"/>
  <c r="L85" i="1" s="1"/>
  <c r="M85" i="1" s="1"/>
  <c r="Q55" i="1"/>
  <c r="O55" i="1" s="1"/>
  <c r="R55" i="1" s="1"/>
  <c r="L55" i="1" s="1"/>
  <c r="M55" i="1" s="1"/>
  <c r="Q108" i="1"/>
  <c r="O108" i="1" s="1"/>
  <c r="R108" i="1" s="1"/>
  <c r="L108" i="1" s="1"/>
  <c r="M108" i="1" s="1"/>
  <c r="AD209" i="1" l="1"/>
  <c r="AD182" i="1"/>
  <c r="AD30" i="1"/>
  <c r="AD291" i="1"/>
  <c r="AD111" i="1"/>
  <c r="AD125" i="1"/>
  <c r="AD231" i="1"/>
  <c r="AD131" i="1"/>
  <c r="AD163" i="1"/>
  <c r="AD265" i="1"/>
  <c r="AD104" i="1"/>
  <c r="AD106" i="1"/>
  <c r="AD198" i="1"/>
  <c r="AD55" i="1"/>
  <c r="AD50" i="1"/>
  <c r="AD286" i="1"/>
  <c r="AD287" i="1"/>
  <c r="AD112" i="1"/>
  <c r="AD138" i="1"/>
  <c r="AD38" i="1"/>
  <c r="AD197" i="1"/>
  <c r="AD267" i="1"/>
  <c r="AD137" i="1"/>
  <c r="AD177" i="1"/>
  <c r="AD189" i="1"/>
  <c r="AD19" i="1"/>
  <c r="AD122" i="1"/>
  <c r="AD196" i="1"/>
  <c r="AD180" i="1"/>
  <c r="AD249" i="1"/>
  <c r="AD98" i="1"/>
  <c r="AD79" i="1"/>
  <c r="AD175" i="1"/>
  <c r="AD251" i="1"/>
  <c r="AD148" i="1"/>
  <c r="AD200" i="1"/>
  <c r="AD301" i="1"/>
  <c r="AD280" i="1"/>
  <c r="AD102" i="1"/>
  <c r="AD67" i="1"/>
  <c r="AD237" i="1"/>
  <c r="AD261" i="1"/>
  <c r="AC235" i="1"/>
  <c r="V235" i="1"/>
  <c r="Z235" i="1" s="1"/>
  <c r="AB235" i="1"/>
  <c r="Q235" i="1"/>
  <c r="O235" i="1" s="1"/>
  <c r="R235" i="1" s="1"/>
  <c r="L235" i="1" s="1"/>
  <c r="M235" i="1" s="1"/>
  <c r="V298" i="1"/>
  <c r="Z298" i="1" s="1"/>
  <c r="AC298" i="1"/>
  <c r="AB298" i="1"/>
  <c r="Q298" i="1"/>
  <c r="O298" i="1" s="1"/>
  <c r="R298" i="1" s="1"/>
  <c r="L298" i="1" s="1"/>
  <c r="M298" i="1" s="1"/>
  <c r="AD18" i="1"/>
  <c r="AC49" i="1"/>
  <c r="V49" i="1"/>
  <c r="Z49" i="1" s="1"/>
  <c r="AB49" i="1"/>
  <c r="Q49" i="1"/>
  <c r="O49" i="1" s="1"/>
  <c r="R49" i="1" s="1"/>
  <c r="L49" i="1" s="1"/>
  <c r="M49" i="1" s="1"/>
  <c r="AC304" i="1"/>
  <c r="AD304" i="1" s="1"/>
  <c r="V304" i="1"/>
  <c r="Z304" i="1" s="1"/>
  <c r="Q304" i="1"/>
  <c r="O304" i="1" s="1"/>
  <c r="R304" i="1" s="1"/>
  <c r="L304" i="1" s="1"/>
  <c r="M304" i="1" s="1"/>
  <c r="AB304" i="1"/>
  <c r="AC113" i="1"/>
  <c r="V113" i="1"/>
  <c r="Z113" i="1" s="1"/>
  <c r="Q113" i="1"/>
  <c r="O113" i="1" s="1"/>
  <c r="R113" i="1" s="1"/>
  <c r="L113" i="1" s="1"/>
  <c r="M113" i="1" s="1"/>
  <c r="AB113" i="1"/>
  <c r="AC84" i="1"/>
  <c r="AD84" i="1" s="1"/>
  <c r="V84" i="1"/>
  <c r="Z84" i="1" s="1"/>
  <c r="AB84" i="1"/>
  <c r="Q84" i="1"/>
  <c r="O84" i="1" s="1"/>
  <c r="R84" i="1" s="1"/>
  <c r="L84" i="1" s="1"/>
  <c r="M84" i="1" s="1"/>
  <c r="AC186" i="1"/>
  <c r="V186" i="1"/>
  <c r="Z186" i="1" s="1"/>
  <c r="Q186" i="1"/>
  <c r="O186" i="1" s="1"/>
  <c r="R186" i="1" s="1"/>
  <c r="L186" i="1" s="1"/>
  <c r="M186" i="1" s="1"/>
  <c r="AB186" i="1"/>
  <c r="AD70" i="1"/>
  <c r="AD233" i="1"/>
  <c r="AD156" i="1"/>
  <c r="AD101" i="1"/>
  <c r="AC302" i="1"/>
  <c r="AB302" i="1"/>
  <c r="V302" i="1"/>
  <c r="Z302" i="1" s="1"/>
  <c r="Q302" i="1"/>
  <c r="O302" i="1" s="1"/>
  <c r="R302" i="1" s="1"/>
  <c r="L302" i="1" s="1"/>
  <c r="M302" i="1" s="1"/>
  <c r="AC203" i="1"/>
  <c r="AD203" i="1" s="1"/>
  <c r="V203" i="1"/>
  <c r="Z203" i="1" s="1"/>
  <c r="Q203" i="1"/>
  <c r="O203" i="1" s="1"/>
  <c r="R203" i="1" s="1"/>
  <c r="L203" i="1" s="1"/>
  <c r="M203" i="1" s="1"/>
  <c r="AB203" i="1"/>
  <c r="V232" i="1"/>
  <c r="Z232" i="1" s="1"/>
  <c r="AC232" i="1"/>
  <c r="AB232" i="1"/>
  <c r="Q232" i="1"/>
  <c r="O232" i="1" s="1"/>
  <c r="R232" i="1" s="1"/>
  <c r="L232" i="1" s="1"/>
  <c r="M232" i="1" s="1"/>
  <c r="AD29" i="1"/>
  <c r="AD241" i="1"/>
  <c r="AC270" i="1"/>
  <c r="V270" i="1"/>
  <c r="Z270" i="1" s="1"/>
  <c r="AB270" i="1"/>
  <c r="Q270" i="1"/>
  <c r="O270" i="1" s="1"/>
  <c r="R270" i="1" s="1"/>
  <c r="L270" i="1" s="1"/>
  <c r="M270" i="1" s="1"/>
  <c r="AC212" i="1"/>
  <c r="V212" i="1"/>
  <c r="Z212" i="1" s="1"/>
  <c r="AB212" i="1"/>
  <c r="Q212" i="1"/>
  <c r="O212" i="1" s="1"/>
  <c r="R212" i="1" s="1"/>
  <c r="L212" i="1" s="1"/>
  <c r="M212" i="1" s="1"/>
  <c r="AC234" i="1"/>
  <c r="V234" i="1"/>
  <c r="Z234" i="1" s="1"/>
  <c r="AB234" i="1"/>
  <c r="Q234" i="1"/>
  <c r="O234" i="1" s="1"/>
  <c r="R234" i="1" s="1"/>
  <c r="L234" i="1" s="1"/>
  <c r="M234" i="1" s="1"/>
  <c r="AC134" i="1"/>
  <c r="V134" i="1"/>
  <c r="Z134" i="1" s="1"/>
  <c r="AB134" i="1"/>
  <c r="Q134" i="1"/>
  <c r="O134" i="1" s="1"/>
  <c r="R134" i="1" s="1"/>
  <c r="L134" i="1" s="1"/>
  <c r="M134" i="1" s="1"/>
  <c r="AD229" i="1"/>
  <c r="AC306" i="1"/>
  <c r="AB306" i="1"/>
  <c r="V306" i="1"/>
  <c r="Z306" i="1" s="1"/>
  <c r="Q306" i="1"/>
  <c r="O306" i="1" s="1"/>
  <c r="R306" i="1" s="1"/>
  <c r="L306" i="1" s="1"/>
  <c r="M306" i="1" s="1"/>
  <c r="AC194" i="1"/>
  <c r="AD194" i="1" s="1"/>
  <c r="V194" i="1"/>
  <c r="Z194" i="1" s="1"/>
  <c r="Q194" i="1"/>
  <c r="O194" i="1" s="1"/>
  <c r="R194" i="1" s="1"/>
  <c r="L194" i="1" s="1"/>
  <c r="M194" i="1" s="1"/>
  <c r="AB194" i="1"/>
  <c r="AD87" i="1"/>
  <c r="AD213" i="1"/>
  <c r="AC143" i="1"/>
  <c r="V143" i="1"/>
  <c r="Z143" i="1" s="1"/>
  <c r="AB143" i="1"/>
  <c r="Q143" i="1"/>
  <c r="O143" i="1" s="1"/>
  <c r="R143" i="1" s="1"/>
  <c r="L143" i="1" s="1"/>
  <c r="M143" i="1" s="1"/>
  <c r="AD54" i="1"/>
  <c r="AC242" i="1"/>
  <c r="V242" i="1"/>
  <c r="Z242" i="1" s="1"/>
  <c r="AB242" i="1"/>
  <c r="Q242" i="1"/>
  <c r="O242" i="1" s="1"/>
  <c r="R242" i="1" s="1"/>
  <c r="L242" i="1" s="1"/>
  <c r="M242" i="1" s="1"/>
  <c r="V99" i="1"/>
  <c r="Z99" i="1" s="1"/>
  <c r="AC99" i="1"/>
  <c r="Q99" i="1"/>
  <c r="O99" i="1" s="1"/>
  <c r="R99" i="1" s="1"/>
  <c r="L99" i="1" s="1"/>
  <c r="M99" i="1" s="1"/>
  <c r="AB99" i="1"/>
  <c r="V220" i="1"/>
  <c r="Z220" i="1" s="1"/>
  <c r="AC220" i="1"/>
  <c r="AB220" i="1"/>
  <c r="Q220" i="1"/>
  <c r="O220" i="1" s="1"/>
  <c r="R220" i="1" s="1"/>
  <c r="L220" i="1" s="1"/>
  <c r="M220" i="1" s="1"/>
  <c r="AD152" i="1"/>
  <c r="AD303" i="1"/>
  <c r="AC300" i="1"/>
  <c r="AD300" i="1" s="1"/>
  <c r="V300" i="1"/>
  <c r="Z300" i="1" s="1"/>
  <c r="Q300" i="1"/>
  <c r="O300" i="1" s="1"/>
  <c r="R300" i="1" s="1"/>
  <c r="L300" i="1" s="1"/>
  <c r="M300" i="1" s="1"/>
  <c r="AB300" i="1"/>
  <c r="AC155" i="1"/>
  <c r="V155" i="1"/>
  <c r="Z155" i="1" s="1"/>
  <c r="AB155" i="1"/>
  <c r="Q155" i="1"/>
  <c r="O155" i="1" s="1"/>
  <c r="R155" i="1" s="1"/>
  <c r="L155" i="1" s="1"/>
  <c r="M155" i="1" s="1"/>
  <c r="AB268" i="1"/>
  <c r="AC268" i="1"/>
  <c r="V268" i="1"/>
  <c r="Z268" i="1" s="1"/>
  <c r="Q268" i="1"/>
  <c r="O268" i="1" s="1"/>
  <c r="R268" i="1" s="1"/>
  <c r="L268" i="1" s="1"/>
  <c r="M268" i="1" s="1"/>
  <c r="AC199" i="1"/>
  <c r="V199" i="1"/>
  <c r="Z199" i="1" s="1"/>
  <c r="Q199" i="1"/>
  <c r="O199" i="1" s="1"/>
  <c r="R199" i="1" s="1"/>
  <c r="L199" i="1" s="1"/>
  <c r="M199" i="1" s="1"/>
  <c r="AB199" i="1"/>
  <c r="AB41" i="1"/>
  <c r="AC41" i="1"/>
  <c r="V41" i="1"/>
  <c r="Z41" i="1" s="1"/>
  <c r="Q41" i="1"/>
  <c r="O41" i="1" s="1"/>
  <c r="R41" i="1" s="1"/>
  <c r="L41" i="1" s="1"/>
  <c r="M41" i="1" s="1"/>
  <c r="AD27" i="1"/>
  <c r="V20" i="1"/>
  <c r="Z20" i="1" s="1"/>
  <c r="AC20" i="1"/>
  <c r="Q20" i="1"/>
  <c r="O20" i="1" s="1"/>
  <c r="R20" i="1" s="1"/>
  <c r="L20" i="1" s="1"/>
  <c r="M20" i="1" s="1"/>
  <c r="AB20" i="1"/>
  <c r="AC312" i="1"/>
  <c r="V312" i="1"/>
  <c r="Z312" i="1" s="1"/>
  <c r="AB312" i="1"/>
  <c r="Q312" i="1"/>
  <c r="O312" i="1" s="1"/>
  <c r="R312" i="1" s="1"/>
  <c r="L312" i="1" s="1"/>
  <c r="M312" i="1" s="1"/>
  <c r="AD274" i="1"/>
  <c r="AC308" i="1"/>
  <c r="V308" i="1"/>
  <c r="Z308" i="1" s="1"/>
  <c r="Q308" i="1"/>
  <c r="O308" i="1" s="1"/>
  <c r="R308" i="1" s="1"/>
  <c r="L308" i="1" s="1"/>
  <c r="M308" i="1" s="1"/>
  <c r="AB308" i="1"/>
  <c r="V219" i="1"/>
  <c r="Z219" i="1" s="1"/>
  <c r="AC219" i="1"/>
  <c r="AB219" i="1"/>
  <c r="Q219" i="1"/>
  <c r="O219" i="1" s="1"/>
  <c r="R219" i="1" s="1"/>
  <c r="L219" i="1" s="1"/>
  <c r="M219" i="1" s="1"/>
  <c r="AC37" i="1"/>
  <c r="V37" i="1"/>
  <c r="Z37" i="1" s="1"/>
  <c r="AB37" i="1"/>
  <c r="Q37" i="1"/>
  <c r="O37" i="1" s="1"/>
  <c r="R37" i="1" s="1"/>
  <c r="L37" i="1" s="1"/>
  <c r="M37" i="1" s="1"/>
  <c r="V61" i="1"/>
  <c r="Z61" i="1" s="1"/>
  <c r="AC61" i="1"/>
  <c r="AB61" i="1"/>
  <c r="Q61" i="1"/>
  <c r="O61" i="1" s="1"/>
  <c r="R61" i="1" s="1"/>
  <c r="L61" i="1" s="1"/>
  <c r="M61" i="1" s="1"/>
  <c r="AC121" i="1"/>
  <c r="V121" i="1"/>
  <c r="Z121" i="1" s="1"/>
  <c r="Q121" i="1"/>
  <c r="O121" i="1" s="1"/>
  <c r="R121" i="1" s="1"/>
  <c r="L121" i="1" s="1"/>
  <c r="M121" i="1" s="1"/>
  <c r="AB121" i="1"/>
  <c r="AC258" i="1"/>
  <c r="V258" i="1"/>
  <c r="Z258" i="1" s="1"/>
  <c r="AB258" i="1"/>
  <c r="Q258" i="1"/>
  <c r="O258" i="1" s="1"/>
  <c r="R258" i="1" s="1"/>
  <c r="L258" i="1" s="1"/>
  <c r="M258" i="1" s="1"/>
  <c r="AD218" i="1"/>
  <c r="AC296" i="1"/>
  <c r="AD296" i="1" s="1"/>
  <c r="V296" i="1"/>
  <c r="Z296" i="1" s="1"/>
  <c r="Q296" i="1"/>
  <c r="O296" i="1" s="1"/>
  <c r="R296" i="1" s="1"/>
  <c r="L296" i="1" s="1"/>
  <c r="M296" i="1" s="1"/>
  <c r="AB296" i="1"/>
  <c r="AD78" i="1"/>
  <c r="AD128" i="1"/>
  <c r="AC139" i="1"/>
  <c r="V139" i="1"/>
  <c r="Z139" i="1" s="1"/>
  <c r="AB139" i="1"/>
  <c r="Q139" i="1"/>
  <c r="O139" i="1" s="1"/>
  <c r="R139" i="1" s="1"/>
  <c r="L139" i="1" s="1"/>
  <c r="M139" i="1" s="1"/>
  <c r="AD136" i="1"/>
  <c r="AD58" i="1"/>
  <c r="AD31" i="1"/>
  <c r="AC53" i="1"/>
  <c r="AB53" i="1"/>
  <c r="V53" i="1"/>
  <c r="Z53" i="1" s="1"/>
  <c r="Q53" i="1"/>
  <c r="O53" i="1" s="1"/>
  <c r="R53" i="1" s="1"/>
  <c r="L53" i="1" s="1"/>
  <c r="M53" i="1" s="1"/>
  <c r="AC93" i="1"/>
  <c r="AD93" i="1" s="1"/>
  <c r="V93" i="1"/>
  <c r="Z93" i="1" s="1"/>
  <c r="AB93" i="1"/>
  <c r="Q93" i="1"/>
  <c r="O93" i="1" s="1"/>
  <c r="R93" i="1" s="1"/>
  <c r="L93" i="1" s="1"/>
  <c r="M93" i="1" s="1"/>
  <c r="AD208" i="1"/>
  <c r="AC211" i="1"/>
  <c r="V211" i="1"/>
  <c r="Z211" i="1" s="1"/>
  <c r="Q211" i="1"/>
  <c r="O211" i="1" s="1"/>
  <c r="R211" i="1" s="1"/>
  <c r="L211" i="1" s="1"/>
  <c r="M211" i="1" s="1"/>
  <c r="AB211" i="1"/>
  <c r="AC290" i="1"/>
  <c r="AB290" i="1"/>
  <c r="V290" i="1"/>
  <c r="Z290" i="1" s="1"/>
  <c r="Q290" i="1"/>
  <c r="O290" i="1" s="1"/>
  <c r="R290" i="1" s="1"/>
  <c r="L290" i="1" s="1"/>
  <c r="M290" i="1" s="1"/>
  <c r="AC170" i="1"/>
  <c r="V170" i="1"/>
  <c r="Z170" i="1" s="1"/>
  <c r="Q170" i="1"/>
  <c r="O170" i="1" s="1"/>
  <c r="R170" i="1" s="1"/>
  <c r="L170" i="1" s="1"/>
  <c r="M170" i="1" s="1"/>
  <c r="AB170" i="1"/>
  <c r="AD248" i="1"/>
  <c r="AD184" i="1"/>
  <c r="AC227" i="1"/>
  <c r="V227" i="1"/>
  <c r="Z227" i="1" s="1"/>
  <c r="Q227" i="1"/>
  <c r="O227" i="1" s="1"/>
  <c r="R227" i="1" s="1"/>
  <c r="L227" i="1" s="1"/>
  <c r="M227" i="1" s="1"/>
  <c r="AB227" i="1"/>
  <c r="AB25" i="1"/>
  <c r="V25" i="1"/>
  <c r="Z25" i="1" s="1"/>
  <c r="AC25" i="1"/>
  <c r="Q25" i="1"/>
  <c r="O25" i="1" s="1"/>
  <c r="R25" i="1" s="1"/>
  <c r="L25" i="1" s="1"/>
  <c r="M25" i="1" s="1"/>
  <c r="V86" i="1"/>
  <c r="Z86" i="1" s="1"/>
  <c r="AC86" i="1"/>
  <c r="AB86" i="1"/>
  <c r="Q86" i="1"/>
  <c r="O86" i="1" s="1"/>
  <c r="R86" i="1" s="1"/>
  <c r="L86" i="1" s="1"/>
  <c r="M86" i="1" s="1"/>
  <c r="AD239" i="1"/>
  <c r="AD73" i="1"/>
  <c r="AD187" i="1"/>
  <c r="AC276" i="1"/>
  <c r="V276" i="1"/>
  <c r="Z276" i="1" s="1"/>
  <c r="Q276" i="1"/>
  <c r="O276" i="1" s="1"/>
  <c r="R276" i="1" s="1"/>
  <c r="L276" i="1" s="1"/>
  <c r="M276" i="1" s="1"/>
  <c r="AB276" i="1"/>
  <c r="AC226" i="1"/>
  <c r="V226" i="1"/>
  <c r="Z226" i="1" s="1"/>
  <c r="AB226" i="1"/>
  <c r="Q226" i="1"/>
  <c r="O226" i="1" s="1"/>
  <c r="R226" i="1" s="1"/>
  <c r="L226" i="1" s="1"/>
  <c r="M226" i="1" s="1"/>
  <c r="V281" i="1"/>
  <c r="Z281" i="1" s="1"/>
  <c r="AC281" i="1"/>
  <c r="Q281" i="1"/>
  <c r="O281" i="1" s="1"/>
  <c r="R281" i="1" s="1"/>
  <c r="L281" i="1" s="1"/>
  <c r="M281" i="1" s="1"/>
  <c r="AB281" i="1"/>
  <c r="AD140" i="1"/>
  <c r="AC222" i="1"/>
  <c r="V222" i="1"/>
  <c r="Z222" i="1" s="1"/>
  <c r="AB222" i="1"/>
  <c r="Q222" i="1"/>
  <c r="O222" i="1" s="1"/>
  <c r="R222" i="1" s="1"/>
  <c r="L222" i="1" s="1"/>
  <c r="M222" i="1" s="1"/>
  <c r="AD173" i="1"/>
  <c r="AD165" i="1"/>
  <c r="AC151" i="1"/>
  <c r="V151" i="1"/>
  <c r="Z151" i="1" s="1"/>
  <c r="AB151" i="1"/>
  <c r="Q151" i="1"/>
  <c r="O151" i="1" s="1"/>
  <c r="R151" i="1" s="1"/>
  <c r="L151" i="1" s="1"/>
  <c r="M151" i="1" s="1"/>
  <c r="AD120" i="1"/>
  <c r="V167" i="1"/>
  <c r="Z167" i="1" s="1"/>
  <c r="AC167" i="1"/>
  <c r="AB167" i="1"/>
  <c r="Q167" i="1"/>
  <c r="O167" i="1" s="1"/>
  <c r="R167" i="1" s="1"/>
  <c r="L167" i="1" s="1"/>
  <c r="M167" i="1" s="1"/>
  <c r="AD172" i="1"/>
  <c r="AD108" i="1"/>
  <c r="V263" i="1"/>
  <c r="Z263" i="1" s="1"/>
  <c r="AC263" i="1"/>
  <c r="AB263" i="1"/>
  <c r="Q263" i="1"/>
  <c r="O263" i="1" s="1"/>
  <c r="R263" i="1" s="1"/>
  <c r="L263" i="1" s="1"/>
  <c r="M263" i="1" s="1"/>
  <c r="AD74" i="1"/>
  <c r="AD22" i="1"/>
  <c r="AD145" i="1"/>
  <c r="AC135" i="1"/>
  <c r="V135" i="1"/>
  <c r="Z135" i="1" s="1"/>
  <c r="AB135" i="1"/>
  <c r="Q135" i="1"/>
  <c r="O135" i="1" s="1"/>
  <c r="R135" i="1" s="1"/>
  <c r="L135" i="1" s="1"/>
  <c r="M135" i="1" s="1"/>
  <c r="AC147" i="1"/>
  <c r="V147" i="1"/>
  <c r="Z147" i="1" s="1"/>
  <c r="AB147" i="1"/>
  <c r="Q147" i="1"/>
  <c r="O147" i="1" s="1"/>
  <c r="R147" i="1" s="1"/>
  <c r="L147" i="1" s="1"/>
  <c r="M147" i="1" s="1"/>
  <c r="AD127" i="1"/>
  <c r="AC190" i="1"/>
  <c r="AD190" i="1" s="1"/>
  <c r="V190" i="1"/>
  <c r="Z190" i="1" s="1"/>
  <c r="AB190" i="1"/>
  <c r="Q190" i="1"/>
  <c r="O190" i="1" s="1"/>
  <c r="R190" i="1" s="1"/>
  <c r="L190" i="1" s="1"/>
  <c r="M190" i="1" s="1"/>
  <c r="AD144" i="1"/>
  <c r="AC285" i="1"/>
  <c r="V285" i="1"/>
  <c r="Z285" i="1" s="1"/>
  <c r="Q285" i="1"/>
  <c r="O285" i="1" s="1"/>
  <c r="R285" i="1" s="1"/>
  <c r="L285" i="1" s="1"/>
  <c r="M285" i="1" s="1"/>
  <c r="AB285" i="1"/>
  <c r="AD206" i="1"/>
  <c r="V221" i="1"/>
  <c r="Z221" i="1" s="1"/>
  <c r="AB221" i="1"/>
  <c r="AC221" i="1"/>
  <c r="Q221" i="1"/>
  <c r="O221" i="1" s="1"/>
  <c r="R221" i="1" s="1"/>
  <c r="L221" i="1" s="1"/>
  <c r="M221" i="1" s="1"/>
  <c r="AD100" i="1"/>
  <c r="AD295" i="1"/>
  <c r="AD244" i="1"/>
  <c r="AC236" i="1"/>
  <c r="AB236" i="1"/>
  <c r="V236" i="1"/>
  <c r="Z236" i="1" s="1"/>
  <c r="Q236" i="1"/>
  <c r="O236" i="1" s="1"/>
  <c r="R236" i="1" s="1"/>
  <c r="L236" i="1" s="1"/>
  <c r="M236" i="1" s="1"/>
  <c r="AC166" i="1"/>
  <c r="V166" i="1"/>
  <c r="Z166" i="1" s="1"/>
  <c r="Q166" i="1"/>
  <c r="O166" i="1" s="1"/>
  <c r="R166" i="1" s="1"/>
  <c r="L166" i="1" s="1"/>
  <c r="M166" i="1" s="1"/>
  <c r="AB166" i="1"/>
  <c r="AC207" i="1"/>
  <c r="V207" i="1"/>
  <c r="Z207" i="1" s="1"/>
  <c r="Q207" i="1"/>
  <c r="O207" i="1" s="1"/>
  <c r="R207" i="1" s="1"/>
  <c r="L207" i="1" s="1"/>
  <c r="M207" i="1" s="1"/>
  <c r="AB207" i="1"/>
  <c r="AD297" i="1"/>
  <c r="AC195" i="1"/>
  <c r="V195" i="1"/>
  <c r="Z195" i="1" s="1"/>
  <c r="AB195" i="1"/>
  <c r="Q195" i="1"/>
  <c r="O195" i="1" s="1"/>
  <c r="R195" i="1" s="1"/>
  <c r="L195" i="1" s="1"/>
  <c r="M195" i="1" s="1"/>
  <c r="AD52" i="1"/>
  <c r="AC228" i="1"/>
  <c r="AB228" i="1"/>
  <c r="V228" i="1"/>
  <c r="Z228" i="1" s="1"/>
  <c r="Q228" i="1"/>
  <c r="O228" i="1" s="1"/>
  <c r="R228" i="1" s="1"/>
  <c r="L228" i="1" s="1"/>
  <c r="M228" i="1" s="1"/>
  <c r="AD42" i="1"/>
  <c r="AC162" i="1"/>
  <c r="AD162" i="1" s="1"/>
  <c r="V162" i="1"/>
  <c r="Z162" i="1" s="1"/>
  <c r="Q162" i="1"/>
  <c r="O162" i="1" s="1"/>
  <c r="R162" i="1" s="1"/>
  <c r="L162" i="1" s="1"/>
  <c r="M162" i="1" s="1"/>
  <c r="AB162" i="1"/>
  <c r="AC310" i="1"/>
  <c r="AB310" i="1"/>
  <c r="V310" i="1"/>
  <c r="Z310" i="1" s="1"/>
  <c r="Q310" i="1"/>
  <c r="O310" i="1" s="1"/>
  <c r="R310" i="1" s="1"/>
  <c r="L310" i="1" s="1"/>
  <c r="M310" i="1" s="1"/>
  <c r="AC289" i="1"/>
  <c r="AD289" i="1" s="1"/>
  <c r="V289" i="1"/>
  <c r="Z289" i="1" s="1"/>
  <c r="AB289" i="1"/>
  <c r="Q289" i="1"/>
  <c r="O289" i="1" s="1"/>
  <c r="R289" i="1" s="1"/>
  <c r="L289" i="1" s="1"/>
  <c r="M289" i="1" s="1"/>
  <c r="AD245" i="1"/>
  <c r="AD204" i="1"/>
  <c r="AD201" i="1"/>
  <c r="AD205" i="1"/>
  <c r="AC193" i="1"/>
  <c r="AD193" i="1" s="1"/>
  <c r="V193" i="1"/>
  <c r="Z193" i="1" s="1"/>
  <c r="Q193" i="1"/>
  <c r="O193" i="1" s="1"/>
  <c r="R193" i="1" s="1"/>
  <c r="L193" i="1" s="1"/>
  <c r="M193" i="1" s="1"/>
  <c r="AB193" i="1"/>
  <c r="AD183" i="1"/>
  <c r="AC154" i="1"/>
  <c r="V154" i="1"/>
  <c r="Z154" i="1" s="1"/>
  <c r="Q154" i="1"/>
  <c r="O154" i="1" s="1"/>
  <c r="R154" i="1" s="1"/>
  <c r="L154" i="1" s="1"/>
  <c r="M154" i="1" s="1"/>
  <c r="AB154" i="1"/>
  <c r="AC105" i="1"/>
  <c r="V105" i="1"/>
  <c r="Z105" i="1" s="1"/>
  <c r="AB105" i="1"/>
  <c r="Q105" i="1"/>
  <c r="O105" i="1" s="1"/>
  <c r="R105" i="1" s="1"/>
  <c r="L105" i="1" s="1"/>
  <c r="M105" i="1" s="1"/>
  <c r="AC90" i="1"/>
  <c r="V90" i="1"/>
  <c r="Z90" i="1" s="1"/>
  <c r="AB90" i="1"/>
  <c r="Q90" i="1"/>
  <c r="O90" i="1" s="1"/>
  <c r="R90" i="1" s="1"/>
  <c r="L90" i="1" s="1"/>
  <c r="M90" i="1" s="1"/>
  <c r="AC292" i="1"/>
  <c r="V292" i="1"/>
  <c r="Z292" i="1" s="1"/>
  <c r="Q292" i="1"/>
  <c r="O292" i="1" s="1"/>
  <c r="R292" i="1" s="1"/>
  <c r="L292" i="1" s="1"/>
  <c r="M292" i="1" s="1"/>
  <c r="AB292" i="1"/>
  <c r="AD238" i="1"/>
  <c r="AD46" i="1"/>
  <c r="V119" i="1"/>
  <c r="Z119" i="1" s="1"/>
  <c r="AC119" i="1"/>
  <c r="AB119" i="1"/>
  <c r="Q119" i="1"/>
  <c r="O119" i="1" s="1"/>
  <c r="R119" i="1" s="1"/>
  <c r="L119" i="1" s="1"/>
  <c r="M119" i="1" s="1"/>
  <c r="AC178" i="1"/>
  <c r="V178" i="1"/>
  <c r="Z178" i="1" s="1"/>
  <c r="Q178" i="1"/>
  <c r="O178" i="1" s="1"/>
  <c r="R178" i="1" s="1"/>
  <c r="L178" i="1" s="1"/>
  <c r="M178" i="1" s="1"/>
  <c r="AB178" i="1"/>
  <c r="AC314" i="1"/>
  <c r="AB314" i="1"/>
  <c r="V314" i="1"/>
  <c r="Z314" i="1" s="1"/>
  <c r="Q314" i="1"/>
  <c r="O314" i="1" s="1"/>
  <c r="R314" i="1" s="1"/>
  <c r="L314" i="1" s="1"/>
  <c r="M314" i="1" s="1"/>
  <c r="AD62" i="1"/>
  <c r="AD256" i="1"/>
  <c r="AC28" i="1"/>
  <c r="V28" i="1"/>
  <c r="Z28" i="1" s="1"/>
  <c r="Q28" i="1"/>
  <c r="O28" i="1" s="1"/>
  <c r="R28" i="1" s="1"/>
  <c r="L28" i="1" s="1"/>
  <c r="M28" i="1" s="1"/>
  <c r="AB28" i="1"/>
  <c r="AD33" i="1"/>
  <c r="AD133" i="1"/>
  <c r="AD225" i="1"/>
  <c r="AB294" i="1"/>
  <c r="V294" i="1"/>
  <c r="Z294" i="1" s="1"/>
  <c r="AC294" i="1"/>
  <c r="AD294" i="1" s="1"/>
  <c r="Q294" i="1"/>
  <c r="O294" i="1" s="1"/>
  <c r="R294" i="1" s="1"/>
  <c r="L294" i="1" s="1"/>
  <c r="M294" i="1" s="1"/>
  <c r="AD167" i="1" l="1"/>
  <c r="AD219" i="1"/>
  <c r="AD220" i="1"/>
  <c r="AD306" i="1"/>
  <c r="AD258" i="1"/>
  <c r="AD242" i="1"/>
  <c r="AD234" i="1"/>
  <c r="AD270" i="1"/>
  <c r="AD302" i="1"/>
  <c r="AD228" i="1"/>
  <c r="AD61" i="1"/>
  <c r="AD292" i="1"/>
  <c r="AD105" i="1"/>
  <c r="AD207" i="1"/>
  <c r="AD236" i="1"/>
  <c r="AD263" i="1"/>
  <c r="AD25" i="1"/>
  <c r="AD290" i="1"/>
  <c r="AD312" i="1"/>
  <c r="AD41" i="1"/>
  <c r="AD268" i="1"/>
  <c r="AD119" i="1"/>
  <c r="AD99" i="1"/>
  <c r="AD226" i="1"/>
  <c r="AD37" i="1"/>
  <c r="AD276" i="1"/>
  <c r="AD135" i="1"/>
  <c r="AD222" i="1"/>
  <c r="AD308" i="1"/>
  <c r="AD212" i="1"/>
  <c r="AD28" i="1"/>
  <c r="AD90" i="1"/>
  <c r="AD166" i="1"/>
  <c r="AD170" i="1"/>
  <c r="AD211" i="1"/>
  <c r="AD139" i="1"/>
  <c r="AD143" i="1"/>
  <c r="AD232" i="1"/>
  <c r="AD314" i="1"/>
  <c r="AD134" i="1"/>
  <c r="AD154" i="1"/>
  <c r="AD285" i="1"/>
  <c r="AD151" i="1"/>
  <c r="AD310" i="1"/>
  <c r="AD221" i="1"/>
  <c r="AD86" i="1"/>
  <c r="AD53" i="1"/>
  <c r="AD199" i="1"/>
  <c r="AD155" i="1"/>
  <c r="AD186" i="1"/>
  <c r="AD113" i="1"/>
  <c r="AD49" i="1"/>
  <c r="AD298" i="1"/>
  <c r="AD195" i="1"/>
  <c r="AD121" i="1"/>
  <c r="AD20" i="1"/>
  <c r="AD178" i="1"/>
  <c r="AD147" i="1"/>
  <c r="AD281" i="1"/>
  <c r="AD227" i="1"/>
  <c r="AD235" i="1"/>
</calcChain>
</file>

<file path=xl/sharedStrings.xml><?xml version="1.0" encoding="utf-8"?>
<sst xmlns="http://schemas.openxmlformats.org/spreadsheetml/2006/main" count="4013" uniqueCount="960">
  <si>
    <t>File opened</t>
  </si>
  <si>
    <t>2022-10-09 13:17:16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</si>
  <si>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</si>
  <si>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</si>
  <si>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</si>
  <si>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</si>
  <si>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</si>
  <si>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</si>
  <si>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</si>
  <si>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</si>
  <si>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</si>
  <si>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</si>
  <si>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</si>
  <si>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</si>
  <si>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</si>
  <si>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Aug  9 08:28</t>
  </si>
  <si>
    <t>H2O rangematch</t>
  </si>
  <si>
    <t>Tue Aug  9 08:17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</si>
  <si>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</si>
  <si>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</si>
  <si>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</si>
  <si>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</si>
  <si>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</si>
  <si>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</si>
  <si>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</si>
  <si>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</si>
  <si>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</si>
  <si>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13:17:16</t>
  </si>
  <si>
    <t>Stability Definition:	ΔCO2 (Meas2): Slp&lt;0.1 Per=20	ΔH2O (Meas2): Slp&lt;0.1 Per=20	Offset2 (Meas):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</si>
  <si>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</si>
  <si>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</si>
  <si>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</si>
  <si>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</si>
  <si>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</si>
  <si>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</si>
  <si>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</si>
  <si>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</si>
  <si>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</si>
  <si>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</si>
  <si>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</si>
  <si>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</si>
  <si>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</si>
  <si>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</si>
  <si>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</si>
  <si>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</si>
  <si>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</si>
  <si>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</si>
  <si>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</si>
  <si>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</si>
  <si>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</si>
  <si>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</si>
  <si>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</si>
  <si>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</si>
  <si>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</si>
  <si>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</si>
  <si>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</si>
  <si>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</si>
  <si>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</si>
  <si>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</si>
  <si>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</si>
  <si>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</si>
  <si>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</si>
  <si>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</si>
  <si>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</si>
  <si>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</si>
  <si>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</si>
  <si>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</si>
  <si>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</si>
  <si>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</si>
  <si>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</si>
  <si>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</si>
  <si>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</si>
  <si>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</si>
  <si>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</si>
  <si>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</si>
  <si>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</si>
  <si>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</si>
  <si>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</si>
  <si>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</si>
  <si>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</si>
  <si>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</si>
  <si>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4.43237 79.3065 388.774 635.282 892.172 1094.97 1286.31 1440.1</t>
  </si>
  <si>
    <t>Fs_true</t>
  </si>
  <si>
    <t>0.451451 98.3192 400.889 601.521 800.655 1003.28 1200.58 1401.5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</si>
  <si>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</si>
  <si>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</si>
  <si>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</si>
  <si>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</si>
  <si>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</si>
  <si>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</si>
  <si>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</si>
  <si>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</si>
  <si>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</si>
  <si>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</si>
  <si>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</si>
  <si>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</si>
  <si>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</si>
  <si>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</si>
  <si>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</si>
  <si>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</si>
  <si>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</si>
  <si>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</si>
  <si>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</si>
  <si>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</si>
  <si>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</si>
  <si>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</si>
  <si>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</si>
  <si>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</si>
  <si>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</si>
  <si>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</si>
  <si>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</si>
  <si>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</si>
  <si>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</si>
  <si>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</si>
  <si>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</si>
  <si>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</si>
  <si>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</si>
  <si>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</si>
  <si>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</si>
  <si>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</si>
  <si>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</si>
  <si>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</si>
  <si>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</si>
  <si>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</si>
  <si>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</si>
  <si>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</si>
  <si>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</si>
  <si>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</si>
  <si>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</si>
  <si>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</si>
  <si>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</si>
  <si>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</si>
  <si>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</si>
  <si>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</si>
  <si>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</si>
  <si>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</si>
  <si>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</si>
  <si>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</si>
  <si>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</si>
  <si>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</si>
  <si>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</si>
  <si>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</si>
  <si>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</si>
  <si>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</si>
  <si>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</si>
  <si>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</si>
  <si>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</si>
  <si>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</si>
  <si>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</si>
  <si>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</si>
  <si>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</si>
  <si>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</si>
  <si>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</si>
  <si>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</si>
  <si>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</si>
  <si>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</si>
  <si>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</si>
  <si>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</si>
  <si>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</si>
  <si>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</si>
  <si>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</si>
  <si>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</si>
  <si>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</si>
  <si>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</si>
  <si>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</si>
  <si>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</si>
  <si>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</si>
  <si>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</si>
  <si>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</si>
  <si>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</si>
  <si>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</si>
  <si>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</si>
  <si>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</si>
  <si>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</si>
  <si>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</si>
  <si>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</si>
  <si>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</si>
  <si>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</si>
  <si>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</si>
  <si>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</si>
  <si>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</si>
  <si>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</si>
  <si>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</si>
  <si>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</si>
  <si>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</si>
  <si>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</si>
  <si>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</si>
  <si>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</si>
  <si>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</si>
  <si>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</si>
  <si>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</si>
  <si>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</si>
  <si>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</si>
  <si>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</si>
  <si>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</si>
  <si>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</si>
  <si>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</si>
  <si>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</si>
  <si>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</si>
  <si>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</si>
  <si>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</si>
  <si>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</si>
  <si>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</si>
  <si>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</si>
  <si>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</si>
  <si>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</si>
  <si>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</si>
  <si>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</si>
  <si>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</si>
  <si>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</si>
  <si>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</si>
  <si>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</si>
  <si>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</si>
  <si>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</si>
  <si>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</si>
  <si>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</si>
  <si>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</si>
  <si>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</si>
  <si>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</si>
  <si>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</si>
  <si>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</si>
  <si>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</si>
  <si>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</si>
  <si>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</si>
  <si>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</si>
  <si>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</si>
  <si>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</si>
  <si>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</si>
  <si>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</si>
  <si>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</si>
  <si>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</si>
  <si>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</si>
  <si>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</si>
  <si>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</si>
  <si>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</si>
  <si>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</si>
  <si>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</si>
  <si>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</si>
  <si>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</si>
  <si>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</si>
  <si>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</si>
  <si>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</si>
  <si>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</si>
  <si>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</si>
  <si>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</si>
  <si>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</si>
  <si>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</si>
  <si>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</si>
  <si>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</si>
  <si>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</si>
  <si>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</si>
  <si>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</si>
  <si>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</si>
  <si>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</si>
  <si>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</si>
  <si>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</si>
  <si>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</si>
  <si>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</si>
  <si>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</si>
  <si>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</si>
  <si>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</si>
  <si>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</si>
  <si>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</si>
  <si>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</si>
  <si>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</si>
  <si>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</si>
  <si>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</si>
  <si>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</si>
  <si>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</si>
  <si>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</si>
  <si>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</si>
  <si>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</si>
  <si>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</si>
  <si>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</si>
  <si>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</si>
  <si>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</si>
  <si>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</si>
  <si>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</si>
  <si>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</si>
  <si>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</si>
  <si>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</si>
  <si>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</si>
  <si>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</si>
  <si>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</si>
  <si>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</si>
  <si>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</si>
  <si>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</si>
  <si>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</si>
  <si>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</si>
  <si>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</si>
  <si>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</si>
  <si>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</si>
  <si>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</si>
  <si>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</si>
  <si>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</si>
  <si>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</si>
  <si>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</si>
  <si>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</si>
  <si>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</si>
  <si>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</si>
  <si>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</si>
  <si>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</si>
  <si>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</si>
  <si>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</si>
  <si>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</si>
  <si>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</si>
  <si>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</si>
  <si>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</si>
  <si>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</si>
  <si>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</si>
  <si>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</si>
  <si>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</si>
  <si>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</si>
  <si>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</si>
  <si>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</si>
  <si>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</si>
  <si>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</si>
  <si>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</si>
  <si>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</si>
  <si>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</si>
  <si>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</si>
  <si>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</si>
  <si>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</si>
  <si>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</si>
  <si>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</si>
  <si>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</si>
  <si>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</si>
  <si>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</si>
  <si>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</si>
  <si>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</si>
  <si>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</si>
  <si>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</si>
  <si>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</si>
  <si>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</si>
  <si>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</si>
  <si>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</si>
  <si>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</si>
  <si>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</si>
  <si>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</si>
  <si>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</si>
  <si>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</si>
  <si>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</si>
  <si>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</si>
  <si>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</si>
  <si>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</si>
  <si>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</si>
  <si>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</si>
  <si>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</si>
  <si>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</si>
  <si>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</si>
  <si>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</si>
  <si>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</si>
  <si>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</si>
  <si>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</si>
  <si>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20221009 13:20:12</t>
  </si>
  <si>
    <t>13:20:12</t>
  </si>
  <si>
    <t>0: Broadleaf</t>
  </si>
  <si>
    <t>10:12:21</t>
  </si>
  <si>
    <t>2/2</t>
  </si>
  <si>
    <t>00000000</t>
  </si>
  <si>
    <t>iiiiiiii</t>
  </si>
  <si>
    <t>off</t>
  </si>
  <si>
    <t>20221009 13:20:16</t>
  </si>
  <si>
    <t>13:20:16</t>
  </si>
  <si>
    <t>1/2</t>
  </si>
  <si>
    <t>20221009 13:20:20</t>
  </si>
  <si>
    <t>13:20:20</t>
  </si>
  <si>
    <t>20221009 13:20:24</t>
  </si>
  <si>
    <t>13:20:24</t>
  </si>
  <si>
    <t>0/2</t>
  </si>
  <si>
    <t>20221009 13:20:28</t>
  </si>
  <si>
    <t>13:20:28</t>
  </si>
  <si>
    <t>20221009 13:20:32</t>
  </si>
  <si>
    <t>13:20:32</t>
  </si>
  <si>
    <t>20221009 13:20:36</t>
  </si>
  <si>
    <t>13:20:36</t>
  </si>
  <si>
    <t>20221009 13:20:40</t>
  </si>
  <si>
    <t>13:20:40</t>
  </si>
  <si>
    <t>20221009 13:20:44</t>
  </si>
  <si>
    <t>13:20:44</t>
  </si>
  <si>
    <t>20221009 13:20:48</t>
  </si>
  <si>
    <t>13:20:48</t>
  </si>
  <si>
    <t>20221009 13:20:52</t>
  </si>
  <si>
    <t>13:20:52</t>
  </si>
  <si>
    <t>20221009 13:20:56</t>
  </si>
  <si>
    <t>13:20:56</t>
  </si>
  <si>
    <t>20221009 13:21:00</t>
  </si>
  <si>
    <t>13:21:00</t>
  </si>
  <si>
    <t>20221009 13:21:04</t>
  </si>
  <si>
    <t>13:21:04</t>
  </si>
  <si>
    <t>20221009 13:21:08</t>
  </si>
  <si>
    <t>13:21:08</t>
  </si>
  <si>
    <t>20221009 13:21:12</t>
  </si>
  <si>
    <t>13:21:12</t>
  </si>
  <si>
    <t>20221009 13:21:16</t>
  </si>
  <si>
    <t>13:21:16</t>
  </si>
  <si>
    <t>20221009 13:21:20</t>
  </si>
  <si>
    <t>13:21:20</t>
  </si>
  <si>
    <t>20221009 13:21:24</t>
  </si>
  <si>
    <t>13:21:24</t>
  </si>
  <si>
    <t>20221009 13:21:28</t>
  </si>
  <si>
    <t>13:21:28</t>
  </si>
  <si>
    <t>20221009 13:21:32</t>
  </si>
  <si>
    <t>13:21:32</t>
  </si>
  <si>
    <t>20221009 13:21:36</t>
  </si>
  <si>
    <t>13:21:36</t>
  </si>
  <si>
    <t>20221009 13:21:40</t>
  </si>
  <si>
    <t>13:21:40</t>
  </si>
  <si>
    <t>20221009 13:21:44</t>
  </si>
  <si>
    <t>13:21:44</t>
  </si>
  <si>
    <t>20221009 13:21:48</t>
  </si>
  <si>
    <t>13:21:48</t>
  </si>
  <si>
    <t>20221009 13:21:52</t>
  </si>
  <si>
    <t>13:21:52</t>
  </si>
  <si>
    <t>20221009 13:21:56</t>
  </si>
  <si>
    <t>13:21:56</t>
  </si>
  <si>
    <t>20221009 13:22:00</t>
  </si>
  <si>
    <t>13:22:00</t>
  </si>
  <si>
    <t>20221009 13:22:04</t>
  </si>
  <si>
    <t>13:22:04</t>
  </si>
  <si>
    <t>20221009 13:22:08</t>
  </si>
  <si>
    <t>13:22:08</t>
  </si>
  <si>
    <t>20221009 13:22:12</t>
  </si>
  <si>
    <t>13:22:12</t>
  </si>
  <si>
    <t>20221009 13:22:16</t>
  </si>
  <si>
    <t>13:22:16</t>
  </si>
  <si>
    <t>20221009 13:22:20</t>
  </si>
  <si>
    <t>13:22:20</t>
  </si>
  <si>
    <t>20221009 13:22:24</t>
  </si>
  <si>
    <t>13:22:24</t>
  </si>
  <si>
    <t>20221009 13:22:28</t>
  </si>
  <si>
    <t>13:22:28</t>
  </si>
  <si>
    <t>20221009 13:22:32</t>
  </si>
  <si>
    <t>13:22:32</t>
  </si>
  <si>
    <t>20221009 13:22:36</t>
  </si>
  <si>
    <t>13:22:36</t>
  </si>
  <si>
    <t>20221009 13:22:40</t>
  </si>
  <si>
    <t>13:22:40</t>
  </si>
  <si>
    <t>20221009 13:22:44</t>
  </si>
  <si>
    <t>13:22:44</t>
  </si>
  <si>
    <t>20221009 13:22:48</t>
  </si>
  <si>
    <t>13:22:48</t>
  </si>
  <si>
    <t>20221009 13:22:52</t>
  </si>
  <si>
    <t>13:22:52</t>
  </si>
  <si>
    <t>20221009 13:22:56</t>
  </si>
  <si>
    <t>13:22:56</t>
  </si>
  <si>
    <t>20221009 13:23:00</t>
  </si>
  <si>
    <t>13:23:00</t>
  </si>
  <si>
    <t>20221009 13:23:04</t>
  </si>
  <si>
    <t>13:23:04</t>
  </si>
  <si>
    <t>20221009 13:23:08</t>
  </si>
  <si>
    <t>13:23:08</t>
  </si>
  <si>
    <t>20221009 13:23:12</t>
  </si>
  <si>
    <t>13:23:12</t>
  </si>
  <si>
    <t>20221009 13:23:16</t>
  </si>
  <si>
    <t>13:23:16</t>
  </si>
  <si>
    <t>20221009 13:23:20</t>
  </si>
  <si>
    <t>13:23:20</t>
  </si>
  <si>
    <t>20221009 13:23:24</t>
  </si>
  <si>
    <t>13:23:24</t>
  </si>
  <si>
    <t>20221009 13:23:28</t>
  </si>
  <si>
    <t>13:23:28</t>
  </si>
  <si>
    <t>20221009 13:23:32</t>
  </si>
  <si>
    <t>13:23:32</t>
  </si>
  <si>
    <t>20221009 13:23:36</t>
  </si>
  <si>
    <t>13:23:36</t>
  </si>
  <si>
    <t>20221009 13:23:40</t>
  </si>
  <si>
    <t>13:23:40</t>
  </si>
  <si>
    <t>20221009 13:23:44</t>
  </si>
  <si>
    <t>13:23:44</t>
  </si>
  <si>
    <t>20221009 13:23:48</t>
  </si>
  <si>
    <t>13:23:48</t>
  </si>
  <si>
    <t>20221009 13:23:52</t>
  </si>
  <si>
    <t>13:23:52</t>
  </si>
  <si>
    <t>20221009 13:23:56</t>
  </si>
  <si>
    <t>13:23:56</t>
  </si>
  <si>
    <t>20221009 13:24:00</t>
  </si>
  <si>
    <t>13:24:00</t>
  </si>
  <si>
    <t>20221009 13:24:04</t>
  </si>
  <si>
    <t>13:24:04</t>
  </si>
  <si>
    <t>20221009 13:24:08</t>
  </si>
  <si>
    <t>13:24:08</t>
  </si>
  <si>
    <t>20221009 13:24:12</t>
  </si>
  <si>
    <t>13:24:12</t>
  </si>
  <si>
    <t>20221009 13:24:16</t>
  </si>
  <si>
    <t>13:24:16</t>
  </si>
  <si>
    <t>20221009 13:24:20</t>
  </si>
  <si>
    <t>13:24:20</t>
  </si>
  <si>
    <t>20221009 13:24:24</t>
  </si>
  <si>
    <t>13:24:24</t>
  </si>
  <si>
    <t>20221009 13:24:28</t>
  </si>
  <si>
    <t>13:24:28</t>
  </si>
  <si>
    <t>20221009 13:24:32</t>
  </si>
  <si>
    <t>13:24:32</t>
  </si>
  <si>
    <t>20221009 13:24:36</t>
  </si>
  <si>
    <t>13:24:36</t>
  </si>
  <si>
    <t>20221009 13:24:40</t>
  </si>
  <si>
    <t>13:24:40</t>
  </si>
  <si>
    <t>20221009 13:24:44</t>
  </si>
  <si>
    <t>13:24:44</t>
  </si>
  <si>
    <t>20221009 13:24:48</t>
  </si>
  <si>
    <t>13:24:48</t>
  </si>
  <si>
    <t>20221009 13:24:52</t>
  </si>
  <si>
    <t>13:24:52</t>
  </si>
  <si>
    <t>20221009 13:24:56</t>
  </si>
  <si>
    <t>13:24:56</t>
  </si>
  <si>
    <t>20221009 13:25:00</t>
  </si>
  <si>
    <t>13:25:00</t>
  </si>
  <si>
    <t>20221009 13:25:04</t>
  </si>
  <si>
    <t>13:25:04</t>
  </si>
  <si>
    <t>20221009 13:25:08</t>
  </si>
  <si>
    <t>13:25:08</t>
  </si>
  <si>
    <t>20221009 13:25:12</t>
  </si>
  <si>
    <t>13:25:12</t>
  </si>
  <si>
    <t>20221009 13:25:16</t>
  </si>
  <si>
    <t>13:25:16</t>
  </si>
  <si>
    <t>20221009 13:25:20</t>
  </si>
  <si>
    <t>13:25:20</t>
  </si>
  <si>
    <t>20221009 13:25:24</t>
  </si>
  <si>
    <t>13:25:24</t>
  </si>
  <si>
    <t>20221009 13:25:28</t>
  </si>
  <si>
    <t>13:25:28</t>
  </si>
  <si>
    <t>20221009 13:25:32</t>
  </si>
  <si>
    <t>13:25:32</t>
  </si>
  <si>
    <t>20221009 13:25:36</t>
  </si>
  <si>
    <t>13:25:36</t>
  </si>
  <si>
    <t>20221009 13:25:40</t>
  </si>
  <si>
    <t>13:25:40</t>
  </si>
  <si>
    <t>20221009 13:25:44</t>
  </si>
  <si>
    <t>13:25:44</t>
  </si>
  <si>
    <t>20221009 13:25:48</t>
  </si>
  <si>
    <t>13:25:48</t>
  </si>
  <si>
    <t>20221009 13:25:52</t>
  </si>
  <si>
    <t>13:25:52</t>
  </si>
  <si>
    <t>20221009 13:25:56</t>
  </si>
  <si>
    <t>13:25:56</t>
  </si>
  <si>
    <t>20221009 13:26:00</t>
  </si>
  <si>
    <t>13:26:00</t>
  </si>
  <si>
    <t>20221009 13:26:04</t>
  </si>
  <si>
    <t>13:26:04</t>
  </si>
  <si>
    <t>20221009 13:26:08</t>
  </si>
  <si>
    <t>13:26:08</t>
  </si>
  <si>
    <t>20221009 13:26:12</t>
  </si>
  <si>
    <t>13:26:12</t>
  </si>
  <si>
    <t>20221009 13:26:15</t>
  </si>
  <si>
    <t>13:26:15</t>
  </si>
  <si>
    <t>20221009 13:26:19</t>
  </si>
  <si>
    <t>13:26:19</t>
  </si>
  <si>
    <t>20221009 13:26:23</t>
  </si>
  <si>
    <t>13:26:23</t>
  </si>
  <si>
    <t>20221009 13:26:27</t>
  </si>
  <si>
    <t>13:26:27</t>
  </si>
  <si>
    <t>20221009 13:26:31</t>
  </si>
  <si>
    <t>13:26:31</t>
  </si>
  <si>
    <t>20221009 13:26:35</t>
  </si>
  <si>
    <t>13:26:35</t>
  </si>
  <si>
    <t>20221009 13:26:39</t>
  </si>
  <si>
    <t>13:26:39</t>
  </si>
  <si>
    <t>20221009 13:26:43</t>
  </si>
  <si>
    <t>13:26:43</t>
  </si>
  <si>
    <t>20221009 13:26:47</t>
  </si>
  <si>
    <t>13:26:47</t>
  </si>
  <si>
    <t>20221009 13:26:51</t>
  </si>
  <si>
    <t>13:26:51</t>
  </si>
  <si>
    <t>20221009 13:26:55</t>
  </si>
  <si>
    <t>13:26:55</t>
  </si>
  <si>
    <t>20221009 13:26:59</t>
  </si>
  <si>
    <t>13:26:59</t>
  </si>
  <si>
    <t>20221009 13:27:03</t>
  </si>
  <si>
    <t>13:27:03</t>
  </si>
  <si>
    <t>20221009 13:27:07</t>
  </si>
  <si>
    <t>13:27:07</t>
  </si>
  <si>
    <t>20221009 13:27:11</t>
  </si>
  <si>
    <t>13:27:11</t>
  </si>
  <si>
    <t>20221009 13:27:15</t>
  </si>
  <si>
    <t>13:27:15</t>
  </si>
  <si>
    <t>20221009 13:27:19</t>
  </si>
  <si>
    <t>13:27:19</t>
  </si>
  <si>
    <t>20221009 13:27:23</t>
  </si>
  <si>
    <t>13:27:23</t>
  </si>
  <si>
    <t>20221009 13:27:27</t>
  </si>
  <si>
    <t>13:27:27</t>
  </si>
  <si>
    <t>20221009 13:27:31</t>
  </si>
  <si>
    <t>13:27:31</t>
  </si>
  <si>
    <t>20221009 13:27:35</t>
  </si>
  <si>
    <t>13:27:35</t>
  </si>
  <si>
    <t>20221009 13:27:39</t>
  </si>
  <si>
    <t>13:27:39</t>
  </si>
  <si>
    <t>20221009 13:27:43</t>
  </si>
  <si>
    <t>13:27:43</t>
  </si>
  <si>
    <t>20221009 13:27:47</t>
  </si>
  <si>
    <t>13:27:47</t>
  </si>
  <si>
    <t>20221009 13:27:51</t>
  </si>
  <si>
    <t>13:27:51</t>
  </si>
  <si>
    <t>20221009 13:27:55</t>
  </si>
  <si>
    <t>13:27:55</t>
  </si>
  <si>
    <t>20221009 13:27:59</t>
  </si>
  <si>
    <t>13:27:59</t>
  </si>
  <si>
    <t>20221009 13:28:03</t>
  </si>
  <si>
    <t>13:28:03</t>
  </si>
  <si>
    <t>20221009 13:28:07</t>
  </si>
  <si>
    <t>13:28:07</t>
  </si>
  <si>
    <t>20221009 13:28:11</t>
  </si>
  <si>
    <t>13:28:11</t>
  </si>
  <si>
    <t>20221009 13:28:15</t>
  </si>
  <si>
    <t>13:28:15</t>
  </si>
  <si>
    <t>20221009 13:28:19</t>
  </si>
  <si>
    <t>13:28:19</t>
  </si>
  <si>
    <t>20221009 13:28:23</t>
  </si>
  <si>
    <t>13:28:23</t>
  </si>
  <si>
    <t>20221009 13:28:27</t>
  </si>
  <si>
    <t>13:28:27</t>
  </si>
  <si>
    <t>20221009 13:28:31</t>
  </si>
  <si>
    <t>13:28:31</t>
  </si>
  <si>
    <t>20221009 13:28:35</t>
  </si>
  <si>
    <t>13:28:35</t>
  </si>
  <si>
    <t>20221009 13:28:39</t>
  </si>
  <si>
    <t>13:28:39</t>
  </si>
  <si>
    <t>20221009 13:28:43</t>
  </si>
  <si>
    <t>13:28:43</t>
  </si>
  <si>
    <t>20221009 13:28:47</t>
  </si>
  <si>
    <t>13:28:47</t>
  </si>
  <si>
    <t>20221009 13:28:51</t>
  </si>
  <si>
    <t>13:28:51</t>
  </si>
  <si>
    <t>20221009 13:28:55</t>
  </si>
  <si>
    <t>13:28:55</t>
  </si>
  <si>
    <t>20221009 13:28:59</t>
  </si>
  <si>
    <t>13:28:59</t>
  </si>
  <si>
    <t>20221009 13:29:03</t>
  </si>
  <si>
    <t>13:29:03</t>
  </si>
  <si>
    <t>20221009 13:29:07</t>
  </si>
  <si>
    <t>13:29:07</t>
  </si>
  <si>
    <t>20221009 13:29:11</t>
  </si>
  <si>
    <t>13:29:11</t>
  </si>
  <si>
    <t>20221009 13:29:15</t>
  </si>
  <si>
    <t>13:29:15</t>
  </si>
  <si>
    <t>20221009 13:29:19</t>
  </si>
  <si>
    <t>13:29:19</t>
  </si>
  <si>
    <t>20221009 13:29:23</t>
  </si>
  <si>
    <t>13:29:23</t>
  </si>
  <si>
    <t>20221009 13:29:27</t>
  </si>
  <si>
    <t>13:29:27</t>
  </si>
  <si>
    <t>20221009 13:29:31</t>
  </si>
  <si>
    <t>13:29:31</t>
  </si>
  <si>
    <t>20221009 13:29:35</t>
  </si>
  <si>
    <t>13:29:35</t>
  </si>
  <si>
    <t>20221009 13:29:39</t>
  </si>
  <si>
    <t>13:29:39</t>
  </si>
  <si>
    <t>20221009 13:29:43</t>
  </si>
  <si>
    <t>13:29:43</t>
  </si>
  <si>
    <t>20221009 13:29:47</t>
  </si>
  <si>
    <t>13:29:47</t>
  </si>
  <si>
    <t>20221009 13:29:51</t>
  </si>
  <si>
    <t>13:29:51</t>
  </si>
  <si>
    <t>20221009 13:29:55</t>
  </si>
  <si>
    <t>13:29:55</t>
  </si>
  <si>
    <t>20221009 13:29:59</t>
  </si>
  <si>
    <t>13:29:59</t>
  </si>
  <si>
    <t>20221009 13:30:03</t>
  </si>
  <si>
    <t>13:30:03</t>
  </si>
  <si>
    <t>20221009 13:30:07</t>
  </si>
  <si>
    <t>13:30:07</t>
  </si>
  <si>
    <t>20221009 13:30:11</t>
  </si>
  <si>
    <t>13:30:11</t>
  </si>
  <si>
    <t>20221009 13:30:15</t>
  </si>
  <si>
    <t>13:30:15</t>
  </si>
  <si>
    <t>20221009 13:30:19</t>
  </si>
  <si>
    <t>13:30:19</t>
  </si>
  <si>
    <t>20221009 13:30:23</t>
  </si>
  <si>
    <t>13:30:23</t>
  </si>
  <si>
    <t>20221009 13:30:27</t>
  </si>
  <si>
    <t>13:30:27</t>
  </si>
  <si>
    <t>20221009 13:30:31</t>
  </si>
  <si>
    <t>13:30:31</t>
  </si>
  <si>
    <t>20221009 13:30:35</t>
  </si>
  <si>
    <t>13:30:35</t>
  </si>
  <si>
    <t>20221009 13:30:39</t>
  </si>
  <si>
    <t>13:30:39</t>
  </si>
  <si>
    <t>20221009 13:30:43</t>
  </si>
  <si>
    <t>13:30:43</t>
  </si>
  <si>
    <t>20221009 13:30:47</t>
  </si>
  <si>
    <t>13:30:47</t>
  </si>
  <si>
    <t>20221009 13:30:51</t>
  </si>
  <si>
    <t>13:30:51</t>
  </si>
  <si>
    <t>20221009 13:30:55</t>
  </si>
  <si>
    <t>13:30:55</t>
  </si>
  <si>
    <t>20221009 13:30:59</t>
  </si>
  <si>
    <t>13:30:59</t>
  </si>
  <si>
    <t>20221009 13:31:03</t>
  </si>
  <si>
    <t>13:31:03</t>
  </si>
  <si>
    <t>20221009 13:31:07</t>
  </si>
  <si>
    <t>13:31:07</t>
  </si>
  <si>
    <t>20221009 13:31:11</t>
  </si>
  <si>
    <t>13:31:11</t>
  </si>
  <si>
    <t>20221009 13:31:15</t>
  </si>
  <si>
    <t>13:31:15</t>
  </si>
  <si>
    <t>20221009 13:31:19</t>
  </si>
  <si>
    <t>13:31:19</t>
  </si>
  <si>
    <t>20221009 13:31:23</t>
  </si>
  <si>
    <t>13:31:23</t>
  </si>
  <si>
    <t>20221009 13:31:27</t>
  </si>
  <si>
    <t>13:31:27</t>
  </si>
  <si>
    <t>20221009 13:31:31</t>
  </si>
  <si>
    <t>13:31:31</t>
  </si>
  <si>
    <t>20221009 13:31:35</t>
  </si>
  <si>
    <t>13:31:35</t>
  </si>
  <si>
    <t>20221009 13:31:39</t>
  </si>
  <si>
    <t>13:31:39</t>
  </si>
  <si>
    <t>20221009 13:31:43</t>
  </si>
  <si>
    <t>13:31:43</t>
  </si>
  <si>
    <t>20221009 13:31:47</t>
  </si>
  <si>
    <t>13:31:47</t>
  </si>
  <si>
    <t>20221009 13:31:51</t>
  </si>
  <si>
    <t>13:31:51</t>
  </si>
  <si>
    <t>20221009 13:31:55</t>
  </si>
  <si>
    <t>13:31:55</t>
  </si>
  <si>
    <t>20221009 13:31:59</t>
  </si>
  <si>
    <t>13:31:59</t>
  </si>
  <si>
    <t>20221009 13:32:03</t>
  </si>
  <si>
    <t>13:32:03</t>
  </si>
  <si>
    <t>20221009 13:32:07</t>
  </si>
  <si>
    <t>13:32:07</t>
  </si>
  <si>
    <t>20221009 13:32:11</t>
  </si>
  <si>
    <t>13:32:11</t>
  </si>
  <si>
    <t>20221009 13:32:15</t>
  </si>
  <si>
    <t>13:32:15</t>
  </si>
  <si>
    <t>20221009 13:32:19</t>
  </si>
  <si>
    <t>13:32:19</t>
  </si>
  <si>
    <t>20221009 13:32:23</t>
  </si>
  <si>
    <t>13:32:23</t>
  </si>
  <si>
    <t>20221009 13:32:27</t>
  </si>
  <si>
    <t>13:32:27</t>
  </si>
  <si>
    <t>20221009 13:32:31</t>
  </si>
  <si>
    <t>13:32:31</t>
  </si>
  <si>
    <t>20221009 13:32:35</t>
  </si>
  <si>
    <t>13:32:35</t>
  </si>
  <si>
    <t>20221009 13:32:39</t>
  </si>
  <si>
    <t>13:32:39</t>
  </si>
  <si>
    <t>20221009 13:32:43</t>
  </si>
  <si>
    <t>13:32:43</t>
  </si>
  <si>
    <t>20221009 13:32:47</t>
  </si>
  <si>
    <t>13:32:47</t>
  </si>
  <si>
    <t>20221009 13:32:51</t>
  </si>
  <si>
    <t>13:32:51</t>
  </si>
  <si>
    <t>20221009 13:32:55</t>
  </si>
  <si>
    <t>13:32:55</t>
  </si>
  <si>
    <t>20221009 13:32:59</t>
  </si>
  <si>
    <t>13:32:59</t>
  </si>
  <si>
    <t>20221009 13:33:03</t>
  </si>
  <si>
    <t>13:33:03</t>
  </si>
  <si>
    <t>20221009 13:33:07</t>
  </si>
  <si>
    <t>13:33:07</t>
  </si>
  <si>
    <t>20221009 13:33:11</t>
  </si>
  <si>
    <t>13:33:11</t>
  </si>
  <si>
    <t>20221009 13:33:15</t>
  </si>
  <si>
    <t>13:33:15</t>
  </si>
  <si>
    <t>20221009 13:33:19</t>
  </si>
  <si>
    <t>13:33:19</t>
  </si>
  <si>
    <t>20221009 13:33:23</t>
  </si>
  <si>
    <t>13:33:23</t>
  </si>
  <si>
    <t>20221009 13:33:27</t>
  </si>
  <si>
    <t>13:33:27</t>
  </si>
  <si>
    <t>20221009 13:33:31</t>
  </si>
  <si>
    <t>13:33:31</t>
  </si>
  <si>
    <t>20221009 13:33:35</t>
  </si>
  <si>
    <t>13:33:35</t>
  </si>
  <si>
    <t>20221009 13:33:39</t>
  </si>
  <si>
    <t>13:33:39</t>
  </si>
  <si>
    <t>20221009 13:33:43</t>
  </si>
  <si>
    <t>13:33:43</t>
  </si>
  <si>
    <t>20221009 13:33:47</t>
  </si>
  <si>
    <t>13:33:47</t>
  </si>
  <si>
    <t>20221009 13:33:51</t>
  </si>
  <si>
    <t>13:33:51</t>
  </si>
  <si>
    <t>20221009 13:33:55</t>
  </si>
  <si>
    <t>13:33:55</t>
  </si>
  <si>
    <t>20221009 13:33:59</t>
  </si>
  <si>
    <t>13:33:59</t>
  </si>
  <si>
    <t>20221009 13:34:03</t>
  </si>
  <si>
    <t>13:34:03</t>
  </si>
  <si>
    <t>20221009 13:34:07</t>
  </si>
  <si>
    <t>13:34:07</t>
  </si>
  <si>
    <t>20221009 13:34:11</t>
  </si>
  <si>
    <t>13:34:11</t>
  </si>
  <si>
    <t>20221009 13:34:15</t>
  </si>
  <si>
    <t>13:34:15</t>
  </si>
  <si>
    <t>20221009 13:34:19</t>
  </si>
  <si>
    <t>13:34:19</t>
  </si>
  <si>
    <t>20221009 13:34:23</t>
  </si>
  <si>
    <t>13:34:23</t>
  </si>
  <si>
    <t>20221009 13:34:27</t>
  </si>
  <si>
    <t>13:34:27</t>
  </si>
  <si>
    <t>20221009 13:34:31</t>
  </si>
  <si>
    <t>13:34:31</t>
  </si>
  <si>
    <t>20221009 13:34:35</t>
  </si>
  <si>
    <t>13:34:35</t>
  </si>
  <si>
    <t>20221009 13:34:39</t>
  </si>
  <si>
    <t>13:34:39</t>
  </si>
  <si>
    <t>20221009 13:34:43</t>
  </si>
  <si>
    <t>13:34:43</t>
  </si>
  <si>
    <t>20221009 13:34:47</t>
  </si>
  <si>
    <t>13:34:47</t>
  </si>
  <si>
    <t>20221009 13:34:51</t>
  </si>
  <si>
    <t>13:34:51</t>
  </si>
  <si>
    <t>20221009 13:34:55</t>
  </si>
  <si>
    <t>13:34:55</t>
  </si>
  <si>
    <t>20221009 13:34:59</t>
  </si>
  <si>
    <t>13:34:59</t>
  </si>
  <si>
    <t>20221009 13:35:03</t>
  </si>
  <si>
    <t>13:35:03</t>
  </si>
  <si>
    <t>20221009 13:35:07</t>
  </si>
  <si>
    <t>13:35:07</t>
  </si>
  <si>
    <t>20221009 13:35:11</t>
  </si>
  <si>
    <t>13:35:11</t>
  </si>
  <si>
    <t>20221009 13:35:15</t>
  </si>
  <si>
    <t>13:35:15</t>
  </si>
  <si>
    <t>20221009 13:35:19</t>
  </si>
  <si>
    <t>13:35:19</t>
  </si>
  <si>
    <t>20221009 13:35:23</t>
  </si>
  <si>
    <t>13:35:23</t>
  </si>
  <si>
    <t>20221009 13:35:27</t>
  </si>
  <si>
    <t>13:35:27</t>
  </si>
  <si>
    <t>20221009 13:35:31</t>
  </si>
  <si>
    <t>13:35:31</t>
  </si>
  <si>
    <t>20221009 13:35:35</t>
  </si>
  <si>
    <t>13:35:35</t>
  </si>
  <si>
    <t>20221009 13:35:38</t>
  </si>
  <si>
    <t>13:35:38</t>
  </si>
  <si>
    <t>20221009 13:35:43</t>
  </si>
  <si>
    <t>13:35:43</t>
  </si>
  <si>
    <t>20221009 13:35:46</t>
  </si>
  <si>
    <t>13:35:46</t>
  </si>
  <si>
    <t>20221009 13:35:51</t>
  </si>
  <si>
    <t>13:35:51</t>
  </si>
  <si>
    <t>20221009 13:35:54</t>
  </si>
  <si>
    <t>13:35:54</t>
  </si>
  <si>
    <t>20221009 13:35:58</t>
  </si>
  <si>
    <t>13:35:58</t>
  </si>
  <si>
    <t>20221009 13:36:02</t>
  </si>
  <si>
    <t>13:36:02</t>
  </si>
  <si>
    <t>20221009 13:36:06</t>
  </si>
  <si>
    <t>13:36:06</t>
  </si>
  <si>
    <t>20221009 13:36:10</t>
  </si>
  <si>
    <t>13:36:10</t>
  </si>
  <si>
    <t>20221009 13:36:14</t>
  </si>
  <si>
    <t>13:36:14</t>
  </si>
  <si>
    <t>20221009 13:36:18</t>
  </si>
  <si>
    <t>13:36:18</t>
  </si>
  <si>
    <t>20221009 13:36:22</t>
  </si>
  <si>
    <t>13:36:22</t>
  </si>
  <si>
    <t>20221009 13:36:26</t>
  </si>
  <si>
    <t>13:36:26</t>
  </si>
  <si>
    <t>20221009 13:36:30</t>
  </si>
  <si>
    <t>13:36:30</t>
  </si>
  <si>
    <t>20221009 13:36:34</t>
  </si>
  <si>
    <t>13:36:34</t>
  </si>
  <si>
    <t>20221009 13:36:38</t>
  </si>
  <si>
    <t>13:36:38</t>
  </si>
  <si>
    <t>20221009 13:36:42</t>
  </si>
  <si>
    <t>13:36:42</t>
  </si>
  <si>
    <t>20221009 13:36:46</t>
  </si>
  <si>
    <t>13:36:46</t>
  </si>
  <si>
    <t>20221009 13:36:50</t>
  </si>
  <si>
    <t>13:36:50</t>
  </si>
  <si>
    <t>20221009 13:36:54</t>
  </si>
  <si>
    <t>13:36:54</t>
  </si>
  <si>
    <t>20221009 13:36:58</t>
  </si>
  <si>
    <t>13:36:58</t>
  </si>
  <si>
    <t>20221009 13:37:02</t>
  </si>
  <si>
    <t>13:37:02</t>
  </si>
  <si>
    <t>20221009 13:37:06</t>
  </si>
  <si>
    <t>13:37:06</t>
  </si>
  <si>
    <t>20221009 13:37:10</t>
  </si>
  <si>
    <t>13:37:10</t>
  </si>
  <si>
    <t>20221009 13:37:14</t>
  </si>
  <si>
    <t>13:37:14</t>
  </si>
  <si>
    <t>20221009 13:37:18</t>
  </si>
  <si>
    <t>13:37:18</t>
  </si>
  <si>
    <t>20221009 13:37:22</t>
  </si>
  <si>
    <t>13:37:22</t>
  </si>
  <si>
    <t>20221009 13:37:26</t>
  </si>
  <si>
    <t>13:37:26</t>
  </si>
  <si>
    <t>20221009 13:37:30</t>
  </si>
  <si>
    <t>13:37:30</t>
  </si>
  <si>
    <t>20221009 13:37:34</t>
  </si>
  <si>
    <t>13:37:34</t>
  </si>
  <si>
    <t>20221009 13:37:38</t>
  </si>
  <si>
    <t>13:37:38</t>
  </si>
  <si>
    <t>20221009 13:37:42</t>
  </si>
  <si>
    <t>13:37:42</t>
  </si>
  <si>
    <t>20221009 13:37:46</t>
  </si>
  <si>
    <t>13:37:46</t>
  </si>
  <si>
    <t>20221009 13:37:50</t>
  </si>
  <si>
    <t>13:37:50</t>
  </si>
  <si>
    <t>20221009 13:37:54</t>
  </si>
  <si>
    <t>13:37:54</t>
  </si>
  <si>
    <t>20221009 13:37:58</t>
  </si>
  <si>
    <t>13:37:58</t>
  </si>
  <si>
    <t>20221009 13:38:02</t>
  </si>
  <si>
    <t>13:38:02</t>
  </si>
  <si>
    <t>20221009 13:38:06</t>
  </si>
  <si>
    <t>13:38:06</t>
  </si>
  <si>
    <t>20221009 13:38:10</t>
  </si>
  <si>
    <t>13:38:10</t>
  </si>
  <si>
    <t>20221009 13:38:14</t>
  </si>
  <si>
    <t>13:38:14</t>
  </si>
  <si>
    <t>20221009 13:38:18</t>
  </si>
  <si>
    <t>13:38:18</t>
  </si>
  <si>
    <t>20221009 13:38:22</t>
  </si>
  <si>
    <t>13:38:22</t>
  </si>
  <si>
    <t>20221009 13:38:26</t>
  </si>
  <si>
    <t>13:38:26</t>
  </si>
  <si>
    <t>20221009 13:38:30</t>
  </si>
  <si>
    <t>13:38:30</t>
  </si>
  <si>
    <t>20221009 13:38:34</t>
  </si>
  <si>
    <t>13:38:34</t>
  </si>
  <si>
    <t>20221009 13:38:38</t>
  </si>
  <si>
    <t>13:38:38</t>
  </si>
  <si>
    <t>20221009 13:38:42</t>
  </si>
  <si>
    <t>13:38:42</t>
  </si>
  <si>
    <t>20221009 13:38:46</t>
  </si>
  <si>
    <t>13:38:46</t>
  </si>
  <si>
    <t>20221009 13:38:50</t>
  </si>
  <si>
    <t>13:38:50</t>
  </si>
  <si>
    <t>20221009 13:38:54</t>
  </si>
  <si>
    <t>13:38:54</t>
  </si>
  <si>
    <t>20221009 13:38:58</t>
  </si>
  <si>
    <t>13:38:58</t>
  </si>
  <si>
    <t>20221009 13:39:02</t>
  </si>
  <si>
    <t>13:39:02</t>
  </si>
  <si>
    <t>20221009 13:39:06</t>
  </si>
  <si>
    <t>13:39:06</t>
  </si>
  <si>
    <t>20221009 13:39:10</t>
  </si>
  <si>
    <t>13:39:10</t>
  </si>
  <si>
    <t>20221009 13:39:14</t>
  </si>
  <si>
    <t>13:39:14</t>
  </si>
  <si>
    <t>20221009 13:39:18</t>
  </si>
  <si>
    <t>13:39:18</t>
  </si>
  <si>
    <t>20221009 13:39:22</t>
  </si>
  <si>
    <t>13:39:22</t>
  </si>
  <si>
    <t>20221009 13:39:26</t>
  </si>
  <si>
    <t>13:39:26</t>
  </si>
  <si>
    <t>20221009 13:39:30</t>
  </si>
  <si>
    <t>13:39:30</t>
  </si>
  <si>
    <t>20221009 13:39:34</t>
  </si>
  <si>
    <t>13:39:34</t>
  </si>
  <si>
    <t>20221009 13:39:38</t>
  </si>
  <si>
    <t>13:39:38</t>
  </si>
  <si>
    <t>20221009 13:39:42</t>
  </si>
  <si>
    <t>13:39:42</t>
  </si>
  <si>
    <t>20221009 13:39:46</t>
  </si>
  <si>
    <t>13:39:46</t>
  </si>
  <si>
    <t>20221009 13:39:50</t>
  </si>
  <si>
    <t>13:39:50</t>
  </si>
  <si>
    <t>20221009 13:39:54</t>
  </si>
  <si>
    <t>13:39:54</t>
  </si>
  <si>
    <t>20221009 13:39:58</t>
  </si>
  <si>
    <t>13:39:58</t>
  </si>
  <si>
    <t>20221009 13:40:02</t>
  </si>
  <si>
    <t>13:40:02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</si>
</sst>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32</v>
      </c>
    </row>
    <row r="2" spans="1:228" x14ac:dyDescent="0.2">
      <c r="B2" t="s">
        <v>31</v>
      </c>
      <c r="C2">
        <v>21</v>
      </c>
    </row>
    <row r="3" spans="1:228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28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28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28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91</v>
      </c>
      <c r="BF13" t="s">
        <v>91</v>
      </c>
      <c r="BG13" t="s">
        <v>91</v>
      </c>
      <c r="BH13" t="s">
        <v>91</v>
      </c>
      <c r="BI13" t="s">
        <v>91</v>
      </c>
      <c r="BJ13" t="s">
        <v>91</v>
      </c>
      <c r="BK13" t="s">
        <v>91</v>
      </c>
      <c r="BL13" t="s">
        <v>91</v>
      </c>
      <c r="BM13" t="s">
        <v>91</v>
      </c>
      <c r="BN13" t="s">
        <v>91</v>
      </c>
      <c r="BO13" t="s">
        <v>91</v>
      </c>
      <c r="BP13" t="s">
        <v>91</v>
      </c>
      <c r="BQ13" t="s">
        <v>91</v>
      </c>
      <c r="BR13" t="s">
        <v>91</v>
      </c>
      <c r="BS13" t="s">
        <v>91</v>
      </c>
      <c r="BT13" t="s">
        <v>91</v>
      </c>
      <c r="BU13" t="s">
        <v>91</v>
      </c>
      <c r="BV13" t="s">
        <v>91</v>
      </c>
      <c r="BW13" t="s">
        <v>92</v>
      </c>
      <c r="BX13" t="s">
        <v>92</v>
      </c>
      <c r="BY13" t="s">
        <v>92</v>
      </c>
      <c r="BZ13" t="s">
        <v>92</v>
      </c>
      <c r="CA13" t="s">
        <v>92</v>
      </c>
      <c r="CB13" t="s">
        <v>92</v>
      </c>
      <c r="CC13" t="s">
        <v>92</v>
      </c>
      <c r="CD13" t="s">
        <v>92</v>
      </c>
      <c r="CE13" t="s">
        <v>92</v>
      </c>
      <c r="CF13" t="s">
        <v>92</v>
      </c>
      <c r="CG13" t="s">
        <v>93</v>
      </c>
      <c r="CH13" t="s">
        <v>93</v>
      </c>
      <c r="CI13" t="s">
        <v>93</v>
      </c>
      <c r="CJ13" t="s">
        <v>93</v>
      </c>
      <c r="CK13" t="s">
        <v>93</v>
      </c>
      <c r="CL13" t="s">
        <v>93</v>
      </c>
      <c r="CM13" t="s">
        <v>93</v>
      </c>
      <c r="CN13" t="s">
        <v>93</v>
      </c>
      <c r="CO13" t="s">
        <v>93</v>
      </c>
      <c r="CP13" t="s">
        <v>93</v>
      </c>
      <c r="CQ13" t="s">
        <v>93</v>
      </c>
      <c r="CR13" t="s">
        <v>93</v>
      </c>
      <c r="CS13" t="s">
        <v>93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95</v>
      </c>
      <c r="DM13" t="s">
        <v>95</v>
      </c>
      <c r="DN13" t="s">
        <v>95</v>
      </c>
      <c r="DO13" t="s">
        <v>95</v>
      </c>
      <c r="DP13" t="s">
        <v>95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97</v>
      </c>
      <c r="EY13" t="s">
        <v>97</v>
      </c>
      <c r="EZ13" t="s">
        <v>97</v>
      </c>
      <c r="FA13" t="s">
        <v>97</v>
      </c>
      <c r="FB13" t="s">
        <v>97</v>
      </c>
      <c r="FC13" t="s">
        <v>97</v>
      </c>
      <c r="FD13" t="s">
        <v>97</v>
      </c>
      <c r="FE13" t="s">
        <v>97</v>
      </c>
      <c r="FF13" t="s">
        <v>97</v>
      </c>
      <c r="FG13" t="s">
        <v>97</v>
      </c>
      <c r="FH13" t="s">
        <v>97</v>
      </c>
      <c r="FI13" t="s">
        <v>97</v>
      </c>
      <c r="FJ13" t="s">
        <v>97</v>
      </c>
      <c r="FK13" t="s">
        <v>97</v>
      </c>
      <c r="FL13" t="s">
        <v>98</v>
      </c>
      <c r="FM13" t="s">
        <v>98</v>
      </c>
      <c r="FN13" t="s">
        <v>98</v>
      </c>
      <c r="FO13" t="s">
        <v>98</v>
      </c>
      <c r="FP13" t="s">
        <v>98</v>
      </c>
      <c r="FQ13" t="s">
        <v>98</v>
      </c>
      <c r="FR13" t="s">
        <v>98</v>
      </c>
      <c r="FS13" t="s">
        <v>98</v>
      </c>
      <c r="FT13" t="s">
        <v>98</v>
      </c>
      <c r="FU13" t="s">
        <v>98</v>
      </c>
      <c r="FV13" t="s">
        <v>98</v>
      </c>
      <c r="FW13" t="s">
        <v>98</v>
      </c>
      <c r="FX13" t="s">
        <v>98</v>
      </c>
      <c r="FY13" t="s">
        <v>98</v>
      </c>
      <c r="FZ13" t="s">
        <v>98</v>
      </c>
      <c r="GA13" t="s">
        <v>98</v>
      </c>
      <c r="GB13" t="s">
        <v>98</v>
      </c>
      <c r="GC13" t="s">
        <v>98</v>
      </c>
      <c r="GD13" t="s">
        <v>98</v>
      </c>
      <c r="GE13" t="s">
        <v>99</v>
      </c>
      <c r="GF13" t="s">
        <v>99</v>
      </c>
      <c r="GG13" t="s">
        <v>99</v>
      </c>
      <c r="GH13" t="s">
        <v>99</v>
      </c>
      <c r="GI13" t="s">
        <v>99</v>
      </c>
      <c r="GJ13" t="s">
        <v>99</v>
      </c>
      <c r="GK13" t="s">
        <v>99</v>
      </c>
      <c r="GL13" t="s">
        <v>99</v>
      </c>
      <c r="GM13" t="s">
        <v>99</v>
      </c>
      <c r="GN13" t="s">
        <v>99</v>
      </c>
      <c r="GO13" t="s">
        <v>99</v>
      </c>
      <c r="GP13" t="s">
        <v>99</v>
      </c>
      <c r="GQ13" t="s">
        <v>99</v>
      </c>
      <c r="GR13" t="s">
        <v>99</v>
      </c>
      <c r="GS13" t="s">
        <v>99</v>
      </c>
      <c r="GT13" t="s">
        <v>99</v>
      </c>
      <c r="GU13" t="s">
        <v>99</v>
      </c>
      <c r="GV13" t="s">
        <v>99</v>
      </c>
      <c r="GW13" t="s">
        <v>100</v>
      </c>
      <c r="GX13" t="s">
        <v>100</v>
      </c>
      <c r="GY13" t="s">
        <v>100</v>
      </c>
      <c r="GZ13" t="s">
        <v>100</v>
      </c>
      <c r="HA13" t="s">
        <v>100</v>
      </c>
      <c r="HB13" t="s">
        <v>100</v>
      </c>
      <c r="HC13" t="s">
        <v>100</v>
      </c>
      <c r="HD13" t="s">
        <v>100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101</v>
      </c>
      <c r="HL13" t="s">
        <v>101</v>
      </c>
      <c r="HM13" t="s">
        <v>101</v>
      </c>
      <c r="HN13" t="s">
        <v>101</v>
      </c>
      <c r="HO13" t="s">
        <v>101</v>
      </c>
      <c r="HP13" t="s">
        <v>101</v>
      </c>
      <c r="HQ13" t="s">
        <v>101</v>
      </c>
      <c r="HR13" t="s">
        <v>101</v>
      </c>
      <c r="HS13" t="s">
        <v>101</v>
      </c>
      <c r="HT13" t="s">
        <v>101</v>
      </c>
    </row>
    <row r="14" spans="1:228" x14ac:dyDescent="0.2">
      <c r="A14" t="s">
        <v>102</v>
      </c>
      <c r="B14" t="s">
        <v>103</v>
      </c>
      <c r="C14" t="s">
        <v>104</v>
      </c>
      <c r="D14" t="s">
        <v>105</v>
      </c>
      <c r="E14" t="s">
        <v>106</v>
      </c>
      <c r="F14" t="s">
        <v>107</v>
      </c>
      <c r="G14" t="s">
        <v>108</v>
      </c>
      <c r="H14" t="s">
        <v>109</v>
      </c>
      <c r="I14" t="s">
        <v>110</v>
      </c>
      <c r="J14" t="s">
        <v>111</v>
      </c>
      <c r="K14" t="s">
        <v>112</v>
      </c>
      <c r="L14" t="s">
        <v>113</v>
      </c>
      <c r="M14" t="s">
        <v>114</v>
      </c>
      <c r="N14" t="s">
        <v>115</v>
      </c>
      <c r="O14" t="s">
        <v>116</v>
      </c>
      <c r="P14" t="s">
        <v>117</v>
      </c>
      <c r="Q14" t="s">
        <v>118</v>
      </c>
      <c r="R14" t="s">
        <v>119</v>
      </c>
      <c r="S14" t="s">
        <v>120</v>
      </c>
      <c r="T14" t="s">
        <v>121</v>
      </c>
      <c r="U14" t="s">
        <v>122</v>
      </c>
      <c r="V14" t="s">
        <v>123</v>
      </c>
      <c r="W14" t="s">
        <v>124</v>
      </c>
      <c r="X14" t="s">
        <v>125</v>
      </c>
      <c r="Y14" t="s">
        <v>126</v>
      </c>
      <c r="Z14" t="s">
        <v>127</v>
      </c>
      <c r="AA14" t="s">
        <v>128</v>
      </c>
      <c r="AB14" t="s">
        <v>129</v>
      </c>
      <c r="AC14" t="s">
        <v>130</v>
      </c>
      <c r="AD14" t="s">
        <v>131</v>
      </c>
      <c r="AE14" t="s">
        <v>132</v>
      </c>
      <c r="AF14" t="s">
        <v>133</v>
      </c>
      <c r="AG14" t="s">
        <v>134</v>
      </c>
      <c r="AH14" t="s">
        <v>135</v>
      </c>
      <c r="AI14" t="s">
        <v>136</v>
      </c>
      <c r="AJ14" t="s">
        <v>137</v>
      </c>
      <c r="AK14" t="s">
        <v>138</v>
      </c>
      <c r="AL14" t="s">
        <v>139</v>
      </c>
      <c r="AM14" t="s">
        <v>140</v>
      </c>
      <c r="AN14" t="s">
        <v>141</v>
      </c>
      <c r="AO14" t="s">
        <v>142</v>
      </c>
      <c r="AP14" t="s">
        <v>143</v>
      </c>
      <c r="AQ14" t="s">
        <v>88</v>
      </c>
      <c r="AR14" t="s">
        <v>144</v>
      </c>
      <c r="AS14" t="s">
        <v>145</v>
      </c>
      <c r="AT14" t="s">
        <v>146</v>
      </c>
      <c r="AU14" t="s">
        <v>147</v>
      </c>
      <c r="AV14" t="s">
        <v>148</v>
      </c>
      <c r="AW14" t="s">
        <v>149</v>
      </c>
      <c r="AX14" t="s">
        <v>150</v>
      </c>
      <c r="AY14" t="s">
        <v>151</v>
      </c>
      <c r="AZ14" t="s">
        <v>152</v>
      </c>
      <c r="BA14" t="s">
        <v>153</v>
      </c>
      <c r="BB14" t="s">
        <v>154</v>
      </c>
      <c r="BC14" t="s">
        <v>155</v>
      </c>
      <c r="BD14" t="s">
        <v>156</v>
      </c>
      <c r="BE14" t="s">
        <v>108</v>
      </c>
      <c r="BF14" t="s">
        <v>157</v>
      </c>
      <c r="BG14" t="s">
        <v>158</v>
      </c>
      <c r="BH14" t="s">
        <v>159</v>
      </c>
      <c r="BI14" t="s">
        <v>160</v>
      </c>
      <c r="BJ14" t="s">
        <v>161</v>
      </c>
      <c r="BK14" t="s">
        <v>162</v>
      </c>
      <c r="BL14" t="s">
        <v>163</v>
      </c>
      <c r="BM14" t="s">
        <v>164</v>
      </c>
      <c r="BN14" t="s">
        <v>165</v>
      </c>
      <c r="BO14" t="s">
        <v>166</v>
      </c>
      <c r="BP14" t="s">
        <v>167</v>
      </c>
      <c r="BQ14" t="s">
        <v>168</v>
      </c>
      <c r="BR14" t="s">
        <v>169</v>
      </c>
      <c r="BS14" t="s">
        <v>170</v>
      </c>
      <c r="BT14" t="s">
        <v>171</v>
      </c>
      <c r="BU14" t="s">
        <v>172</v>
      </c>
      <c r="BV14" t="s">
        <v>173</v>
      </c>
      <c r="BW14" t="s">
        <v>174</v>
      </c>
      <c r="BX14" t="s">
        <v>175</v>
      </c>
      <c r="BY14" t="s">
        <v>176</v>
      </c>
      <c r="BZ14" t="s">
        <v>177</v>
      </c>
      <c r="CA14" t="s">
        <v>178</v>
      </c>
      <c r="CB14" t="s">
        <v>179</v>
      </c>
      <c r="CC14" t="s">
        <v>180</v>
      </c>
      <c r="CD14" t="s">
        <v>181</v>
      </c>
      <c r="CE14" t="s">
        <v>182</v>
      </c>
      <c r="CF14" t="s">
        <v>183</v>
      </c>
      <c r="CG14" t="s">
        <v>184</v>
      </c>
      <c r="CH14" t="s">
        <v>185</v>
      </c>
      <c r="CI14" t="s">
        <v>186</v>
      </c>
      <c r="CJ14" t="s">
        <v>187</v>
      </c>
      <c r="CK14" t="s">
        <v>188</v>
      </c>
      <c r="CL14" t="s">
        <v>189</v>
      </c>
      <c r="CM14" t="s">
        <v>190</v>
      </c>
      <c r="CN14" t="s">
        <v>191</v>
      </c>
      <c r="CO14" t="s">
        <v>192</v>
      </c>
      <c r="CP14" t="s">
        <v>193</v>
      </c>
      <c r="CQ14" t="s">
        <v>194</v>
      </c>
      <c r="CR14" t="s">
        <v>195</v>
      </c>
      <c r="CS14" t="s">
        <v>196</v>
      </c>
      <c r="CT14" t="s">
        <v>197</v>
      </c>
      <c r="CU14" t="s">
        <v>198</v>
      </c>
      <c r="CV14" t="s">
        <v>199</v>
      </c>
      <c r="CW14" t="s">
        <v>200</v>
      </c>
      <c r="CX14" t="s">
        <v>201</v>
      </c>
      <c r="CY14" t="s">
        <v>103</v>
      </c>
      <c r="CZ14" t="s">
        <v>106</v>
      </c>
      <c r="DA14" t="s">
        <v>202</v>
      </c>
      <c r="DB14" t="s">
        <v>203</v>
      </c>
      <c r="DC14" t="s">
        <v>204</v>
      </c>
      <c r="DD14" t="s">
        <v>205</v>
      </c>
      <c r="DE14" t="s">
        <v>206</v>
      </c>
      <c r="DF14" t="s">
        <v>207</v>
      </c>
      <c r="DG14" t="s">
        <v>208</v>
      </c>
      <c r="DH14" t="s">
        <v>209</v>
      </c>
      <c r="DI14" t="s">
        <v>210</v>
      </c>
      <c r="DJ14" t="s">
        <v>211</v>
      </c>
      <c r="DK14" t="s">
        <v>212</v>
      </c>
      <c r="DL14" t="s">
        <v>213</v>
      </c>
      <c r="DM14" t="s">
        <v>214</v>
      </c>
      <c r="DN14" t="s">
        <v>215</v>
      </c>
      <c r="DO14" t="s">
        <v>216</v>
      </c>
      <c r="DP14" t="s">
        <v>217</v>
      </c>
      <c r="DQ14" t="s">
        <v>218</v>
      </c>
      <c r="DR14" t="s">
        <v>219</v>
      </c>
      <c r="DS14" t="s">
        <v>220</v>
      </c>
      <c r="DT14" t="s">
        <v>221</v>
      </c>
      <c r="DU14" t="s">
        <v>222</v>
      </c>
      <c r="DV14" t="s">
        <v>223</v>
      </c>
      <c r="DW14" t="s">
        <v>224</v>
      </c>
      <c r="DX14" t="s">
        <v>225</v>
      </c>
      <c r="DY14" t="s">
        <v>226</v>
      </c>
      <c r="DZ14" t="s">
        <v>227</v>
      </c>
      <c r="EA14" t="s">
        <v>228</v>
      </c>
      <c r="EB14" t="s">
        <v>229</v>
      </c>
      <c r="EC14" t="s">
        <v>230</v>
      </c>
      <c r="ED14" t="s">
        <v>231</v>
      </c>
      <c r="EE14" t="s">
        <v>232</v>
      </c>
      <c r="EF14" t="s">
        <v>233</v>
      </c>
      <c r="EG14" t="s">
        <v>234</v>
      </c>
      <c r="EH14" t="s">
        <v>235</v>
      </c>
      <c r="EI14" t="s">
        <v>236</v>
      </c>
      <c r="EJ14" t="s">
        <v>237</v>
      </c>
      <c r="EK14" t="s">
        <v>238</v>
      </c>
      <c r="EL14" t="s">
        <v>239</v>
      </c>
      <c r="EM14" t="s">
        <v>240</v>
      </c>
      <c r="EN14" t="s">
        <v>241</v>
      </c>
      <c r="EO14" t="s">
        <v>242</v>
      </c>
      <c r="EP14" t="s">
        <v>243</v>
      </c>
      <c r="EQ14" t="s">
        <v>244</v>
      </c>
      <c r="ER14" t="s">
        <v>245</v>
      </c>
      <c r="ES14" t="s">
        <v>246</v>
      </c>
      <c r="ET14" t="s">
        <v>247</v>
      </c>
      <c r="EU14" t="s">
        <v>248</v>
      </c>
      <c r="EV14" t="s">
        <v>249</v>
      </c>
      <c r="EW14" t="s">
        <v>250</v>
      </c>
      <c r="EX14" t="s">
        <v>251</v>
      </c>
      <c r="EY14" t="s">
        <v>252</v>
      </c>
      <c r="EZ14" t="s">
        <v>253</v>
      </c>
      <c r="FA14" t="s">
        <v>254</v>
      </c>
      <c r="FB14" t="s">
        <v>255</v>
      </c>
      <c r="FC14" t="s">
        <v>256</v>
      </c>
      <c r="FD14" t="s">
        <v>257</v>
      </c>
      <c r="FE14" t="s">
        <v>258</v>
      </c>
      <c r="FF14" t="s">
        <v>259</v>
      </c>
      <c r="FG14" t="s">
        <v>260</v>
      </c>
      <c r="FH14" t="s">
        <v>261</v>
      </c>
      <c r="FI14" t="s">
        <v>262</v>
      </c>
      <c r="FJ14" t="s">
        <v>263</v>
      </c>
      <c r="FK14" t="s">
        <v>264</v>
      </c>
      <c r="FL14" t="s">
        <v>265</v>
      </c>
      <c r="FM14" t="s">
        <v>266</v>
      </c>
      <c r="FN14" t="s">
        <v>267</v>
      </c>
      <c r="FO14" t="s">
        <v>268</v>
      </c>
      <c r="FP14" t="s">
        <v>269</v>
      </c>
      <c r="FQ14" t="s">
        <v>270</v>
      </c>
      <c r="FR14" t="s">
        <v>271</v>
      </c>
      <c r="FS14" t="s">
        <v>272</v>
      </c>
      <c r="FT14" t="s">
        <v>273</v>
      </c>
      <c r="FU14" t="s">
        <v>274</v>
      </c>
      <c r="FV14" t="s">
        <v>275</v>
      </c>
      <c r="FW14" t="s">
        <v>276</v>
      </c>
      <c r="FX14" t="s">
        <v>277</v>
      </c>
      <c r="FY14" t="s">
        <v>278</v>
      </c>
      <c r="FZ14" t="s">
        <v>279</v>
      </c>
      <c r="GA14" t="s">
        <v>280</v>
      </c>
      <c r="GB14" t="s">
        <v>281</v>
      </c>
      <c r="GC14" t="s">
        <v>282</v>
      </c>
      <c r="GD14" t="s">
        <v>283</v>
      </c>
      <c r="GE14" t="s">
        <v>284</v>
      </c>
      <c r="GF14" t="s">
        <v>285</v>
      </c>
      <c r="GG14" t="s">
        <v>286</v>
      </c>
      <c r="GH14" t="s">
        <v>287</v>
      </c>
      <c r="GI14" t="s">
        <v>288</v>
      </c>
      <c r="GJ14" t="s">
        <v>289</v>
      </c>
      <c r="GK14" t="s">
        <v>290</v>
      </c>
      <c r="GL14" t="s">
        <v>291</v>
      </c>
      <c r="GM14" t="s">
        <v>292</v>
      </c>
      <c r="GN14" t="s">
        <v>293</v>
      </c>
      <c r="GO14" t="s">
        <v>294</v>
      </c>
      <c r="GP14" t="s">
        <v>295</v>
      </c>
      <c r="GQ14" t="s">
        <v>296</v>
      </c>
      <c r="GR14" t="s">
        <v>297</v>
      </c>
      <c r="GS14" t="s">
        <v>298</v>
      </c>
      <c r="GT14" t="s">
        <v>299</v>
      </c>
      <c r="GU14" t="s">
        <v>300</v>
      </c>
      <c r="GV14" t="s">
        <v>301</v>
      </c>
      <c r="GW14" t="s">
        <v>302</v>
      </c>
      <c r="GX14" t="s">
        <v>303</v>
      </c>
      <c r="GY14" t="s">
        <v>304</v>
      </c>
      <c r="GZ14" t="s">
        <v>305</v>
      </c>
      <c r="HA14" t="s">
        <v>306</v>
      </c>
      <c r="HB14" t="s">
        <v>307</v>
      </c>
      <c r="HC14" t="s">
        <v>308</v>
      </c>
      <c r="HD14" t="s">
        <v>309</v>
      </c>
      <c r="HE14" t="s">
        <v>310</v>
      </c>
      <c r="HF14" t="s">
        <v>311</v>
      </c>
      <c r="HG14" t="s">
        <v>312</v>
      </c>
      <c r="HH14" t="s">
        <v>313</v>
      </c>
      <c r="HI14" t="s">
        <v>314</v>
      </c>
      <c r="HJ14" t="s">
        <v>315</v>
      </c>
      <c r="HK14" t="s">
        <v>316</v>
      </c>
      <c r="HL14" t="s">
        <v>317</v>
      </c>
      <c r="HM14" t="s">
        <v>318</v>
      </c>
      <c r="HN14" t="s">
        <v>319</v>
      </c>
      <c r="HO14" t="s">
        <v>320</v>
      </c>
      <c r="HP14" t="s">
        <v>321</v>
      </c>
      <c r="HQ14" t="s">
        <v>322</v>
      </c>
      <c r="HR14" t="s">
        <v>323</v>
      </c>
      <c r="HS14" t="s">
        <v>324</v>
      </c>
      <c r="HT14" t="s">
        <v>325</v>
      </c>
    </row>
    <row r="15" spans="1:228" x14ac:dyDescent="0.2">
      <c r="B15" t="s">
        <v>326</v>
      </c>
      <c r="C15" t="s">
        <v>326</v>
      </c>
      <c r="F15" t="s">
        <v>326</v>
      </c>
      <c r="G15" t="s">
        <v>326</v>
      </c>
      <c r="H15" t="s">
        <v>327</v>
      </c>
      <c r="I15" t="s">
        <v>328</v>
      </c>
      <c r="J15" t="s">
        <v>329</v>
      </c>
      <c r="K15" t="s">
        <v>330</v>
      </c>
      <c r="L15" t="s">
        <v>330</v>
      </c>
      <c r="M15" t="s">
        <v>164</v>
      </c>
      <c r="N15" t="s">
        <v>164</v>
      </c>
      <c r="O15" t="s">
        <v>327</v>
      </c>
      <c r="P15" t="s">
        <v>327</v>
      </c>
      <c r="Q15" t="s">
        <v>327</v>
      </c>
      <c r="R15" t="s">
        <v>327</v>
      </c>
      <c r="S15" t="s">
        <v>331</v>
      </c>
      <c r="T15" t="s">
        <v>332</v>
      </c>
      <c r="U15" t="s">
        <v>332</v>
      </c>
      <c r="V15" t="s">
        <v>333</v>
      </c>
      <c r="W15" t="s">
        <v>334</v>
      </c>
      <c r="X15" t="s">
        <v>333</v>
      </c>
      <c r="Y15" t="s">
        <v>333</v>
      </c>
      <c r="Z15" t="s">
        <v>333</v>
      </c>
      <c r="AA15" t="s">
        <v>331</v>
      </c>
      <c r="AB15" t="s">
        <v>331</v>
      </c>
      <c r="AC15" t="s">
        <v>331</v>
      </c>
      <c r="AD15" t="s">
        <v>331</v>
      </c>
      <c r="AE15" t="s">
        <v>329</v>
      </c>
      <c r="AF15" t="s">
        <v>328</v>
      </c>
      <c r="AG15" t="s">
        <v>329</v>
      </c>
      <c r="AH15" t="s">
        <v>330</v>
      </c>
      <c r="AI15" t="s">
        <v>330</v>
      </c>
      <c r="AJ15" t="s">
        <v>335</v>
      </c>
      <c r="AK15" t="s">
        <v>336</v>
      </c>
      <c r="AL15" t="s">
        <v>328</v>
      </c>
      <c r="AM15" t="s">
        <v>337</v>
      </c>
      <c r="AN15" t="s">
        <v>337</v>
      </c>
      <c r="AO15" t="s">
        <v>338</v>
      </c>
      <c r="AP15" t="s">
        <v>336</v>
      </c>
      <c r="AQ15" t="s">
        <v>339</v>
      </c>
      <c r="AR15" t="s">
        <v>334</v>
      </c>
      <c r="AT15" t="s">
        <v>334</v>
      </c>
      <c r="AU15" t="s">
        <v>339</v>
      </c>
      <c r="AV15" t="s">
        <v>329</v>
      </c>
      <c r="AW15" t="s">
        <v>329</v>
      </c>
      <c r="AY15" t="s">
        <v>340</v>
      </c>
      <c r="AZ15" t="s">
        <v>341</v>
      </c>
      <c r="BC15" t="s">
        <v>327</v>
      </c>
      <c r="BE15" t="s">
        <v>326</v>
      </c>
      <c r="BF15" t="s">
        <v>330</v>
      </c>
      <c r="BG15" t="s">
        <v>330</v>
      </c>
      <c r="BH15" t="s">
        <v>337</v>
      </c>
      <c r="BI15" t="s">
        <v>337</v>
      </c>
      <c r="BJ15" t="s">
        <v>330</v>
      </c>
      <c r="BK15" t="s">
        <v>337</v>
      </c>
      <c r="BL15" t="s">
        <v>339</v>
      </c>
      <c r="BM15" t="s">
        <v>333</v>
      </c>
      <c r="BN15" t="s">
        <v>333</v>
      </c>
      <c r="BO15" t="s">
        <v>332</v>
      </c>
      <c r="BP15" t="s">
        <v>332</v>
      </c>
      <c r="BQ15" t="s">
        <v>332</v>
      </c>
      <c r="BR15" t="s">
        <v>332</v>
      </c>
      <c r="BS15" t="s">
        <v>332</v>
      </c>
      <c r="BT15" t="s">
        <v>342</v>
      </c>
      <c r="BU15" t="s">
        <v>329</v>
      </c>
      <c r="BV15" t="s">
        <v>329</v>
      </c>
      <c r="BW15" t="s">
        <v>330</v>
      </c>
      <c r="BX15" t="s">
        <v>330</v>
      </c>
      <c r="BY15" t="s">
        <v>330</v>
      </c>
      <c r="BZ15" t="s">
        <v>337</v>
      </c>
      <c r="CA15" t="s">
        <v>330</v>
      </c>
      <c r="CB15" t="s">
        <v>337</v>
      </c>
      <c r="CC15" t="s">
        <v>333</v>
      </c>
      <c r="CD15" t="s">
        <v>333</v>
      </c>
      <c r="CE15" t="s">
        <v>332</v>
      </c>
      <c r="CF15" t="s">
        <v>332</v>
      </c>
      <c r="CG15" t="s">
        <v>329</v>
      </c>
      <c r="CL15" t="s">
        <v>329</v>
      </c>
      <c r="CO15" t="s">
        <v>332</v>
      </c>
      <c r="CP15" t="s">
        <v>332</v>
      </c>
      <c r="CQ15" t="s">
        <v>332</v>
      </c>
      <c r="CR15" t="s">
        <v>332</v>
      </c>
      <c r="CS15" t="s">
        <v>332</v>
      </c>
      <c r="CT15" t="s">
        <v>329</v>
      </c>
      <c r="CU15" t="s">
        <v>329</v>
      </c>
      <c r="CV15" t="s">
        <v>329</v>
      </c>
      <c r="CW15" t="s">
        <v>326</v>
      </c>
      <c r="CY15" t="s">
        <v>343</v>
      </c>
      <c r="DA15" t="s">
        <v>326</v>
      </c>
      <c r="DB15" t="s">
        <v>326</v>
      </c>
      <c r="DD15" t="s">
        <v>344</v>
      </c>
      <c r="DE15" t="s">
        <v>345</v>
      </c>
      <c r="DF15" t="s">
        <v>344</v>
      </c>
      <c r="DG15" t="s">
        <v>345</v>
      </c>
      <c r="DH15" t="s">
        <v>344</v>
      </c>
      <c r="DI15" t="s">
        <v>345</v>
      </c>
      <c r="DJ15" t="s">
        <v>334</v>
      </c>
      <c r="DK15" t="s">
        <v>334</v>
      </c>
      <c r="DL15" t="s">
        <v>330</v>
      </c>
      <c r="DM15" t="s">
        <v>346</v>
      </c>
      <c r="DN15" t="s">
        <v>330</v>
      </c>
      <c r="DP15" t="s">
        <v>337</v>
      </c>
      <c r="DQ15" t="s">
        <v>347</v>
      </c>
      <c r="DR15" t="s">
        <v>337</v>
      </c>
      <c r="DT15" t="s">
        <v>332</v>
      </c>
      <c r="DU15" t="s">
        <v>348</v>
      </c>
      <c r="DV15" t="s">
        <v>332</v>
      </c>
      <c r="EA15" t="s">
        <v>349</v>
      </c>
      <c r="EB15" t="s">
        <v>349</v>
      </c>
      <c r="EO15" t="s">
        <v>349</v>
      </c>
      <c r="EP15" t="s">
        <v>349</v>
      </c>
      <c r="EQ15" t="s">
        <v>350</v>
      </c>
      <c r="ER15" t="s">
        <v>350</v>
      </c>
      <c r="ES15" t="s">
        <v>332</v>
      </c>
      <c r="ET15" t="s">
        <v>332</v>
      </c>
      <c r="EU15" t="s">
        <v>334</v>
      </c>
      <c r="EV15" t="s">
        <v>332</v>
      </c>
      <c r="EW15" t="s">
        <v>337</v>
      </c>
      <c r="EX15" t="s">
        <v>334</v>
      </c>
      <c r="EY15" t="s">
        <v>334</v>
      </c>
      <c r="FA15" t="s">
        <v>349</v>
      </c>
      <c r="FB15" t="s">
        <v>349</v>
      </c>
      <c r="FC15" t="s">
        <v>349</v>
      </c>
      <c r="FD15" t="s">
        <v>349</v>
      </c>
      <c r="FE15" t="s">
        <v>349</v>
      </c>
      <c r="FF15" t="s">
        <v>349</v>
      </c>
      <c r="FG15" t="s">
        <v>349</v>
      </c>
      <c r="FH15" t="s">
        <v>351</v>
      </c>
      <c r="FI15" t="s">
        <v>351</v>
      </c>
      <c r="FJ15" t="s">
        <v>351</v>
      </c>
      <c r="FK15" t="s">
        <v>352</v>
      </c>
      <c r="FL15" t="s">
        <v>349</v>
      </c>
      <c r="FM15" t="s">
        <v>349</v>
      </c>
      <c r="FN15" t="s">
        <v>349</v>
      </c>
      <c r="FO15" t="s">
        <v>349</v>
      </c>
      <c r="FP15" t="s">
        <v>349</v>
      </c>
      <c r="FQ15" t="s">
        <v>349</v>
      </c>
      <c r="FR15" t="s">
        <v>349</v>
      </c>
      <c r="FS15" t="s">
        <v>349</v>
      </c>
      <c r="FT15" t="s">
        <v>349</v>
      </c>
      <c r="FU15" t="s">
        <v>349</v>
      </c>
      <c r="FV15" t="s">
        <v>349</v>
      </c>
      <c r="FW15" t="s">
        <v>349</v>
      </c>
      <c r="GD15" t="s">
        <v>349</v>
      </c>
      <c r="GE15" t="s">
        <v>334</v>
      </c>
      <c r="GF15" t="s">
        <v>334</v>
      </c>
      <c r="GG15" t="s">
        <v>344</v>
      </c>
      <c r="GH15" t="s">
        <v>345</v>
      </c>
      <c r="GI15" t="s">
        <v>345</v>
      </c>
      <c r="GM15" t="s">
        <v>345</v>
      </c>
      <c r="GQ15" t="s">
        <v>330</v>
      </c>
      <c r="GR15" t="s">
        <v>330</v>
      </c>
      <c r="GS15" t="s">
        <v>337</v>
      </c>
      <c r="GT15" t="s">
        <v>337</v>
      </c>
      <c r="GU15" t="s">
        <v>353</v>
      </c>
      <c r="GV15" t="s">
        <v>353</v>
      </c>
      <c r="GW15" t="s">
        <v>349</v>
      </c>
      <c r="GX15" t="s">
        <v>349</v>
      </c>
      <c r="GY15" t="s">
        <v>349</v>
      </c>
      <c r="GZ15" t="s">
        <v>349</v>
      </c>
      <c r="HA15" t="s">
        <v>349</v>
      </c>
      <c r="HB15" t="s">
        <v>349</v>
      </c>
      <c r="HC15" t="s">
        <v>332</v>
      </c>
      <c r="HD15" t="s">
        <v>349</v>
      </c>
      <c r="HF15" t="s">
        <v>339</v>
      </c>
      <c r="HG15" t="s">
        <v>339</v>
      </c>
      <c r="HH15" t="s">
        <v>332</v>
      </c>
      <c r="HI15" t="s">
        <v>332</v>
      </c>
      <c r="HJ15" t="s">
        <v>332</v>
      </c>
      <c r="HK15" t="s">
        <v>332</v>
      </c>
      <c r="HL15" t="s">
        <v>332</v>
      </c>
      <c r="HM15" t="s">
        <v>334</v>
      </c>
      <c r="HN15" t="s">
        <v>334</v>
      </c>
      <c r="HO15" t="s">
        <v>334</v>
      </c>
      <c r="HP15" t="s">
        <v>332</v>
      </c>
      <c r="HQ15" t="s">
        <v>330</v>
      </c>
      <c r="HR15" t="s">
        <v>337</v>
      </c>
      <c r="HS15" t="s">
        <v>334</v>
      </c>
      <c r="HT15" t="s">
        <v>334</v>
      </c>
    </row>
    <row r="16" spans="1:228" x14ac:dyDescent="0.2">
      <c r="A16">
        <v>1</v>
      </c>
      <c r="B16">
        <v>1665339612.5999999</v>
      </c>
      <c r="C16">
        <v>0</v>
      </c>
      <c r="D16" t="s">
        <v>354</v>
      </c>
      <c r="E16" t="s">
        <v>355</v>
      </c>
      <c r="F16">
        <v>4</v>
      </c>
      <c r="G16">
        <v>1665339610.0999999</v>
      </c>
      <c r="H16">
        <f t="shared" ref="H16:H79" si="0">(I16)/1000</f>
        <v>1.135761503407057E-3</v>
      </c>
      <c r="I16">
        <f t="shared" ref="I16:I79" si="1">IF(BD16, AL16, AF16)</f>
        <v>1.1357615034070569</v>
      </c>
      <c r="J16">
        <f t="shared" ref="J16:J79" si="2">IF(BD16, AG16, AE16)</f>
        <v>-3.7208801698130785</v>
      </c>
      <c r="K16">
        <f t="shared" ref="K16:K79" si="3">BF16 - IF(AS16&gt;1, J16*AZ16*100/(AU16*BT16), 0)</f>
        <v>11.911755555555549</v>
      </c>
      <c r="L16">
        <f t="shared" ref="L16:L79" si="4">((R16-H16/2)*K16-J16)/(R16+H16/2)</f>
        <v>116.66497015750187</v>
      </c>
      <c r="M16">
        <f t="shared" ref="M16:M79" si="5">L16*(BM16+BN16)/1000</f>
        <v>11.790420312581364</v>
      </c>
      <c r="N16">
        <f t="shared" ref="N16:N79" si="6">(BF16 - IF(AS16&gt;1, J16*AZ16*100/(AU16*BT16), 0))*(BM16+BN16)/1000</f>
        <v>1.2038284025712334</v>
      </c>
      <c r="O16">
        <f t="shared" ref="O16:O79" si="7">2/((1/Q16-1/P16)+SIGN(Q16)*SQRT((1/Q16-1/P16)*(1/Q16-1/P16) + 4*BA16/((BA16+1)*(BA16+1))*(2*1/Q16*1/P16-1/P16*1/P16)))</f>
        <v>5.6435219084365308E-2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2.0818178273350636</v>
      </c>
      <c r="Q16">
        <f t="shared" ref="Q16:Q79" si="9">H16*(1000-(1000*0.61365*EXP(17.502*U16/(240.97+U16))/(BM16+BN16)+BH16)/2)/(1000*0.61365*EXP(17.502*U16/(240.97+U16))/(BM16+BN16)-BH16)</f>
        <v>5.5598877517942062E-2</v>
      </c>
      <c r="R16">
        <f t="shared" ref="R16:R79" si="10">1/((BA16+1)/(O16/1.6)+1/(P16/1.37)) + BA16/((BA16+1)/(O16/1.6) + BA16/(P16/1.37))</f>
        <v>3.482340791187321E-2</v>
      </c>
      <c r="S16">
        <f t="shared" ref="S16:S79" si="11">(AV16*AY16)</f>
        <v>226.10675340777397</v>
      </c>
      <c r="T16">
        <f t="shared" ref="T16:T79" si="12">(BO16+(S16+2*0.95*0.0000000567*(((BO16+$B$6)+273)^4-(BO16+273)^4)-44100*H16)/(1.84*29.3*P16+8*0.95*0.0000000567*(BO16+273)^3))</f>
        <v>32.416847290353545</v>
      </c>
      <c r="U16">
        <f t="shared" ref="U16:U79" si="13">($C$6*BP16+$D$6*BQ16+$E$6*T16)</f>
        <v>32.186577777777778</v>
      </c>
      <c r="V16">
        <f t="shared" ref="V16:V79" si="14">0.61365*EXP(17.502*U16/(240.97+U16))</f>
        <v>4.8257424538248763</v>
      </c>
      <c r="W16">
        <f t="shared" ref="W16:W79" si="15">(X16/Y16*100)</f>
        <v>62.937724660126563</v>
      </c>
      <c r="X16">
        <f t="shared" ref="X16:X79" si="16">BH16*(BM16+BN16)/1000</f>
        <v>2.8395585335632831</v>
      </c>
      <c r="Y16">
        <f t="shared" ref="Y16:Y79" si="17">0.61365*EXP(17.502*BO16/(240.97+BO16))</f>
        <v>4.5116955671615679</v>
      </c>
      <c r="Z16">
        <f t="shared" ref="Z16:Z79" si="18">(V16-BH16*(BM16+BN16)/1000)</f>
        <v>1.9861839202615932</v>
      </c>
      <c r="AA16">
        <f t="shared" ref="AA16:AA79" si="19">(-H16*44100)</f>
        <v>-50.087082300251218</v>
      </c>
      <c r="AB16">
        <f t="shared" ref="AB16:AB79" si="20">2*29.3*P16*0.92*(BO16-U16)</f>
        <v>-133.03708951751341</v>
      </c>
      <c r="AC16">
        <f t="shared" ref="AC16:AC79" si="21">2*0.95*0.0000000567*(((BO16+$B$6)+273)^4-(U16+273)^4)</f>
        <v>-14.434657800527907</v>
      </c>
      <c r="AD16">
        <f t="shared" ref="AD16:AD79" si="22">S16+AC16+AA16+AB16</f>
        <v>28.547923789481445</v>
      </c>
      <c r="AE16">
        <f t="shared" ref="AE16:AE79" si="23">BL16*AS16*(BG16-BF16*(1000-AS16*BI16)/(1000-AS16*BH16))/(100*AZ16)</f>
        <v>-3.6268439557845675</v>
      </c>
      <c r="AF16">
        <f t="shared" ref="AF16:AF79" si="24">1000*BL16*AS16*(BH16-BI16)/(100*AZ16*(1000-AS16*BH16))</f>
        <v>1.1336911403472583</v>
      </c>
      <c r="AG16">
        <f t="shared" ref="AG16:AG79" si="25">(AH16 - AI16 - BM16*1000/(8.314*(BO16+273.15)) * AK16/BL16 * AJ16) * BL16/(100*AZ16) * (1000 - BI16)/1000</f>
        <v>-3.7208801698130785</v>
      </c>
      <c r="AH16">
        <v>10.228630449691851</v>
      </c>
      <c r="AI16">
        <v>12.27430666666667</v>
      </c>
      <c r="AJ16">
        <v>3.7048621931709811E-3</v>
      </c>
      <c r="AK16">
        <v>67.050598494225483</v>
      </c>
      <c r="AL16">
        <f t="shared" ref="AL16:AL79" si="26">(AN16 - AM16 + BM16*1000/(8.314*(BO16+273.15)) * AP16/BL16 * AO16) * BL16/(100*AZ16) * 1000/(1000 - AN16)</f>
        <v>1.1357615034070569</v>
      </c>
      <c r="AM16">
        <v>27.502061102211179</v>
      </c>
      <c r="AN16">
        <v>28.097793939393942</v>
      </c>
      <c r="AO16">
        <v>2.812685967232662E-5</v>
      </c>
      <c r="AP16">
        <v>78.050980920596231</v>
      </c>
      <c r="AQ16">
        <v>9</v>
      </c>
      <c r="AR16">
        <v>2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19549.840401370526</v>
      </c>
      <c r="AV16">
        <f t="shared" ref="AV16:AV79" si="30">$B$10*BU16+$C$10*BV16+$F$10*CG16*(1-CJ16)</f>
        <v>1199.9588888888891</v>
      </c>
      <c r="AW16">
        <f t="shared" ref="AW16:AW79" si="31">AV16*AX16</f>
        <v>1025.8894639418518</v>
      </c>
      <c r="AX16">
        <f t="shared" ref="AX16:AX79" si="32">($B$10*$D$8+$C$10*$D$8+$F$10*((CT16+CL16)/MAX(CT16+CL16+CU16, 0.1)*$I$8+CU16/MAX(CT16+CL16+CU16, 0.1)*$J$8))/($B$10+$C$10+$F$10)</f>
        <v>0.85493717613257725</v>
      </c>
      <c r="AY16">
        <f t="shared" ref="AY16:AY79" si="33">($B$10*$K$8+$C$10*$K$8+$F$10*((CT16+CL16)/MAX(CT16+CL16+CU16, 0.1)*$P$8+CU16/MAX(CT16+CL16+CU16, 0.1)*$Q$8))/($B$10+$C$10+$F$10)</f>
        <v>0.18842874993587422</v>
      </c>
      <c r="AZ16">
        <v>2.7</v>
      </c>
      <c r="BA16">
        <v>0.5</v>
      </c>
      <c r="BB16" t="s">
        <v>356</v>
      </c>
      <c r="BC16">
        <v>2</v>
      </c>
      <c r="BD16" t="b">
        <v>1</v>
      </c>
      <c r="BE16">
        <v>1665339610.0999999</v>
      </c>
      <c r="BF16">
        <v>11.911755555555549</v>
      </c>
      <c r="BG16">
        <v>9.9611100000000015</v>
      </c>
      <c r="BH16">
        <v>28.097133333333328</v>
      </c>
      <c r="BI16">
        <v>27.502311111111108</v>
      </c>
      <c r="BJ16">
        <v>10.2293</v>
      </c>
      <c r="BK16">
        <v>27.870766666666661</v>
      </c>
      <c r="BL16">
        <v>500.14299999999997</v>
      </c>
      <c r="BM16">
        <v>100.96233333333331</v>
      </c>
      <c r="BN16">
        <v>9.9881800000000007E-2</v>
      </c>
      <c r="BO16">
        <v>31.001233333333332</v>
      </c>
      <c r="BP16">
        <v>32.186577777777778</v>
      </c>
      <c r="BQ16">
        <v>999.90000000000009</v>
      </c>
      <c r="BR16">
        <v>0</v>
      </c>
      <c r="BS16">
        <v>0</v>
      </c>
      <c r="BT16">
        <v>4015.5566666666668</v>
      </c>
      <c r="BU16">
        <v>0</v>
      </c>
      <c r="BV16">
        <v>13.025811111111111</v>
      </c>
      <c r="BW16">
        <v>1.9506511111111109</v>
      </c>
      <c r="BX16">
        <v>12.25611111111111</v>
      </c>
      <c r="BY16">
        <v>10.24282222222222</v>
      </c>
      <c r="BZ16">
        <v>0.59480188888888885</v>
      </c>
      <c r="CA16">
        <v>9.9611100000000015</v>
      </c>
      <c r="CB16">
        <v>27.502311111111108</v>
      </c>
      <c r="CC16">
        <v>2.8367522222222221</v>
      </c>
      <c r="CD16">
        <v>2.7766977777777782</v>
      </c>
      <c r="CE16">
        <v>23.099511111111109</v>
      </c>
      <c r="CF16">
        <v>22.746211111111108</v>
      </c>
      <c r="CG16">
        <v>1199.9588888888891</v>
      </c>
      <c r="CH16">
        <v>0.50001088888888889</v>
      </c>
      <c r="CI16">
        <v>0.49998911111111122</v>
      </c>
      <c r="CJ16">
        <v>0</v>
      </c>
      <c r="CK16">
        <v>922.41622222222236</v>
      </c>
      <c r="CL16">
        <v>4.9990899999999998</v>
      </c>
      <c r="CM16">
        <v>9629.8488888888878</v>
      </c>
      <c r="CN16">
        <v>9557.5544444444458</v>
      </c>
      <c r="CO16">
        <v>42.561999999999998</v>
      </c>
      <c r="CP16">
        <v>44.5</v>
      </c>
      <c r="CQ16">
        <v>43.436999999999998</v>
      </c>
      <c r="CR16">
        <v>43.59</v>
      </c>
      <c r="CS16">
        <v>43.936999999999998</v>
      </c>
      <c r="CT16">
        <v>597.49555555555548</v>
      </c>
      <c r="CU16">
        <v>597.46888888888884</v>
      </c>
      <c r="CV16">
        <v>0</v>
      </c>
      <c r="CW16">
        <v>1665339614</v>
      </c>
      <c r="CX16">
        <v>0</v>
      </c>
      <c r="CY16">
        <v>1665328341.0999999</v>
      </c>
      <c r="CZ16" t="s">
        <v>357</v>
      </c>
      <c r="DA16">
        <v>1665328341.0999999</v>
      </c>
      <c r="DB16">
        <v>1665328337.0999999</v>
      </c>
      <c r="DC16">
        <v>1</v>
      </c>
      <c r="DD16">
        <v>3.5999999999999997E-2</v>
      </c>
      <c r="DE16">
        <v>0.03</v>
      </c>
      <c r="DF16">
        <v>1.6819999999999999</v>
      </c>
      <c r="DG16">
        <v>0.22600000000000001</v>
      </c>
      <c r="DH16">
        <v>414</v>
      </c>
      <c r="DI16">
        <v>31</v>
      </c>
      <c r="DJ16">
        <v>0.89</v>
      </c>
      <c r="DK16">
        <v>0.54</v>
      </c>
      <c r="DL16">
        <v>1.9611270000000001</v>
      </c>
      <c r="DM16">
        <v>5.7027467166975598E-2</v>
      </c>
      <c r="DN16">
        <v>3.3810117213638899E-2</v>
      </c>
      <c r="DO16">
        <v>1</v>
      </c>
      <c r="DP16">
        <v>0.59146607500000004</v>
      </c>
      <c r="DQ16">
        <v>1.174738086303787E-2</v>
      </c>
      <c r="DR16">
        <v>2.2922785649599781E-3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2</v>
      </c>
      <c r="DY16">
        <v>2</v>
      </c>
      <c r="DZ16" t="s">
        <v>358</v>
      </c>
      <c r="EA16">
        <v>2.9467400000000001</v>
      </c>
      <c r="EB16">
        <v>2.5955699999999999</v>
      </c>
      <c r="EC16">
        <v>3.0168600000000001E-3</v>
      </c>
      <c r="ED16">
        <v>2.9139999999999999E-3</v>
      </c>
      <c r="EE16">
        <v>0.121438</v>
      </c>
      <c r="EF16">
        <v>0.11870799999999999</v>
      </c>
      <c r="EG16">
        <v>30160.2</v>
      </c>
      <c r="EH16">
        <v>30863.5</v>
      </c>
      <c r="EI16">
        <v>28149.599999999999</v>
      </c>
      <c r="EJ16">
        <v>29799.3</v>
      </c>
      <c r="EK16">
        <v>33941.599999999999</v>
      </c>
      <c r="EL16">
        <v>36503.199999999997</v>
      </c>
      <c r="EM16">
        <v>39640.199999999997</v>
      </c>
      <c r="EN16">
        <v>42656.2</v>
      </c>
      <c r="EO16">
        <v>1.9319</v>
      </c>
      <c r="EP16">
        <v>1.85365</v>
      </c>
      <c r="EQ16">
        <v>7.0624099999999995E-2</v>
      </c>
      <c r="ER16">
        <v>0</v>
      </c>
      <c r="ES16">
        <v>31.040199999999999</v>
      </c>
      <c r="ET16">
        <v>999.9</v>
      </c>
      <c r="EU16">
        <v>50.5</v>
      </c>
      <c r="EV16">
        <v>37.9</v>
      </c>
      <c r="EW16">
        <v>33.116399999999999</v>
      </c>
      <c r="EX16">
        <v>25.971299999999999</v>
      </c>
      <c r="EY16">
        <v>4.8080400000000002E-2</v>
      </c>
      <c r="EZ16">
        <v>1</v>
      </c>
      <c r="FA16">
        <v>0.58923999999999999</v>
      </c>
      <c r="FB16">
        <v>3.8089400000000002</v>
      </c>
      <c r="FC16">
        <v>20.235700000000001</v>
      </c>
      <c r="FD16">
        <v>5.2231300000000003</v>
      </c>
      <c r="FE16">
        <v>12.0091</v>
      </c>
      <c r="FF16">
        <v>4.9887499999999996</v>
      </c>
      <c r="FG16">
        <v>3.2853300000000001</v>
      </c>
      <c r="FH16">
        <v>5564.3</v>
      </c>
      <c r="FI16">
        <v>9999</v>
      </c>
      <c r="FJ16">
        <v>9999</v>
      </c>
      <c r="FK16">
        <v>444.2</v>
      </c>
      <c r="FL16">
        <v>1.8658399999999999</v>
      </c>
      <c r="FM16">
        <v>1.8621799999999999</v>
      </c>
      <c r="FN16">
        <v>1.8641700000000001</v>
      </c>
      <c r="FO16">
        <v>1.8603400000000001</v>
      </c>
      <c r="FP16">
        <v>1.8610199999999999</v>
      </c>
      <c r="FQ16">
        <v>1.8601000000000001</v>
      </c>
      <c r="FR16">
        <v>1.86178</v>
      </c>
      <c r="FS16">
        <v>1.8583700000000001</v>
      </c>
      <c r="FT16">
        <v>0</v>
      </c>
      <c r="FU16">
        <v>0</v>
      </c>
      <c r="FV16">
        <v>0</v>
      </c>
      <c r="FW16">
        <v>0</v>
      </c>
      <c r="FX16" t="s">
        <v>359</v>
      </c>
      <c r="FY16" t="s">
        <v>360</v>
      </c>
      <c r="FZ16" t="s">
        <v>361</v>
      </c>
      <c r="GA16" t="s">
        <v>361</v>
      </c>
      <c r="GB16" t="s">
        <v>361</v>
      </c>
      <c r="GC16" t="s">
        <v>361</v>
      </c>
      <c r="GD16">
        <v>0</v>
      </c>
      <c r="GE16">
        <v>100</v>
      </c>
      <c r="GF16">
        <v>100</v>
      </c>
      <c r="GG16">
        <v>1.6819999999999999</v>
      </c>
      <c r="GH16">
        <v>0.2263</v>
      </c>
      <c r="GI16">
        <v>1.6824500000000171</v>
      </c>
      <c r="GJ16">
        <v>0</v>
      </c>
      <c r="GK16">
        <v>0</v>
      </c>
      <c r="GL16">
        <v>0</v>
      </c>
      <c r="GM16">
        <v>0.2263599999999997</v>
      </c>
      <c r="GN16">
        <v>0</v>
      </c>
      <c r="GO16">
        <v>0</v>
      </c>
      <c r="GP16">
        <v>0</v>
      </c>
      <c r="GQ16">
        <v>-1</v>
      </c>
      <c r="GR16">
        <v>-1</v>
      </c>
      <c r="GS16">
        <v>-1</v>
      </c>
      <c r="GT16">
        <v>-1</v>
      </c>
      <c r="GU16">
        <v>187.9</v>
      </c>
      <c r="GV16">
        <v>187.9</v>
      </c>
      <c r="GW16">
        <v>0.17211899999999999</v>
      </c>
      <c r="GX16">
        <v>2.7246100000000002</v>
      </c>
      <c r="GY16">
        <v>1.4489700000000001</v>
      </c>
      <c r="GZ16">
        <v>2.3034699999999999</v>
      </c>
      <c r="HA16">
        <v>1.5478499999999999</v>
      </c>
      <c r="HB16">
        <v>2.33765</v>
      </c>
      <c r="HC16">
        <v>41.7699</v>
      </c>
      <c r="HD16">
        <v>14.9026</v>
      </c>
      <c r="HE16">
        <v>18</v>
      </c>
      <c r="HF16">
        <v>499.85599999999999</v>
      </c>
      <c r="HG16">
        <v>487.00900000000001</v>
      </c>
      <c r="HH16">
        <v>24.2637</v>
      </c>
      <c r="HI16">
        <v>34.398200000000003</v>
      </c>
      <c r="HJ16">
        <v>30.0002</v>
      </c>
      <c r="HK16">
        <v>34.271000000000001</v>
      </c>
      <c r="HL16">
        <v>34.241900000000001</v>
      </c>
      <c r="HM16">
        <v>3.4846599999999999</v>
      </c>
      <c r="HN16">
        <v>23.558700000000002</v>
      </c>
      <c r="HO16">
        <v>23.749300000000002</v>
      </c>
      <c r="HP16">
        <v>24.271599999999999</v>
      </c>
      <c r="HQ16">
        <v>13.3452</v>
      </c>
      <c r="HR16">
        <v>27.501100000000001</v>
      </c>
      <c r="HS16">
        <v>99.053799999999995</v>
      </c>
      <c r="HT16">
        <v>98.856300000000005</v>
      </c>
    </row>
    <row r="17" spans="1:228" x14ac:dyDescent="0.2">
      <c r="A17">
        <v>2</v>
      </c>
      <c r="B17">
        <v>1665339616.5999999</v>
      </c>
      <c r="C17">
        <v>4</v>
      </c>
      <c r="D17" t="s">
        <v>362</v>
      </c>
      <c r="E17" t="s">
        <v>363</v>
      </c>
      <c r="F17">
        <v>4</v>
      </c>
      <c r="G17">
        <v>1665339614.5999999</v>
      </c>
      <c r="H17">
        <f t="shared" si="0"/>
        <v>1.1568321084119142E-3</v>
      </c>
      <c r="I17">
        <f t="shared" si="1"/>
        <v>1.1568321084119142</v>
      </c>
      <c r="J17">
        <f t="shared" si="2"/>
        <v>-3.6552217188973146</v>
      </c>
      <c r="K17">
        <f t="shared" si="3"/>
        <v>11.94361428571429</v>
      </c>
      <c r="L17">
        <f t="shared" si="4"/>
        <v>112.92781968240607</v>
      </c>
      <c r="M17">
        <f t="shared" si="5"/>
        <v>11.412764624353734</v>
      </c>
      <c r="N17">
        <f t="shared" si="6"/>
        <v>1.2070511853525383</v>
      </c>
      <c r="O17">
        <f t="shared" si="7"/>
        <v>5.7516295404926747E-2</v>
      </c>
      <c r="P17">
        <f t="shared" si="8"/>
        <v>2.0767808394464113</v>
      </c>
      <c r="Q17">
        <f t="shared" si="9"/>
        <v>5.6645798863694224E-2</v>
      </c>
      <c r="R17">
        <f t="shared" si="10"/>
        <v>3.5480737435161447E-2</v>
      </c>
      <c r="S17">
        <f t="shared" si="11"/>
        <v>226.11953015565058</v>
      </c>
      <c r="T17">
        <f t="shared" si="12"/>
        <v>32.407832317833247</v>
      </c>
      <c r="U17">
        <f t="shared" si="13"/>
        <v>32.187014285714277</v>
      </c>
      <c r="V17">
        <f t="shared" si="14"/>
        <v>4.8258615199661925</v>
      </c>
      <c r="W17">
        <f t="shared" si="15"/>
        <v>62.969426319085166</v>
      </c>
      <c r="X17">
        <f t="shared" si="16"/>
        <v>2.8402221780072812</v>
      </c>
      <c r="Y17">
        <f t="shared" si="17"/>
        <v>4.5104780907722022</v>
      </c>
      <c r="Z17">
        <f t="shared" si="18"/>
        <v>1.9856393419589113</v>
      </c>
      <c r="AA17">
        <f t="shared" si="19"/>
        <v>-51.016295980965417</v>
      </c>
      <c r="AB17">
        <f t="shared" si="20"/>
        <v>-133.29403743489252</v>
      </c>
      <c r="AC17">
        <f t="shared" si="21"/>
        <v>-14.49730780316346</v>
      </c>
      <c r="AD17">
        <f t="shared" si="22"/>
        <v>27.311888936629174</v>
      </c>
      <c r="AE17">
        <f t="shared" si="23"/>
        <v>-3.4946459861852168</v>
      </c>
      <c r="AF17">
        <f t="shared" si="24"/>
        <v>1.1471371304374853</v>
      </c>
      <c r="AG17">
        <f t="shared" si="25"/>
        <v>-3.6552217188973146</v>
      </c>
      <c r="AH17">
        <v>10.286611347582561</v>
      </c>
      <c r="AI17">
        <v>12.303330909090899</v>
      </c>
      <c r="AJ17">
        <v>2.3219621057534771E-3</v>
      </c>
      <c r="AK17">
        <v>67.050598494225483</v>
      </c>
      <c r="AL17">
        <f t="shared" si="26"/>
        <v>1.1568321084119142</v>
      </c>
      <c r="AM17">
        <v>27.502016030022119</v>
      </c>
      <c r="AN17">
        <v>28.108684242424239</v>
      </c>
      <c r="AO17">
        <v>5.0642143422161477E-5</v>
      </c>
      <c r="AP17">
        <v>78.050980920596231</v>
      </c>
      <c r="AQ17">
        <v>9</v>
      </c>
      <c r="AR17">
        <v>2</v>
      </c>
      <c r="AS17">
        <f t="shared" si="27"/>
        <v>1</v>
      </c>
      <c r="AT17">
        <f t="shared" si="28"/>
        <v>0</v>
      </c>
      <c r="AU17">
        <f t="shared" si="29"/>
        <v>19462.840557691292</v>
      </c>
      <c r="AV17">
        <f t="shared" si="30"/>
        <v>1200.038571428571</v>
      </c>
      <c r="AW17">
        <f t="shared" si="31"/>
        <v>1025.9564280599222</v>
      </c>
      <c r="AX17">
        <f t="shared" si="32"/>
        <v>0.85493620995747266</v>
      </c>
      <c r="AY17">
        <f t="shared" si="33"/>
        <v>0.18842688521792211</v>
      </c>
      <c r="AZ17">
        <v>2.7</v>
      </c>
      <c r="BA17">
        <v>0.5</v>
      </c>
      <c r="BB17" t="s">
        <v>356</v>
      </c>
      <c r="BC17">
        <v>2</v>
      </c>
      <c r="BD17" t="b">
        <v>1</v>
      </c>
      <c r="BE17">
        <v>1665339614.5999999</v>
      </c>
      <c r="BF17">
        <v>11.94361428571429</v>
      </c>
      <c r="BG17">
        <v>10.064357142857141</v>
      </c>
      <c r="BH17">
        <v>28.103628571428569</v>
      </c>
      <c r="BI17">
        <v>27.501728571428568</v>
      </c>
      <c r="BJ17">
        <v>10.26115714285714</v>
      </c>
      <c r="BK17">
        <v>27.877271428571429</v>
      </c>
      <c r="BL17">
        <v>500.12057142857151</v>
      </c>
      <c r="BM17">
        <v>100.96257142857139</v>
      </c>
      <c r="BN17">
        <v>9.9900657142857133E-2</v>
      </c>
      <c r="BO17">
        <v>30.996500000000001</v>
      </c>
      <c r="BP17">
        <v>32.187014285714277</v>
      </c>
      <c r="BQ17">
        <v>999.89999999999986</v>
      </c>
      <c r="BR17">
        <v>0</v>
      </c>
      <c r="BS17">
        <v>0</v>
      </c>
      <c r="BT17">
        <v>4001.161428571429</v>
      </c>
      <c r="BU17">
        <v>0</v>
      </c>
      <c r="BV17">
        <v>13.02238571428571</v>
      </c>
      <c r="BW17">
        <v>1.879251428571429</v>
      </c>
      <c r="BX17">
        <v>12.288971428571431</v>
      </c>
      <c r="BY17">
        <v>10.34897142857143</v>
      </c>
      <c r="BZ17">
        <v>0.60189900000000007</v>
      </c>
      <c r="CA17">
        <v>10.064357142857141</v>
      </c>
      <c r="CB17">
        <v>27.501728571428568</v>
      </c>
      <c r="CC17">
        <v>2.8374171428571429</v>
      </c>
      <c r="CD17">
        <v>2.7766485714285709</v>
      </c>
      <c r="CE17">
        <v>23.10341428571428</v>
      </c>
      <c r="CF17">
        <v>22.745899999999999</v>
      </c>
      <c r="CG17">
        <v>1200.038571428571</v>
      </c>
      <c r="CH17">
        <v>0.50004371428571426</v>
      </c>
      <c r="CI17">
        <v>0.49995628571428569</v>
      </c>
      <c r="CJ17">
        <v>0</v>
      </c>
      <c r="CK17">
        <v>918.73057142857135</v>
      </c>
      <c r="CL17">
        <v>4.9990899999999998</v>
      </c>
      <c r="CM17">
        <v>9592.5685714285737</v>
      </c>
      <c r="CN17">
        <v>9558.3142857142848</v>
      </c>
      <c r="CO17">
        <v>42.588999999999999</v>
      </c>
      <c r="CP17">
        <v>44.5</v>
      </c>
      <c r="CQ17">
        <v>43.436999999999998</v>
      </c>
      <c r="CR17">
        <v>43.589000000000013</v>
      </c>
      <c r="CS17">
        <v>43.936999999999998</v>
      </c>
      <c r="CT17">
        <v>597.57285714285729</v>
      </c>
      <c r="CU17">
        <v>597.46857142857141</v>
      </c>
      <c r="CV17">
        <v>0</v>
      </c>
      <c r="CW17">
        <v>1665339618.2</v>
      </c>
      <c r="CX17">
        <v>0</v>
      </c>
      <c r="CY17">
        <v>1665328341.0999999</v>
      </c>
      <c r="CZ17" t="s">
        <v>357</v>
      </c>
      <c r="DA17">
        <v>1665328341.0999999</v>
      </c>
      <c r="DB17">
        <v>1665328337.0999999</v>
      </c>
      <c r="DC17">
        <v>1</v>
      </c>
      <c r="DD17">
        <v>3.5999999999999997E-2</v>
      </c>
      <c r="DE17">
        <v>0.03</v>
      </c>
      <c r="DF17">
        <v>1.6819999999999999</v>
      </c>
      <c r="DG17">
        <v>0.22600000000000001</v>
      </c>
      <c r="DH17">
        <v>414</v>
      </c>
      <c r="DI17">
        <v>31</v>
      </c>
      <c r="DJ17">
        <v>0.89</v>
      </c>
      <c r="DK17">
        <v>0.54</v>
      </c>
      <c r="DL17">
        <v>1.9471855</v>
      </c>
      <c r="DM17">
        <v>-0.20122581613508969</v>
      </c>
      <c r="DN17">
        <v>5.0525533987776913E-2</v>
      </c>
      <c r="DO17">
        <v>0</v>
      </c>
      <c r="DP17">
        <v>0.5936506250000001</v>
      </c>
      <c r="DQ17">
        <v>3.6506532833019363E-2</v>
      </c>
      <c r="DR17">
        <v>4.6613572416598784E-3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364</v>
      </c>
      <c r="EA17">
        <v>2.9466999999999999</v>
      </c>
      <c r="EB17">
        <v>2.5955300000000001</v>
      </c>
      <c r="EC17">
        <v>3.0361400000000001E-3</v>
      </c>
      <c r="ED17">
        <v>3.0235499999999998E-3</v>
      </c>
      <c r="EE17">
        <v>0.12146700000000001</v>
      </c>
      <c r="EF17">
        <v>0.11870799999999999</v>
      </c>
      <c r="EG17">
        <v>30159.9</v>
      </c>
      <c r="EH17">
        <v>30859.3</v>
      </c>
      <c r="EI17">
        <v>28149.9</v>
      </c>
      <c r="EJ17">
        <v>29798.6</v>
      </c>
      <c r="EK17">
        <v>33940.699999999997</v>
      </c>
      <c r="EL17">
        <v>36502.300000000003</v>
      </c>
      <c r="EM17">
        <v>39640.5</v>
      </c>
      <c r="EN17">
        <v>42655.1</v>
      </c>
      <c r="EO17">
        <v>1.9319</v>
      </c>
      <c r="EP17">
        <v>1.8535200000000001</v>
      </c>
      <c r="EQ17">
        <v>7.1525599999999995E-2</v>
      </c>
      <c r="ER17">
        <v>0</v>
      </c>
      <c r="ES17">
        <v>31.034700000000001</v>
      </c>
      <c r="ET17">
        <v>999.9</v>
      </c>
      <c r="EU17">
        <v>50.5</v>
      </c>
      <c r="EV17">
        <v>37.9</v>
      </c>
      <c r="EW17">
        <v>33.118400000000001</v>
      </c>
      <c r="EX17">
        <v>25.901299999999999</v>
      </c>
      <c r="EY17">
        <v>1.04166</v>
      </c>
      <c r="EZ17">
        <v>1</v>
      </c>
      <c r="FA17">
        <v>0.58927300000000005</v>
      </c>
      <c r="FB17">
        <v>3.7740399999999998</v>
      </c>
      <c r="FC17">
        <v>20.235499999999998</v>
      </c>
      <c r="FD17">
        <v>5.2193899999999998</v>
      </c>
      <c r="FE17">
        <v>12.0083</v>
      </c>
      <c r="FF17">
        <v>4.9870999999999999</v>
      </c>
      <c r="FG17">
        <v>3.2846500000000001</v>
      </c>
      <c r="FH17">
        <v>5564.3</v>
      </c>
      <c r="FI17">
        <v>9999</v>
      </c>
      <c r="FJ17">
        <v>9999</v>
      </c>
      <c r="FK17">
        <v>444.2</v>
      </c>
      <c r="FL17">
        <v>1.86582</v>
      </c>
      <c r="FM17">
        <v>1.8621799999999999</v>
      </c>
      <c r="FN17">
        <v>1.8641700000000001</v>
      </c>
      <c r="FO17">
        <v>1.86033</v>
      </c>
      <c r="FP17">
        <v>1.8610100000000001</v>
      </c>
      <c r="FQ17">
        <v>1.86009</v>
      </c>
      <c r="FR17">
        <v>1.8617900000000001</v>
      </c>
      <c r="FS17">
        <v>1.8583700000000001</v>
      </c>
      <c r="FT17">
        <v>0</v>
      </c>
      <c r="FU17">
        <v>0</v>
      </c>
      <c r="FV17">
        <v>0</v>
      </c>
      <c r="FW17">
        <v>0</v>
      </c>
      <c r="FX17" t="s">
        <v>359</v>
      </c>
      <c r="FY17" t="s">
        <v>360</v>
      </c>
      <c r="FZ17" t="s">
        <v>361</v>
      </c>
      <c r="GA17" t="s">
        <v>361</v>
      </c>
      <c r="GB17" t="s">
        <v>361</v>
      </c>
      <c r="GC17" t="s">
        <v>361</v>
      </c>
      <c r="GD17">
        <v>0</v>
      </c>
      <c r="GE17">
        <v>100</v>
      </c>
      <c r="GF17">
        <v>100</v>
      </c>
      <c r="GG17">
        <v>1.6819999999999999</v>
      </c>
      <c r="GH17">
        <v>0.22639999999999999</v>
      </c>
      <c r="GI17">
        <v>1.6824500000000171</v>
      </c>
      <c r="GJ17">
        <v>0</v>
      </c>
      <c r="GK17">
        <v>0</v>
      </c>
      <c r="GL17">
        <v>0</v>
      </c>
      <c r="GM17">
        <v>0.2263599999999997</v>
      </c>
      <c r="GN17">
        <v>0</v>
      </c>
      <c r="GO17">
        <v>0</v>
      </c>
      <c r="GP17">
        <v>0</v>
      </c>
      <c r="GQ17">
        <v>-1</v>
      </c>
      <c r="GR17">
        <v>-1</v>
      </c>
      <c r="GS17">
        <v>-1</v>
      </c>
      <c r="GT17">
        <v>-1</v>
      </c>
      <c r="GU17">
        <v>187.9</v>
      </c>
      <c r="GV17">
        <v>188</v>
      </c>
      <c r="GW17">
        <v>0.18310499999999999</v>
      </c>
      <c r="GX17">
        <v>2.7368199999999998</v>
      </c>
      <c r="GY17">
        <v>1.4489700000000001</v>
      </c>
      <c r="GZ17">
        <v>2.3034699999999999</v>
      </c>
      <c r="HA17">
        <v>1.5478499999999999</v>
      </c>
      <c r="HB17">
        <v>2.2790499999999998</v>
      </c>
      <c r="HC17">
        <v>41.7699</v>
      </c>
      <c r="HD17">
        <v>14.893800000000001</v>
      </c>
      <c r="HE17">
        <v>18</v>
      </c>
      <c r="HF17">
        <v>499.87400000000002</v>
      </c>
      <c r="HG17">
        <v>486.93599999999998</v>
      </c>
      <c r="HH17">
        <v>24.262899999999998</v>
      </c>
      <c r="HI17">
        <v>34.402099999999997</v>
      </c>
      <c r="HJ17">
        <v>30.0001</v>
      </c>
      <c r="HK17">
        <v>34.273499999999999</v>
      </c>
      <c r="HL17">
        <v>34.243499999999997</v>
      </c>
      <c r="HM17">
        <v>3.68052</v>
      </c>
      <c r="HN17">
        <v>23.558700000000002</v>
      </c>
      <c r="HO17">
        <v>23.749300000000002</v>
      </c>
      <c r="HP17">
        <v>24.271100000000001</v>
      </c>
      <c r="HQ17">
        <v>20.032499999999999</v>
      </c>
      <c r="HR17">
        <v>27.501200000000001</v>
      </c>
      <c r="HS17">
        <v>99.054599999999994</v>
      </c>
      <c r="HT17">
        <v>98.853800000000007</v>
      </c>
    </row>
    <row r="18" spans="1:228" x14ac:dyDescent="0.2">
      <c r="A18">
        <v>3</v>
      </c>
      <c r="B18">
        <v>1665339620.5999999</v>
      </c>
      <c r="C18">
        <v>8</v>
      </c>
      <c r="D18" t="s">
        <v>365</v>
      </c>
      <c r="E18" t="s">
        <v>366</v>
      </c>
      <c r="F18">
        <v>4</v>
      </c>
      <c r="G18">
        <v>1665339618.2874999</v>
      </c>
      <c r="H18">
        <f t="shared" si="0"/>
        <v>1.1653148335831578E-3</v>
      </c>
      <c r="I18">
        <f t="shared" si="1"/>
        <v>1.1653148335831578</v>
      </c>
      <c r="J18">
        <f t="shared" si="2"/>
        <v>-3.4000896736458084</v>
      </c>
      <c r="K18">
        <f t="shared" si="3"/>
        <v>12.0946</v>
      </c>
      <c r="L18">
        <f t="shared" si="4"/>
        <v>105.37685433771186</v>
      </c>
      <c r="M18">
        <f t="shared" si="5"/>
        <v>10.649759432419268</v>
      </c>
      <c r="N18">
        <f t="shared" si="6"/>
        <v>1.222323262929685</v>
      </c>
      <c r="O18">
        <f t="shared" si="7"/>
        <v>5.7902422691405206E-2</v>
      </c>
      <c r="P18">
        <f t="shared" si="8"/>
        <v>2.0763882520612995</v>
      </c>
      <c r="Q18">
        <f t="shared" si="9"/>
        <v>5.7020131610413125E-2</v>
      </c>
      <c r="R18">
        <f t="shared" si="10"/>
        <v>3.57157326778684E-2</v>
      </c>
      <c r="S18">
        <f t="shared" si="11"/>
        <v>226.10004917879672</v>
      </c>
      <c r="T18">
        <f t="shared" si="12"/>
        <v>32.399769879200193</v>
      </c>
      <c r="U18">
        <f t="shared" si="13"/>
        <v>32.195149999999998</v>
      </c>
      <c r="V18">
        <f t="shared" si="14"/>
        <v>4.8280811643960657</v>
      </c>
      <c r="W18">
        <f t="shared" si="15"/>
        <v>63.005603647385442</v>
      </c>
      <c r="X18">
        <f t="shared" si="16"/>
        <v>2.841021575413103</v>
      </c>
      <c r="Y18">
        <f t="shared" si="17"/>
        <v>4.5091569811997152</v>
      </c>
      <c r="Z18">
        <f t="shared" si="18"/>
        <v>1.9870595889829628</v>
      </c>
      <c r="AA18">
        <f t="shared" si="19"/>
        <v>-51.390384161017259</v>
      </c>
      <c r="AB18">
        <f t="shared" si="20"/>
        <v>-134.75467338120265</v>
      </c>
      <c r="AC18">
        <f t="shared" si="21"/>
        <v>-14.659158060544899</v>
      </c>
      <c r="AD18">
        <f t="shared" si="22"/>
        <v>25.295833576031896</v>
      </c>
      <c r="AE18">
        <f t="shared" si="23"/>
        <v>-0.75644992094862962</v>
      </c>
      <c r="AF18">
        <f t="shared" si="24"/>
        <v>1.1627529240949537</v>
      </c>
      <c r="AG18">
        <f t="shared" si="25"/>
        <v>-3.4000896736458084</v>
      </c>
      <c r="AH18">
        <v>11.37993927402534</v>
      </c>
      <c r="AI18">
        <v>12.668061818181821</v>
      </c>
      <c r="AJ18">
        <v>0.11196013852637821</v>
      </c>
      <c r="AK18">
        <v>67.050598494225483</v>
      </c>
      <c r="AL18">
        <f t="shared" si="26"/>
        <v>1.1653148335831578</v>
      </c>
      <c r="AM18">
        <v>27.501531009403891</v>
      </c>
      <c r="AN18">
        <v>28.112608484848479</v>
      </c>
      <c r="AO18">
        <v>5.2690767400601763E-5</v>
      </c>
      <c r="AP18">
        <v>78.050980920596231</v>
      </c>
      <c r="AQ18">
        <v>9</v>
      </c>
      <c r="AR18">
        <v>2</v>
      </c>
      <c r="AS18">
        <f t="shared" si="27"/>
        <v>1</v>
      </c>
      <c r="AT18">
        <f t="shared" si="28"/>
        <v>0</v>
      </c>
      <c r="AU18">
        <f t="shared" si="29"/>
        <v>19456.315500392706</v>
      </c>
      <c r="AV18">
        <f t="shared" si="30"/>
        <v>1199.9224999999999</v>
      </c>
      <c r="AW18">
        <f t="shared" si="31"/>
        <v>1025.8584327351277</v>
      </c>
      <c r="AX18">
        <f t="shared" si="32"/>
        <v>0.85493724197615073</v>
      </c>
      <c r="AY18">
        <f t="shared" si="33"/>
        <v>0.1884288770139711</v>
      </c>
      <c r="AZ18">
        <v>2.7</v>
      </c>
      <c r="BA18">
        <v>0.5</v>
      </c>
      <c r="BB18" t="s">
        <v>356</v>
      </c>
      <c r="BC18">
        <v>2</v>
      </c>
      <c r="BD18" t="b">
        <v>1</v>
      </c>
      <c r="BE18">
        <v>1665339618.2874999</v>
      </c>
      <c r="BF18">
        <v>12.0946</v>
      </c>
      <c r="BG18">
        <v>11.693825</v>
      </c>
      <c r="BH18">
        <v>28.111237500000001</v>
      </c>
      <c r="BI18">
        <v>27.501175</v>
      </c>
      <c r="BJ18">
        <v>10.4121375</v>
      </c>
      <c r="BK18">
        <v>27.884887500000001</v>
      </c>
      <c r="BL18">
        <v>500.14212500000002</v>
      </c>
      <c r="BM18">
        <v>100.96362499999999</v>
      </c>
      <c r="BN18">
        <v>9.992922500000001E-2</v>
      </c>
      <c r="BO18">
        <v>30.991362500000001</v>
      </c>
      <c r="BP18">
        <v>32.195149999999998</v>
      </c>
      <c r="BQ18">
        <v>999.9</v>
      </c>
      <c r="BR18">
        <v>0</v>
      </c>
      <c r="BS18">
        <v>0</v>
      </c>
      <c r="BT18">
        <v>3999.9987500000002</v>
      </c>
      <c r="BU18">
        <v>0</v>
      </c>
      <c r="BV18">
        <v>13.107125</v>
      </c>
      <c r="BW18">
        <v>0.40077137499999999</v>
      </c>
      <c r="BX18">
        <v>12.444425000000001</v>
      </c>
      <c r="BY18">
        <v>12.0245</v>
      </c>
      <c r="BZ18">
        <v>0.61007450000000008</v>
      </c>
      <c r="CA18">
        <v>11.693825</v>
      </c>
      <c r="CB18">
        <v>27.501175</v>
      </c>
      <c r="CC18">
        <v>2.8382174999999998</v>
      </c>
      <c r="CD18">
        <v>2.7766225000000002</v>
      </c>
      <c r="CE18">
        <v>23.1080875</v>
      </c>
      <c r="CF18">
        <v>22.745762500000001</v>
      </c>
      <c r="CG18">
        <v>1199.9224999999999</v>
      </c>
      <c r="CH18">
        <v>0.50000962500000001</v>
      </c>
      <c r="CI18">
        <v>0.49999037499999999</v>
      </c>
      <c r="CJ18">
        <v>0</v>
      </c>
      <c r="CK18">
        <v>915.98287499999992</v>
      </c>
      <c r="CL18">
        <v>4.9990899999999998</v>
      </c>
      <c r="CM18">
        <v>9560.8224999999984</v>
      </c>
      <c r="CN18">
        <v>9557.2687499999993</v>
      </c>
      <c r="CO18">
        <v>42.585624999999993</v>
      </c>
      <c r="CP18">
        <v>44.5</v>
      </c>
      <c r="CQ18">
        <v>43.436999999999998</v>
      </c>
      <c r="CR18">
        <v>43.569875000000003</v>
      </c>
      <c r="CS18">
        <v>43.936999999999998</v>
      </c>
      <c r="CT18">
        <v>597.47500000000002</v>
      </c>
      <c r="CU18">
        <v>597.45375000000001</v>
      </c>
      <c r="CV18">
        <v>0</v>
      </c>
      <c r="CW18">
        <v>1665339622.4000001</v>
      </c>
      <c r="CX18">
        <v>0</v>
      </c>
      <c r="CY18">
        <v>1665328341.0999999</v>
      </c>
      <c r="CZ18" t="s">
        <v>357</v>
      </c>
      <c r="DA18">
        <v>1665328341.0999999</v>
      </c>
      <c r="DB18">
        <v>1665328337.0999999</v>
      </c>
      <c r="DC18">
        <v>1</v>
      </c>
      <c r="DD18">
        <v>3.5999999999999997E-2</v>
      </c>
      <c r="DE18">
        <v>0.03</v>
      </c>
      <c r="DF18">
        <v>1.6819999999999999</v>
      </c>
      <c r="DG18">
        <v>0.22600000000000001</v>
      </c>
      <c r="DH18">
        <v>414</v>
      </c>
      <c r="DI18">
        <v>31</v>
      </c>
      <c r="DJ18">
        <v>0.89</v>
      </c>
      <c r="DK18">
        <v>0.54</v>
      </c>
      <c r="DL18">
        <v>1.6364025250000001</v>
      </c>
      <c r="DM18">
        <v>-5.1446803564727972</v>
      </c>
      <c r="DN18">
        <v>0.75385300050231896</v>
      </c>
      <c r="DO18">
        <v>0</v>
      </c>
      <c r="DP18">
        <v>0.59737390000000001</v>
      </c>
      <c r="DQ18">
        <v>7.5702664165103226E-2</v>
      </c>
      <c r="DR18">
        <v>7.8648570578237469E-3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364</v>
      </c>
      <c r="EA18">
        <v>2.9466999999999999</v>
      </c>
      <c r="EB18">
        <v>2.5955499999999998</v>
      </c>
      <c r="EC18">
        <v>3.1769599999999999E-3</v>
      </c>
      <c r="ED18">
        <v>4.1210400000000003E-3</v>
      </c>
      <c r="EE18">
        <v>0.121492</v>
      </c>
      <c r="EF18">
        <v>0.118703</v>
      </c>
      <c r="EG18">
        <v>30155.7</v>
      </c>
      <c r="EH18">
        <v>30825.1</v>
      </c>
      <c r="EI18">
        <v>28150</v>
      </c>
      <c r="EJ18">
        <v>29798.400000000001</v>
      </c>
      <c r="EK18">
        <v>33939.800000000003</v>
      </c>
      <c r="EL18">
        <v>36501.9</v>
      </c>
      <c r="EM18">
        <v>39640.5</v>
      </c>
      <c r="EN18">
        <v>42654.3</v>
      </c>
      <c r="EO18">
        <v>1.93207</v>
      </c>
      <c r="EP18">
        <v>1.8537999999999999</v>
      </c>
      <c r="EQ18">
        <v>7.1812399999999998E-2</v>
      </c>
      <c r="ER18">
        <v>0</v>
      </c>
      <c r="ES18">
        <v>31.029399999999999</v>
      </c>
      <c r="ET18">
        <v>999.9</v>
      </c>
      <c r="EU18">
        <v>50.5</v>
      </c>
      <c r="EV18">
        <v>37.9</v>
      </c>
      <c r="EW18">
        <v>33.116900000000001</v>
      </c>
      <c r="EX18">
        <v>25.891300000000001</v>
      </c>
      <c r="EY18">
        <v>0.89743799999999996</v>
      </c>
      <c r="EZ18">
        <v>1</v>
      </c>
      <c r="FA18">
        <v>0.58840700000000001</v>
      </c>
      <c r="FB18">
        <v>2.7123699999999999</v>
      </c>
      <c r="FC18">
        <v>20.252400000000002</v>
      </c>
      <c r="FD18">
        <v>5.2184900000000001</v>
      </c>
      <c r="FE18">
        <v>12.0059</v>
      </c>
      <c r="FF18">
        <v>4.9872500000000004</v>
      </c>
      <c r="FG18">
        <v>3.2845</v>
      </c>
      <c r="FH18">
        <v>5564.6</v>
      </c>
      <c r="FI18">
        <v>9999</v>
      </c>
      <c r="FJ18">
        <v>9999</v>
      </c>
      <c r="FK18">
        <v>444.2</v>
      </c>
      <c r="FL18">
        <v>1.8658399999999999</v>
      </c>
      <c r="FM18">
        <v>1.8621700000000001</v>
      </c>
      <c r="FN18">
        <v>1.8641700000000001</v>
      </c>
      <c r="FO18">
        <v>1.8603499999999999</v>
      </c>
      <c r="FP18">
        <v>1.8610100000000001</v>
      </c>
      <c r="FQ18">
        <v>1.8601099999999999</v>
      </c>
      <c r="FR18">
        <v>1.8617999999999999</v>
      </c>
      <c r="FS18">
        <v>1.8583700000000001</v>
      </c>
      <c r="FT18">
        <v>0</v>
      </c>
      <c r="FU18">
        <v>0</v>
      </c>
      <c r="FV18">
        <v>0</v>
      </c>
      <c r="FW18">
        <v>0</v>
      </c>
      <c r="FX18" t="s">
        <v>359</v>
      </c>
      <c r="FY18" t="s">
        <v>360</v>
      </c>
      <c r="FZ18" t="s">
        <v>361</v>
      </c>
      <c r="GA18" t="s">
        <v>361</v>
      </c>
      <c r="GB18" t="s">
        <v>361</v>
      </c>
      <c r="GC18" t="s">
        <v>361</v>
      </c>
      <c r="GD18">
        <v>0</v>
      </c>
      <c r="GE18">
        <v>100</v>
      </c>
      <c r="GF18">
        <v>100</v>
      </c>
      <c r="GG18">
        <v>1.6819999999999999</v>
      </c>
      <c r="GH18">
        <v>0.2263</v>
      </c>
      <c r="GI18">
        <v>1.6824500000000171</v>
      </c>
      <c r="GJ18">
        <v>0</v>
      </c>
      <c r="GK18">
        <v>0</v>
      </c>
      <c r="GL18">
        <v>0</v>
      </c>
      <c r="GM18">
        <v>0.2263599999999997</v>
      </c>
      <c r="GN18">
        <v>0</v>
      </c>
      <c r="GO18">
        <v>0</v>
      </c>
      <c r="GP18">
        <v>0</v>
      </c>
      <c r="GQ18">
        <v>-1</v>
      </c>
      <c r="GR18">
        <v>-1</v>
      </c>
      <c r="GS18">
        <v>-1</v>
      </c>
      <c r="GT18">
        <v>-1</v>
      </c>
      <c r="GU18">
        <v>188</v>
      </c>
      <c r="GV18">
        <v>188.1</v>
      </c>
      <c r="GW18">
        <v>0.19653300000000001</v>
      </c>
      <c r="GX18">
        <v>2.7307100000000002</v>
      </c>
      <c r="GY18">
        <v>1.4489700000000001</v>
      </c>
      <c r="GZ18">
        <v>2.3034699999999999</v>
      </c>
      <c r="HA18">
        <v>1.5478499999999999</v>
      </c>
      <c r="HB18">
        <v>2.2741699999999998</v>
      </c>
      <c r="HC18">
        <v>41.7699</v>
      </c>
      <c r="HD18">
        <v>14.9201</v>
      </c>
      <c r="HE18">
        <v>18</v>
      </c>
      <c r="HF18">
        <v>499.99900000000002</v>
      </c>
      <c r="HG18">
        <v>487.13799999999998</v>
      </c>
      <c r="HH18">
        <v>24.299800000000001</v>
      </c>
      <c r="HI18">
        <v>34.405200000000001</v>
      </c>
      <c r="HJ18">
        <v>29.999400000000001</v>
      </c>
      <c r="HK18">
        <v>34.274900000000002</v>
      </c>
      <c r="HL18">
        <v>34.244999999999997</v>
      </c>
      <c r="HM18">
        <v>3.9488699999999999</v>
      </c>
      <c r="HN18">
        <v>23.558700000000002</v>
      </c>
      <c r="HO18">
        <v>23.749300000000002</v>
      </c>
      <c r="HP18">
        <v>24.651599999999998</v>
      </c>
      <c r="HQ18">
        <v>26.72</v>
      </c>
      <c r="HR18">
        <v>27.501200000000001</v>
      </c>
      <c r="HS18">
        <v>99.054699999999997</v>
      </c>
      <c r="HT18">
        <v>98.852400000000003</v>
      </c>
    </row>
    <row r="19" spans="1:228" x14ac:dyDescent="0.2">
      <c r="A19">
        <v>4</v>
      </c>
      <c r="B19">
        <v>1665339624.5999999</v>
      </c>
      <c r="C19">
        <v>12</v>
      </c>
      <c r="D19" t="s">
        <v>367</v>
      </c>
      <c r="E19" t="s">
        <v>368</v>
      </c>
      <c r="F19">
        <v>4</v>
      </c>
      <c r="G19">
        <v>1665339622.5999999</v>
      </c>
      <c r="H19">
        <f t="shared" si="0"/>
        <v>1.5740787299292321E-3</v>
      </c>
      <c r="I19">
        <f t="shared" si="1"/>
        <v>1.574078729929232</v>
      </c>
      <c r="J19">
        <f t="shared" si="2"/>
        <v>-3.4648636163255495</v>
      </c>
      <c r="K19">
        <f t="shared" si="3"/>
        <v>13.469485714285719</v>
      </c>
      <c r="L19">
        <f t="shared" si="4"/>
        <v>83.309188649517878</v>
      </c>
      <c r="M19">
        <f t="shared" si="5"/>
        <v>8.419671749717855</v>
      </c>
      <c r="N19">
        <f t="shared" si="6"/>
        <v>1.3612981975963105</v>
      </c>
      <c r="O19">
        <f t="shared" si="7"/>
        <v>7.9038640239684294E-2</v>
      </c>
      <c r="P19">
        <f t="shared" si="8"/>
        <v>2.0745662650183605</v>
      </c>
      <c r="Q19">
        <f t="shared" si="9"/>
        <v>7.7403051970115253E-2</v>
      </c>
      <c r="R19">
        <f t="shared" si="10"/>
        <v>4.8521039573360542E-2</v>
      </c>
      <c r="S19">
        <f t="shared" si="11"/>
        <v>226.11511489114321</v>
      </c>
      <c r="T19">
        <f t="shared" si="12"/>
        <v>32.261275339229982</v>
      </c>
      <c r="U19">
        <f t="shared" si="13"/>
        <v>32.180057142857137</v>
      </c>
      <c r="V19">
        <f t="shared" si="14"/>
        <v>4.8239641265429363</v>
      </c>
      <c r="W19">
        <f t="shared" si="15"/>
        <v>63.110577838424298</v>
      </c>
      <c r="X19">
        <f t="shared" si="16"/>
        <v>2.8466815360975835</v>
      </c>
      <c r="Y19">
        <f t="shared" si="17"/>
        <v>4.5106250546234223</v>
      </c>
      <c r="Z19">
        <f t="shared" si="18"/>
        <v>1.9772825904453528</v>
      </c>
      <c r="AA19">
        <f t="shared" si="19"/>
        <v>-69.416871989879141</v>
      </c>
      <c r="AB19">
        <f t="shared" si="20"/>
        <v>-132.30987372378459</v>
      </c>
      <c r="AC19">
        <f t="shared" si="21"/>
        <v>-14.405176057220377</v>
      </c>
      <c r="AD19">
        <f t="shared" si="22"/>
        <v>9.9831931202590738</v>
      </c>
      <c r="AE19">
        <f t="shared" si="23"/>
        <v>6.5692574281013405</v>
      </c>
      <c r="AF19">
        <f t="shared" si="24"/>
        <v>1.2730413757437642</v>
      </c>
      <c r="AG19">
        <f t="shared" si="25"/>
        <v>-3.4648636163255495</v>
      </c>
      <c r="AH19">
        <v>16.23185517865652</v>
      </c>
      <c r="AI19">
        <v>14.870089090909079</v>
      </c>
      <c r="AJ19">
        <v>0.61375059319759551</v>
      </c>
      <c r="AK19">
        <v>67.050598494225483</v>
      </c>
      <c r="AL19">
        <f t="shared" si="26"/>
        <v>1.574078729929232</v>
      </c>
      <c r="AM19">
        <v>27.499818118572239</v>
      </c>
      <c r="AN19">
        <v>28.22085696969695</v>
      </c>
      <c r="AO19">
        <v>1.679396071530392E-2</v>
      </c>
      <c r="AP19">
        <v>78.050980920596231</v>
      </c>
      <c r="AQ19">
        <v>8</v>
      </c>
      <c r="AR19">
        <v>2</v>
      </c>
      <c r="AS19">
        <f t="shared" si="27"/>
        <v>1</v>
      </c>
      <c r="AT19">
        <f t="shared" si="28"/>
        <v>0</v>
      </c>
      <c r="AU19">
        <f t="shared" si="29"/>
        <v>19424.295979363498</v>
      </c>
      <c r="AV19">
        <f t="shared" si="30"/>
        <v>1200.008571428571</v>
      </c>
      <c r="AW19">
        <f t="shared" si="31"/>
        <v>1025.9314211871203</v>
      </c>
      <c r="AX19">
        <f t="shared" si="32"/>
        <v>0.85493674429823652</v>
      </c>
      <c r="AY19">
        <f t="shared" si="33"/>
        <v>0.18842791649559681</v>
      </c>
      <c r="AZ19">
        <v>2.7</v>
      </c>
      <c r="BA19">
        <v>0.5</v>
      </c>
      <c r="BB19" t="s">
        <v>356</v>
      </c>
      <c r="BC19">
        <v>2</v>
      </c>
      <c r="BD19" t="b">
        <v>1</v>
      </c>
      <c r="BE19">
        <v>1665339622.5999999</v>
      </c>
      <c r="BF19">
        <v>13.469485714285719</v>
      </c>
      <c r="BG19">
        <v>17.024657142857141</v>
      </c>
      <c r="BH19">
        <v>28.166742857142861</v>
      </c>
      <c r="BI19">
        <v>27.49894285714285</v>
      </c>
      <c r="BJ19">
        <v>11.787014285714291</v>
      </c>
      <c r="BK19">
        <v>27.940414285714279</v>
      </c>
      <c r="BL19">
        <v>500.20914285714292</v>
      </c>
      <c r="BM19">
        <v>100.9652857142857</v>
      </c>
      <c r="BN19">
        <v>0.1000575714285714</v>
      </c>
      <c r="BO19">
        <v>30.997071428571431</v>
      </c>
      <c r="BP19">
        <v>32.180057142857137</v>
      </c>
      <c r="BQ19">
        <v>999.89999999999986</v>
      </c>
      <c r="BR19">
        <v>0</v>
      </c>
      <c r="BS19">
        <v>0</v>
      </c>
      <c r="BT19">
        <v>3994.7314285714278</v>
      </c>
      <c r="BU19">
        <v>0</v>
      </c>
      <c r="BV19">
        <v>13.139342857142861</v>
      </c>
      <c r="BW19">
        <v>-3.5551900000000001</v>
      </c>
      <c r="BX19">
        <v>13.85988571428571</v>
      </c>
      <c r="BY19">
        <v>17.506057142857141</v>
      </c>
      <c r="BZ19">
        <v>0.66780014285714284</v>
      </c>
      <c r="CA19">
        <v>17.024657142857141</v>
      </c>
      <c r="CB19">
        <v>27.49894285714285</v>
      </c>
      <c r="CC19">
        <v>2.8438685714285721</v>
      </c>
      <c r="CD19">
        <v>2.7764414285714278</v>
      </c>
      <c r="CE19">
        <v>23.14094285714285</v>
      </c>
      <c r="CF19">
        <v>22.744700000000002</v>
      </c>
      <c r="CG19">
        <v>1200.008571428571</v>
      </c>
      <c r="CH19">
        <v>0.5000255714285714</v>
      </c>
      <c r="CI19">
        <v>0.4999744285714286</v>
      </c>
      <c r="CJ19">
        <v>0</v>
      </c>
      <c r="CK19">
        <v>912.86457142857159</v>
      </c>
      <c r="CL19">
        <v>4.9990899999999998</v>
      </c>
      <c r="CM19">
        <v>9526.1057142857153</v>
      </c>
      <c r="CN19">
        <v>9558.0228571428579</v>
      </c>
      <c r="CO19">
        <v>42.561999999999998</v>
      </c>
      <c r="CP19">
        <v>44.5</v>
      </c>
      <c r="CQ19">
        <v>43.436999999999998</v>
      </c>
      <c r="CR19">
        <v>43.607000000000014</v>
      </c>
      <c r="CS19">
        <v>43.936999999999998</v>
      </c>
      <c r="CT19">
        <v>597.53857142857146</v>
      </c>
      <c r="CU19">
        <v>597.47714285714289</v>
      </c>
      <c r="CV19">
        <v>0</v>
      </c>
      <c r="CW19">
        <v>1665339626</v>
      </c>
      <c r="CX19">
        <v>0</v>
      </c>
      <c r="CY19">
        <v>1665328341.0999999</v>
      </c>
      <c r="CZ19" t="s">
        <v>357</v>
      </c>
      <c r="DA19">
        <v>1665328341.0999999</v>
      </c>
      <c r="DB19">
        <v>1665328337.0999999</v>
      </c>
      <c r="DC19">
        <v>1</v>
      </c>
      <c r="DD19">
        <v>3.5999999999999997E-2</v>
      </c>
      <c r="DE19">
        <v>0.03</v>
      </c>
      <c r="DF19">
        <v>1.6819999999999999</v>
      </c>
      <c r="DG19">
        <v>0.22600000000000001</v>
      </c>
      <c r="DH19">
        <v>414</v>
      </c>
      <c r="DI19">
        <v>31</v>
      </c>
      <c r="DJ19">
        <v>0.89</v>
      </c>
      <c r="DK19">
        <v>0.54</v>
      </c>
      <c r="DL19">
        <v>0.57824152499999992</v>
      </c>
      <c r="DM19">
        <v>-18.41168241275799</v>
      </c>
      <c r="DN19">
        <v>2.1347735612011411</v>
      </c>
      <c r="DO19">
        <v>0</v>
      </c>
      <c r="DP19">
        <v>0.61158107500000003</v>
      </c>
      <c r="DQ19">
        <v>0.24518358348967889</v>
      </c>
      <c r="DR19">
        <v>3.0366631766124062E-2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369</v>
      </c>
      <c r="EA19">
        <v>2.9469099999999999</v>
      </c>
      <c r="EB19">
        <v>2.5956600000000001</v>
      </c>
      <c r="EC19">
        <v>3.8792000000000002E-3</v>
      </c>
      <c r="ED19">
        <v>5.8501400000000002E-3</v>
      </c>
      <c r="EE19">
        <v>0.121863</v>
      </c>
      <c r="EF19">
        <v>0.11869399999999999</v>
      </c>
      <c r="EG19">
        <v>30134.2</v>
      </c>
      <c r="EH19">
        <v>30772.3</v>
      </c>
      <c r="EI19">
        <v>28149.8</v>
      </c>
      <c r="EJ19">
        <v>29799</v>
      </c>
      <c r="EK19">
        <v>33925.300000000003</v>
      </c>
      <c r="EL19">
        <v>36503.4</v>
      </c>
      <c r="EM19">
        <v>39640.400000000001</v>
      </c>
      <c r="EN19">
        <v>42655.6</v>
      </c>
      <c r="EO19">
        <v>1.93272</v>
      </c>
      <c r="EP19">
        <v>1.8535699999999999</v>
      </c>
      <c r="EQ19">
        <v>7.0326E-2</v>
      </c>
      <c r="ER19">
        <v>0</v>
      </c>
      <c r="ES19">
        <v>31.023800000000001</v>
      </c>
      <c r="ET19">
        <v>999.9</v>
      </c>
      <c r="EU19">
        <v>50.5</v>
      </c>
      <c r="EV19">
        <v>37.9</v>
      </c>
      <c r="EW19">
        <v>33.116399999999999</v>
      </c>
      <c r="EX19">
        <v>25.7913</v>
      </c>
      <c r="EY19">
        <v>0.44470999999999999</v>
      </c>
      <c r="EZ19">
        <v>1</v>
      </c>
      <c r="FA19">
        <v>0.58265999999999996</v>
      </c>
      <c r="FB19">
        <v>2.5493800000000002</v>
      </c>
      <c r="FC19">
        <v>20.258500000000002</v>
      </c>
      <c r="FD19">
        <v>5.2189399999999999</v>
      </c>
      <c r="FE19">
        <v>12.004899999999999</v>
      </c>
      <c r="FF19">
        <v>4.9871999999999996</v>
      </c>
      <c r="FG19">
        <v>3.2845</v>
      </c>
      <c r="FH19">
        <v>5564.6</v>
      </c>
      <c r="FI19">
        <v>9999</v>
      </c>
      <c r="FJ19">
        <v>9999</v>
      </c>
      <c r="FK19">
        <v>444.2</v>
      </c>
      <c r="FL19">
        <v>1.8658399999999999</v>
      </c>
      <c r="FM19">
        <v>1.8621799999999999</v>
      </c>
      <c r="FN19">
        <v>1.8641700000000001</v>
      </c>
      <c r="FO19">
        <v>1.8603499999999999</v>
      </c>
      <c r="FP19">
        <v>1.8610199999999999</v>
      </c>
      <c r="FQ19">
        <v>1.8601000000000001</v>
      </c>
      <c r="FR19">
        <v>1.8617999999999999</v>
      </c>
      <c r="FS19">
        <v>1.8583700000000001</v>
      </c>
      <c r="FT19">
        <v>0</v>
      </c>
      <c r="FU19">
        <v>0</v>
      </c>
      <c r="FV19">
        <v>0</v>
      </c>
      <c r="FW19">
        <v>0</v>
      </c>
      <c r="FX19" t="s">
        <v>359</v>
      </c>
      <c r="FY19" t="s">
        <v>360</v>
      </c>
      <c r="FZ19" t="s">
        <v>361</v>
      </c>
      <c r="GA19" t="s">
        <v>361</v>
      </c>
      <c r="GB19" t="s">
        <v>361</v>
      </c>
      <c r="GC19" t="s">
        <v>361</v>
      </c>
      <c r="GD19">
        <v>0</v>
      </c>
      <c r="GE19">
        <v>100</v>
      </c>
      <c r="GF19">
        <v>100</v>
      </c>
      <c r="GG19">
        <v>1.6830000000000001</v>
      </c>
      <c r="GH19">
        <v>0.22639999999999999</v>
      </c>
      <c r="GI19">
        <v>1.6824500000000171</v>
      </c>
      <c r="GJ19">
        <v>0</v>
      </c>
      <c r="GK19">
        <v>0</v>
      </c>
      <c r="GL19">
        <v>0</v>
      </c>
      <c r="GM19">
        <v>0.2263599999999997</v>
      </c>
      <c r="GN19">
        <v>0</v>
      </c>
      <c r="GO19">
        <v>0</v>
      </c>
      <c r="GP19">
        <v>0</v>
      </c>
      <c r="GQ19">
        <v>-1</v>
      </c>
      <c r="GR19">
        <v>-1</v>
      </c>
      <c r="GS19">
        <v>-1</v>
      </c>
      <c r="GT19">
        <v>-1</v>
      </c>
      <c r="GU19">
        <v>188.1</v>
      </c>
      <c r="GV19">
        <v>188.1</v>
      </c>
      <c r="GW19">
        <v>0.20996100000000001</v>
      </c>
      <c r="GX19">
        <v>2.7282700000000002</v>
      </c>
      <c r="GY19">
        <v>1.4489700000000001</v>
      </c>
      <c r="GZ19">
        <v>2.3034699999999999</v>
      </c>
      <c r="HA19">
        <v>1.5478499999999999</v>
      </c>
      <c r="HB19">
        <v>2.21191</v>
      </c>
      <c r="HC19">
        <v>41.7699</v>
      </c>
      <c r="HD19">
        <v>14.9026</v>
      </c>
      <c r="HE19">
        <v>18</v>
      </c>
      <c r="HF19">
        <v>500.43700000000001</v>
      </c>
      <c r="HG19">
        <v>486.995</v>
      </c>
      <c r="HH19">
        <v>24.5776</v>
      </c>
      <c r="HI19">
        <v>34.407600000000002</v>
      </c>
      <c r="HJ19">
        <v>29.996099999999998</v>
      </c>
      <c r="HK19">
        <v>34.277299999999997</v>
      </c>
      <c r="HL19">
        <v>34.246600000000001</v>
      </c>
      <c r="HM19">
        <v>4.2323899999999997</v>
      </c>
      <c r="HN19">
        <v>23.558700000000002</v>
      </c>
      <c r="HO19">
        <v>23.749300000000002</v>
      </c>
      <c r="HP19">
        <v>24.656700000000001</v>
      </c>
      <c r="HQ19">
        <v>33.4011</v>
      </c>
      <c r="HR19">
        <v>27.3931</v>
      </c>
      <c r="HS19">
        <v>99.054199999999994</v>
      </c>
      <c r="HT19">
        <v>98.854900000000001</v>
      </c>
    </row>
    <row r="20" spans="1:228" x14ac:dyDescent="0.2">
      <c r="A20">
        <v>5</v>
      </c>
      <c r="B20">
        <v>1665339628.5999999</v>
      </c>
      <c r="C20">
        <v>16</v>
      </c>
      <c r="D20" t="s">
        <v>370</v>
      </c>
      <c r="E20" t="s">
        <v>371</v>
      </c>
      <c r="F20">
        <v>4</v>
      </c>
      <c r="G20">
        <v>1665339626.2874999</v>
      </c>
      <c r="H20">
        <f t="shared" si="0"/>
        <v>2.0128973851222809E-3</v>
      </c>
      <c r="I20">
        <f t="shared" si="1"/>
        <v>2.0128973851222809</v>
      </c>
      <c r="J20">
        <f t="shared" si="2"/>
        <v>-3.34032431299301</v>
      </c>
      <c r="K20">
        <f t="shared" si="3"/>
        <v>16.4555875</v>
      </c>
      <c r="L20">
        <f t="shared" si="4"/>
        <v>68.436152402526361</v>
      </c>
      <c r="M20">
        <f t="shared" si="5"/>
        <v>6.9164971325775637</v>
      </c>
      <c r="N20">
        <f t="shared" si="6"/>
        <v>1.6630833231125317</v>
      </c>
      <c r="O20">
        <f t="shared" si="7"/>
        <v>0.10253936402567411</v>
      </c>
      <c r="P20">
        <f t="shared" si="8"/>
        <v>2.0742732324991535</v>
      </c>
      <c r="Q20">
        <f t="shared" si="9"/>
        <v>9.9804304636750357E-2</v>
      </c>
      <c r="R20">
        <f t="shared" si="10"/>
        <v>6.2617348204322396E-2</v>
      </c>
      <c r="S20">
        <f t="shared" si="11"/>
        <v>226.11889109872672</v>
      </c>
      <c r="T20">
        <f t="shared" si="12"/>
        <v>32.102252390340901</v>
      </c>
      <c r="U20">
        <f t="shared" si="13"/>
        <v>32.165287499999998</v>
      </c>
      <c r="V20">
        <f t="shared" si="14"/>
        <v>4.8199382140939262</v>
      </c>
      <c r="W20">
        <f t="shared" si="15"/>
        <v>63.395930510060438</v>
      </c>
      <c r="X20">
        <f t="shared" si="16"/>
        <v>2.8590519723687282</v>
      </c>
      <c r="Y20">
        <f t="shared" si="17"/>
        <v>4.5098351729611714</v>
      </c>
      <c r="Z20">
        <f t="shared" si="18"/>
        <v>1.960886241725198</v>
      </c>
      <c r="AA20">
        <f t="shared" si="19"/>
        <v>-88.768774683892588</v>
      </c>
      <c r="AB20">
        <f t="shared" si="20"/>
        <v>-130.98299448861047</v>
      </c>
      <c r="AC20">
        <f t="shared" si="21"/>
        <v>-14.261473143973216</v>
      </c>
      <c r="AD20">
        <f t="shared" si="22"/>
        <v>-7.894351217749545</v>
      </c>
      <c r="AE20">
        <f t="shared" si="23"/>
        <v>11.629529260452321</v>
      </c>
      <c r="AF20">
        <f t="shared" si="24"/>
        <v>1.5123380879096446</v>
      </c>
      <c r="AG20">
        <f t="shared" si="25"/>
        <v>-3.34032431299301</v>
      </c>
      <c r="AH20">
        <v>22.562157524875701</v>
      </c>
      <c r="AI20">
        <v>18.850295151515159</v>
      </c>
      <c r="AJ20">
        <v>1.0398675045709549</v>
      </c>
      <c r="AK20">
        <v>67.050598494225483</v>
      </c>
      <c r="AL20">
        <f t="shared" si="26"/>
        <v>2.0128973851222809</v>
      </c>
      <c r="AM20">
        <v>27.496188281943859</v>
      </c>
      <c r="AN20">
        <v>28.332644242424241</v>
      </c>
      <c r="AO20">
        <v>3.5204326254780177E-2</v>
      </c>
      <c r="AP20">
        <v>78.050980920596231</v>
      </c>
      <c r="AQ20">
        <v>8</v>
      </c>
      <c r="AR20">
        <v>2</v>
      </c>
      <c r="AS20">
        <f t="shared" si="27"/>
        <v>1</v>
      </c>
      <c r="AT20">
        <f t="shared" si="28"/>
        <v>0</v>
      </c>
      <c r="AU20">
        <f t="shared" si="29"/>
        <v>19419.427669212146</v>
      </c>
      <c r="AV20">
        <f t="shared" si="30"/>
        <v>1200.0362500000001</v>
      </c>
      <c r="AW20">
        <f t="shared" si="31"/>
        <v>1025.9543389112575</v>
      </c>
      <c r="AX20">
        <f t="shared" si="32"/>
        <v>0.85493612289733534</v>
      </c>
      <c r="AY20">
        <f t="shared" si="33"/>
        <v>0.18842671719185708</v>
      </c>
      <c r="AZ20">
        <v>2.7</v>
      </c>
      <c r="BA20">
        <v>0.5</v>
      </c>
      <c r="BB20" t="s">
        <v>356</v>
      </c>
      <c r="BC20">
        <v>2</v>
      </c>
      <c r="BD20" t="b">
        <v>1</v>
      </c>
      <c r="BE20">
        <v>1665339626.2874999</v>
      </c>
      <c r="BF20">
        <v>16.4555875</v>
      </c>
      <c r="BG20">
        <v>22.746812500000001</v>
      </c>
      <c r="BH20">
        <v>28.289249999999999</v>
      </c>
      <c r="BI20">
        <v>27.495962500000001</v>
      </c>
      <c r="BJ20">
        <v>14.773099999999999</v>
      </c>
      <c r="BK20">
        <v>28.062912499999999</v>
      </c>
      <c r="BL20">
        <v>500.17162500000001</v>
      </c>
      <c r="BM20">
        <v>100.965</v>
      </c>
      <c r="BN20">
        <v>9.9961862499999998E-2</v>
      </c>
      <c r="BO20">
        <v>30.994</v>
      </c>
      <c r="BP20">
        <v>32.165287499999998</v>
      </c>
      <c r="BQ20">
        <v>999.9</v>
      </c>
      <c r="BR20">
        <v>0</v>
      </c>
      <c r="BS20">
        <v>0</v>
      </c>
      <c r="BT20">
        <v>3993.90625</v>
      </c>
      <c r="BU20">
        <v>0</v>
      </c>
      <c r="BV20">
        <v>13.186775000000001</v>
      </c>
      <c r="BW20">
        <v>-6.2912424999999992</v>
      </c>
      <c r="BX20">
        <v>16.934674999999999</v>
      </c>
      <c r="BY20">
        <v>23.389937499999998</v>
      </c>
      <c r="BZ20">
        <v>0.79328575000000001</v>
      </c>
      <c r="CA20">
        <v>22.746812500000001</v>
      </c>
      <c r="CB20">
        <v>27.495962500000001</v>
      </c>
      <c r="CC20">
        <v>2.8562224999999999</v>
      </c>
      <c r="CD20">
        <v>2.7761262499999999</v>
      </c>
      <c r="CE20">
        <v>23.2126375</v>
      </c>
      <c r="CF20">
        <v>22.742812499999999</v>
      </c>
      <c r="CG20">
        <v>1200.0362500000001</v>
      </c>
      <c r="CH20">
        <v>0.50004637499999993</v>
      </c>
      <c r="CI20">
        <v>0.49995362500000001</v>
      </c>
      <c r="CJ20">
        <v>0</v>
      </c>
      <c r="CK20">
        <v>910.11950000000002</v>
      </c>
      <c r="CL20">
        <v>4.9990899999999998</v>
      </c>
      <c r="CM20">
        <v>9497.4387500000012</v>
      </c>
      <c r="CN20">
        <v>9558.3037499999991</v>
      </c>
      <c r="CO20">
        <v>42.561999999999998</v>
      </c>
      <c r="CP20">
        <v>44.5</v>
      </c>
      <c r="CQ20">
        <v>43.436999999999998</v>
      </c>
      <c r="CR20">
        <v>43.585624999999993</v>
      </c>
      <c r="CS20">
        <v>43.936999999999998</v>
      </c>
      <c r="CT20">
        <v>597.57625000000007</v>
      </c>
      <c r="CU20">
        <v>597.46500000000003</v>
      </c>
      <c r="CV20">
        <v>0</v>
      </c>
      <c r="CW20">
        <v>1665339630.2</v>
      </c>
      <c r="CX20">
        <v>0</v>
      </c>
      <c r="CY20">
        <v>1665328341.0999999</v>
      </c>
      <c r="CZ20" t="s">
        <v>357</v>
      </c>
      <c r="DA20">
        <v>1665328341.0999999</v>
      </c>
      <c r="DB20">
        <v>1665328337.0999999</v>
      </c>
      <c r="DC20">
        <v>1</v>
      </c>
      <c r="DD20">
        <v>3.5999999999999997E-2</v>
      </c>
      <c r="DE20">
        <v>0.03</v>
      </c>
      <c r="DF20">
        <v>1.6819999999999999</v>
      </c>
      <c r="DG20">
        <v>0.22600000000000001</v>
      </c>
      <c r="DH20">
        <v>414</v>
      </c>
      <c r="DI20">
        <v>31</v>
      </c>
      <c r="DJ20">
        <v>0.89</v>
      </c>
      <c r="DK20">
        <v>0.54</v>
      </c>
      <c r="DL20">
        <v>-1.089127725</v>
      </c>
      <c r="DM20">
        <v>-32.492206908067558</v>
      </c>
      <c r="DN20">
        <v>3.322026924718033</v>
      </c>
      <c r="DO20">
        <v>0</v>
      </c>
      <c r="DP20">
        <v>0.65278557500000001</v>
      </c>
      <c r="DQ20">
        <v>0.69486748592870518</v>
      </c>
      <c r="DR20">
        <v>7.8237358126692746E-2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369</v>
      </c>
      <c r="EA20">
        <v>2.9466899999999998</v>
      </c>
      <c r="EB20">
        <v>2.5955300000000001</v>
      </c>
      <c r="EC20">
        <v>5.0697800000000003E-3</v>
      </c>
      <c r="ED20">
        <v>7.6847499999999997E-3</v>
      </c>
      <c r="EE20">
        <v>0.12216399999999999</v>
      </c>
      <c r="EF20">
        <v>0.118685</v>
      </c>
      <c r="EG20">
        <v>30098.9</v>
      </c>
      <c r="EH20">
        <v>30715.8</v>
      </c>
      <c r="EI20">
        <v>28150.3</v>
      </c>
      <c r="EJ20">
        <v>29799.200000000001</v>
      </c>
      <c r="EK20">
        <v>33914.6</v>
      </c>
      <c r="EL20">
        <v>36504.1</v>
      </c>
      <c r="EM20">
        <v>39641.4</v>
      </c>
      <c r="EN20">
        <v>42655.8</v>
      </c>
      <c r="EO20">
        <v>1.9327700000000001</v>
      </c>
      <c r="EP20">
        <v>1.85362</v>
      </c>
      <c r="EQ20">
        <v>7.0653900000000006E-2</v>
      </c>
      <c r="ER20">
        <v>0</v>
      </c>
      <c r="ES20">
        <v>31.0197</v>
      </c>
      <c r="ET20">
        <v>999.9</v>
      </c>
      <c r="EU20">
        <v>50.5</v>
      </c>
      <c r="EV20">
        <v>37.9</v>
      </c>
      <c r="EW20">
        <v>33.119300000000003</v>
      </c>
      <c r="EX20">
        <v>25.871300000000002</v>
      </c>
      <c r="EY20">
        <v>0.74519299999999999</v>
      </c>
      <c r="EZ20">
        <v>1</v>
      </c>
      <c r="FA20">
        <v>0.58416900000000005</v>
      </c>
      <c r="FB20">
        <v>2.9542999999999999</v>
      </c>
      <c r="FC20">
        <v>20.252500000000001</v>
      </c>
      <c r="FD20">
        <v>5.2180400000000002</v>
      </c>
      <c r="FE20">
        <v>12.0062</v>
      </c>
      <c r="FF20">
        <v>4.9870999999999999</v>
      </c>
      <c r="FG20">
        <v>3.2845</v>
      </c>
      <c r="FH20">
        <v>5564.6</v>
      </c>
      <c r="FI20">
        <v>9999</v>
      </c>
      <c r="FJ20">
        <v>9999</v>
      </c>
      <c r="FK20">
        <v>444.2</v>
      </c>
      <c r="FL20">
        <v>1.8658399999999999</v>
      </c>
      <c r="FM20">
        <v>1.8621700000000001</v>
      </c>
      <c r="FN20">
        <v>1.8641700000000001</v>
      </c>
      <c r="FO20">
        <v>1.8603400000000001</v>
      </c>
      <c r="FP20">
        <v>1.86103</v>
      </c>
      <c r="FQ20">
        <v>1.86008</v>
      </c>
      <c r="FR20">
        <v>1.8617900000000001</v>
      </c>
      <c r="FS20">
        <v>1.8583700000000001</v>
      </c>
      <c r="FT20">
        <v>0</v>
      </c>
      <c r="FU20">
        <v>0</v>
      </c>
      <c r="FV20">
        <v>0</v>
      </c>
      <c r="FW20">
        <v>0</v>
      </c>
      <c r="FX20" t="s">
        <v>359</v>
      </c>
      <c r="FY20" t="s">
        <v>360</v>
      </c>
      <c r="FZ20" t="s">
        <v>361</v>
      </c>
      <c r="GA20" t="s">
        <v>361</v>
      </c>
      <c r="GB20" t="s">
        <v>361</v>
      </c>
      <c r="GC20" t="s">
        <v>361</v>
      </c>
      <c r="GD20">
        <v>0</v>
      </c>
      <c r="GE20">
        <v>100</v>
      </c>
      <c r="GF20">
        <v>100</v>
      </c>
      <c r="GG20">
        <v>1.6830000000000001</v>
      </c>
      <c r="GH20">
        <v>0.2263</v>
      </c>
      <c r="GI20">
        <v>1.6824500000000171</v>
      </c>
      <c r="GJ20">
        <v>0</v>
      </c>
      <c r="GK20">
        <v>0</v>
      </c>
      <c r="GL20">
        <v>0</v>
      </c>
      <c r="GM20">
        <v>0.2263599999999997</v>
      </c>
      <c r="GN20">
        <v>0</v>
      </c>
      <c r="GO20">
        <v>0</v>
      </c>
      <c r="GP20">
        <v>0</v>
      </c>
      <c r="GQ20">
        <v>-1</v>
      </c>
      <c r="GR20">
        <v>-1</v>
      </c>
      <c r="GS20">
        <v>-1</v>
      </c>
      <c r="GT20">
        <v>-1</v>
      </c>
      <c r="GU20">
        <v>188.1</v>
      </c>
      <c r="GV20">
        <v>188.2</v>
      </c>
      <c r="GW20">
        <v>0.224609</v>
      </c>
      <c r="GX20">
        <v>2.7075200000000001</v>
      </c>
      <c r="GY20">
        <v>1.4489700000000001</v>
      </c>
      <c r="GZ20">
        <v>2.3046899999999999</v>
      </c>
      <c r="HA20">
        <v>1.5478499999999999</v>
      </c>
      <c r="HB20">
        <v>2.2668499999999998</v>
      </c>
      <c r="HC20">
        <v>41.7699</v>
      </c>
      <c r="HD20">
        <v>14.911300000000001</v>
      </c>
      <c r="HE20">
        <v>18</v>
      </c>
      <c r="HF20">
        <v>500.48700000000002</v>
      </c>
      <c r="HG20">
        <v>487.041</v>
      </c>
      <c r="HH20">
        <v>24.679400000000001</v>
      </c>
      <c r="HI20">
        <v>34.410699999999999</v>
      </c>
      <c r="HJ20">
        <v>29.999300000000002</v>
      </c>
      <c r="HK20">
        <v>34.279699999999998</v>
      </c>
      <c r="HL20">
        <v>34.248100000000001</v>
      </c>
      <c r="HM20">
        <v>4.5291600000000001</v>
      </c>
      <c r="HN20">
        <v>23.8399</v>
      </c>
      <c r="HO20">
        <v>23.749300000000002</v>
      </c>
      <c r="HP20">
        <v>24.6601</v>
      </c>
      <c r="HQ20">
        <v>40.081600000000002</v>
      </c>
      <c r="HR20">
        <v>27.2928</v>
      </c>
      <c r="HS20">
        <v>99.0565</v>
      </c>
      <c r="HT20">
        <v>98.855599999999995</v>
      </c>
    </row>
    <row r="21" spans="1:228" x14ac:dyDescent="0.2">
      <c r="A21">
        <v>6</v>
      </c>
      <c r="B21">
        <v>1665339632.5999999</v>
      </c>
      <c r="C21">
        <v>20</v>
      </c>
      <c r="D21" t="s">
        <v>372</v>
      </c>
      <c r="E21" t="s">
        <v>373</v>
      </c>
      <c r="F21">
        <v>4</v>
      </c>
      <c r="G21">
        <v>1665339630.5999999</v>
      </c>
      <c r="H21">
        <f t="shared" si="0"/>
        <v>1.8357397150156481E-3</v>
      </c>
      <c r="I21">
        <f t="shared" si="1"/>
        <v>1.835739715015648</v>
      </c>
      <c r="J21">
        <f t="shared" si="2"/>
        <v>-3.591354494058141</v>
      </c>
      <c r="K21">
        <f t="shared" si="3"/>
        <v>21.36655714285714</v>
      </c>
      <c r="L21">
        <f t="shared" si="4"/>
        <v>82.422279107405998</v>
      </c>
      <c r="M21">
        <f t="shared" si="5"/>
        <v>8.3300457429870818</v>
      </c>
      <c r="N21">
        <f t="shared" si="6"/>
        <v>2.1594209757074614</v>
      </c>
      <c r="O21">
        <f t="shared" si="7"/>
        <v>9.3585616221983636E-2</v>
      </c>
      <c r="P21">
        <f t="shared" si="8"/>
        <v>2.0683432935569459</v>
      </c>
      <c r="Q21">
        <f t="shared" si="9"/>
        <v>9.1295248711374816E-2</v>
      </c>
      <c r="R21">
        <f t="shared" si="10"/>
        <v>5.7260642200712392E-2</v>
      </c>
      <c r="S21">
        <f t="shared" si="11"/>
        <v>226.12661311246305</v>
      </c>
      <c r="T21">
        <f t="shared" si="12"/>
        <v>32.180569076900007</v>
      </c>
      <c r="U21">
        <f t="shared" si="13"/>
        <v>32.170085714285719</v>
      </c>
      <c r="V21">
        <f t="shared" si="14"/>
        <v>4.821245791526243</v>
      </c>
      <c r="W21">
        <f t="shared" si="15"/>
        <v>63.513320377032557</v>
      </c>
      <c r="X21">
        <f t="shared" si="16"/>
        <v>2.8663392335802405</v>
      </c>
      <c r="Y21">
        <f t="shared" si="17"/>
        <v>4.5129733677358725</v>
      </c>
      <c r="Z21">
        <f t="shared" si="18"/>
        <v>1.9549065579460025</v>
      </c>
      <c r="AA21">
        <f t="shared" si="19"/>
        <v>-80.956121432190088</v>
      </c>
      <c r="AB21">
        <f t="shared" si="20"/>
        <v>-129.78317768829689</v>
      </c>
      <c r="AC21">
        <f t="shared" si="21"/>
        <v>-14.172535479681967</v>
      </c>
      <c r="AD21">
        <f t="shared" si="22"/>
        <v>1.2147785122941173</v>
      </c>
      <c r="AE21">
        <f t="shared" si="23"/>
        <v>15.265320990552937</v>
      </c>
      <c r="AF21">
        <f t="shared" si="24"/>
        <v>1.6922387696334886</v>
      </c>
      <c r="AG21">
        <f t="shared" si="25"/>
        <v>-3.591354494058141</v>
      </c>
      <c r="AH21">
        <v>29.074614463084071</v>
      </c>
      <c r="AI21">
        <v>24.008449090909082</v>
      </c>
      <c r="AJ21">
        <v>1.3190191143745369</v>
      </c>
      <c r="AK21">
        <v>67.050598494225483</v>
      </c>
      <c r="AL21">
        <f t="shared" si="26"/>
        <v>1.835739715015648</v>
      </c>
      <c r="AM21">
        <v>27.488326319710019</v>
      </c>
      <c r="AN21">
        <v>28.371180606060591</v>
      </c>
      <c r="AO21">
        <v>1.2829022594065849E-2</v>
      </c>
      <c r="AP21">
        <v>78.050980920596231</v>
      </c>
      <c r="AQ21">
        <v>8</v>
      </c>
      <c r="AR21">
        <v>2</v>
      </c>
      <c r="AS21">
        <f t="shared" si="27"/>
        <v>1</v>
      </c>
      <c r="AT21">
        <f t="shared" si="28"/>
        <v>0</v>
      </c>
      <c r="AU21">
        <f t="shared" si="29"/>
        <v>19315.869190004578</v>
      </c>
      <c r="AV21">
        <f t="shared" si="30"/>
        <v>1200.0671428571429</v>
      </c>
      <c r="AW21">
        <f t="shared" si="31"/>
        <v>1025.9817352914315</v>
      </c>
      <c r="AX21">
        <f t="shared" si="32"/>
        <v>0.85493694365196482</v>
      </c>
      <c r="AY21">
        <f t="shared" si="33"/>
        <v>0.18842830124829221</v>
      </c>
      <c r="AZ21">
        <v>2.7</v>
      </c>
      <c r="BA21">
        <v>0.5</v>
      </c>
      <c r="BB21" t="s">
        <v>356</v>
      </c>
      <c r="BC21">
        <v>2</v>
      </c>
      <c r="BD21" t="b">
        <v>1</v>
      </c>
      <c r="BE21">
        <v>1665339630.5999999</v>
      </c>
      <c r="BF21">
        <v>21.36655714285714</v>
      </c>
      <c r="BG21">
        <v>29.625971428571429</v>
      </c>
      <c r="BH21">
        <v>28.36121428571429</v>
      </c>
      <c r="BI21">
        <v>27.473685714285711</v>
      </c>
      <c r="BJ21">
        <v>19.684100000000001</v>
      </c>
      <c r="BK21">
        <v>28.134871428571429</v>
      </c>
      <c r="BL21">
        <v>500.20485714285718</v>
      </c>
      <c r="BM21">
        <v>100.9654285714286</v>
      </c>
      <c r="BN21">
        <v>0.10003374285714289</v>
      </c>
      <c r="BO21">
        <v>31.0062</v>
      </c>
      <c r="BP21">
        <v>32.170085714285719</v>
      </c>
      <c r="BQ21">
        <v>999.89999999999986</v>
      </c>
      <c r="BR21">
        <v>0</v>
      </c>
      <c r="BS21">
        <v>0</v>
      </c>
      <c r="BT21">
        <v>3976.9671428571428</v>
      </c>
      <c r="BU21">
        <v>0</v>
      </c>
      <c r="BV21">
        <v>13.27567142857143</v>
      </c>
      <c r="BW21">
        <v>-8.2594342857142866</v>
      </c>
      <c r="BX21">
        <v>21.990214285714281</v>
      </c>
      <c r="BY21">
        <v>30.462871428571439</v>
      </c>
      <c r="BZ21">
        <v>0.8875264285714286</v>
      </c>
      <c r="CA21">
        <v>29.625971428571429</v>
      </c>
      <c r="CB21">
        <v>27.473685714285711</v>
      </c>
      <c r="CC21">
        <v>2.8635057142857141</v>
      </c>
      <c r="CD21">
        <v>2.7738942857142859</v>
      </c>
      <c r="CE21">
        <v>23.254814285714279</v>
      </c>
      <c r="CF21">
        <v>22.729542857142849</v>
      </c>
      <c r="CG21">
        <v>1200.0671428571429</v>
      </c>
      <c r="CH21">
        <v>0.50001942857142856</v>
      </c>
      <c r="CI21">
        <v>0.4999805714285715</v>
      </c>
      <c r="CJ21">
        <v>0</v>
      </c>
      <c r="CK21">
        <v>906.97814285714287</v>
      </c>
      <c r="CL21">
        <v>4.9990899999999998</v>
      </c>
      <c r="CM21">
        <v>9464.8957142857143</v>
      </c>
      <c r="CN21">
        <v>9558.4671428571419</v>
      </c>
      <c r="CO21">
        <v>42.597999999999999</v>
      </c>
      <c r="CP21">
        <v>44.5</v>
      </c>
      <c r="CQ21">
        <v>43.436999999999998</v>
      </c>
      <c r="CR21">
        <v>43.607000000000014</v>
      </c>
      <c r="CS21">
        <v>43.936999999999998</v>
      </c>
      <c r="CT21">
        <v>597.55857142857144</v>
      </c>
      <c r="CU21">
        <v>597.51285714285711</v>
      </c>
      <c r="CV21">
        <v>0</v>
      </c>
      <c r="CW21">
        <v>1665339634.4000001</v>
      </c>
      <c r="CX21">
        <v>0</v>
      </c>
      <c r="CY21">
        <v>1665328341.0999999</v>
      </c>
      <c r="CZ21" t="s">
        <v>357</v>
      </c>
      <c r="DA21">
        <v>1665328341.0999999</v>
      </c>
      <c r="DB21">
        <v>1665328337.0999999</v>
      </c>
      <c r="DC21">
        <v>1</v>
      </c>
      <c r="DD21">
        <v>3.5999999999999997E-2</v>
      </c>
      <c r="DE21">
        <v>0.03</v>
      </c>
      <c r="DF21">
        <v>1.6819999999999999</v>
      </c>
      <c r="DG21">
        <v>0.22600000000000001</v>
      </c>
      <c r="DH21">
        <v>414</v>
      </c>
      <c r="DI21">
        <v>31</v>
      </c>
      <c r="DJ21">
        <v>0.89</v>
      </c>
      <c r="DK21">
        <v>0.54</v>
      </c>
      <c r="DL21">
        <v>-3.1115342250000002</v>
      </c>
      <c r="DM21">
        <v>-39.921362960600391</v>
      </c>
      <c r="DN21">
        <v>3.892165351448841</v>
      </c>
      <c r="DO21">
        <v>0</v>
      </c>
      <c r="DP21">
        <v>0.71025207499999998</v>
      </c>
      <c r="DQ21">
        <v>1.1164484240150081</v>
      </c>
      <c r="DR21">
        <v>0.1131584495730185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369</v>
      </c>
      <c r="EA21">
        <v>2.9466000000000001</v>
      </c>
      <c r="EB21">
        <v>2.5954600000000001</v>
      </c>
      <c r="EC21">
        <v>6.5772199999999999E-3</v>
      </c>
      <c r="ED21">
        <v>9.5737400000000007E-3</v>
      </c>
      <c r="EE21">
        <v>0.122265</v>
      </c>
      <c r="EF21">
        <v>0.118523</v>
      </c>
      <c r="EG21">
        <v>30053.599999999999</v>
      </c>
      <c r="EH21">
        <v>30657.4</v>
      </c>
      <c r="EI21">
        <v>28150.6</v>
      </c>
      <c r="EJ21">
        <v>29799.3</v>
      </c>
      <c r="EK21">
        <v>33910.300000000003</v>
      </c>
      <c r="EL21">
        <v>36510.5</v>
      </c>
      <c r="EM21">
        <v>39640.800000000003</v>
      </c>
      <c r="EN21">
        <v>42655.3</v>
      </c>
      <c r="EO21">
        <v>1.9330499999999999</v>
      </c>
      <c r="EP21">
        <v>1.8535200000000001</v>
      </c>
      <c r="EQ21">
        <v>7.0981699999999995E-2</v>
      </c>
      <c r="ER21">
        <v>0</v>
      </c>
      <c r="ES21">
        <v>31.016999999999999</v>
      </c>
      <c r="ET21">
        <v>999.9</v>
      </c>
      <c r="EU21">
        <v>50.5</v>
      </c>
      <c r="EV21">
        <v>37.9</v>
      </c>
      <c r="EW21">
        <v>33.1158</v>
      </c>
      <c r="EX21">
        <v>25.6813</v>
      </c>
      <c r="EY21">
        <v>0.99759699999999996</v>
      </c>
      <c r="EZ21">
        <v>1</v>
      </c>
      <c r="FA21">
        <v>0.58526400000000001</v>
      </c>
      <c r="FB21">
        <v>3.21576</v>
      </c>
      <c r="FC21">
        <v>20.247399999999999</v>
      </c>
      <c r="FD21">
        <v>5.2178899999999997</v>
      </c>
      <c r="FE21">
        <v>12.007099999999999</v>
      </c>
      <c r="FF21">
        <v>4.9871499999999997</v>
      </c>
      <c r="FG21">
        <v>3.2845800000000001</v>
      </c>
      <c r="FH21">
        <v>5564.8</v>
      </c>
      <c r="FI21">
        <v>9999</v>
      </c>
      <c r="FJ21">
        <v>9999</v>
      </c>
      <c r="FK21">
        <v>444.2</v>
      </c>
      <c r="FL21">
        <v>1.8658399999999999</v>
      </c>
      <c r="FM21">
        <v>1.8621700000000001</v>
      </c>
      <c r="FN21">
        <v>1.8641700000000001</v>
      </c>
      <c r="FO21">
        <v>1.8603099999999999</v>
      </c>
      <c r="FP21">
        <v>1.8609800000000001</v>
      </c>
      <c r="FQ21">
        <v>1.8600699999999999</v>
      </c>
      <c r="FR21">
        <v>1.86178</v>
      </c>
      <c r="FS21">
        <v>1.8583700000000001</v>
      </c>
      <c r="FT21">
        <v>0</v>
      </c>
      <c r="FU21">
        <v>0</v>
      </c>
      <c r="FV21">
        <v>0</v>
      </c>
      <c r="FW21">
        <v>0</v>
      </c>
      <c r="FX21" t="s">
        <v>359</v>
      </c>
      <c r="FY21" t="s">
        <v>360</v>
      </c>
      <c r="FZ21" t="s">
        <v>361</v>
      </c>
      <c r="GA21" t="s">
        <v>361</v>
      </c>
      <c r="GB21" t="s">
        <v>361</v>
      </c>
      <c r="GC21" t="s">
        <v>361</v>
      </c>
      <c r="GD21">
        <v>0</v>
      </c>
      <c r="GE21">
        <v>100</v>
      </c>
      <c r="GF21">
        <v>100</v>
      </c>
      <c r="GG21">
        <v>1.6819999999999999</v>
      </c>
      <c r="GH21">
        <v>0.22639999999999999</v>
      </c>
      <c r="GI21">
        <v>1.6824500000000171</v>
      </c>
      <c r="GJ21">
        <v>0</v>
      </c>
      <c r="GK21">
        <v>0</v>
      </c>
      <c r="GL21">
        <v>0</v>
      </c>
      <c r="GM21">
        <v>0.2263599999999997</v>
      </c>
      <c r="GN21">
        <v>0</v>
      </c>
      <c r="GO21">
        <v>0</v>
      </c>
      <c r="GP21">
        <v>0</v>
      </c>
      <c r="GQ21">
        <v>-1</v>
      </c>
      <c r="GR21">
        <v>-1</v>
      </c>
      <c r="GS21">
        <v>-1</v>
      </c>
      <c r="GT21">
        <v>-1</v>
      </c>
      <c r="GU21">
        <v>188.2</v>
      </c>
      <c r="GV21">
        <v>188.3</v>
      </c>
      <c r="GW21">
        <v>0.239258</v>
      </c>
      <c r="GX21">
        <v>2.6928700000000001</v>
      </c>
      <c r="GY21">
        <v>1.4489700000000001</v>
      </c>
      <c r="GZ21">
        <v>2.3034699999999999</v>
      </c>
      <c r="HA21">
        <v>1.5478499999999999</v>
      </c>
      <c r="HB21">
        <v>2.33765</v>
      </c>
      <c r="HC21">
        <v>41.7699</v>
      </c>
      <c r="HD21">
        <v>14.911300000000001</v>
      </c>
      <c r="HE21">
        <v>18</v>
      </c>
      <c r="HF21">
        <v>500.68299999999999</v>
      </c>
      <c r="HG21">
        <v>486.98399999999998</v>
      </c>
      <c r="HH21">
        <v>24.707599999999999</v>
      </c>
      <c r="HI21">
        <v>34.413800000000002</v>
      </c>
      <c r="HJ21">
        <v>30.000499999999999</v>
      </c>
      <c r="HK21">
        <v>34.281999999999996</v>
      </c>
      <c r="HL21">
        <v>34.249600000000001</v>
      </c>
      <c r="HM21">
        <v>4.8294199999999998</v>
      </c>
      <c r="HN21">
        <v>24.128499999999999</v>
      </c>
      <c r="HO21">
        <v>23.749300000000002</v>
      </c>
      <c r="HP21">
        <v>24.6601</v>
      </c>
      <c r="HQ21">
        <v>46.769100000000002</v>
      </c>
      <c r="HR21">
        <v>27.224399999999999</v>
      </c>
      <c r="HS21">
        <v>99.055999999999997</v>
      </c>
      <c r="HT21">
        <v>98.855000000000004</v>
      </c>
    </row>
    <row r="22" spans="1:228" x14ac:dyDescent="0.2">
      <c r="A22">
        <v>7</v>
      </c>
      <c r="B22">
        <v>1665339636.5999999</v>
      </c>
      <c r="C22">
        <v>24</v>
      </c>
      <c r="D22" t="s">
        <v>374</v>
      </c>
      <c r="E22" t="s">
        <v>375</v>
      </c>
      <c r="F22">
        <v>4</v>
      </c>
      <c r="G22">
        <v>1665339634.2874999</v>
      </c>
      <c r="H22">
        <f t="shared" si="0"/>
        <v>1.7932176387821491E-3</v>
      </c>
      <c r="I22">
        <f t="shared" si="1"/>
        <v>1.793217638782149</v>
      </c>
      <c r="J22">
        <f t="shared" si="2"/>
        <v>-3.3065010510141026</v>
      </c>
      <c r="K22">
        <f t="shared" si="3"/>
        <v>26.39725</v>
      </c>
      <c r="L22">
        <f t="shared" si="4"/>
        <v>83.717496166712067</v>
      </c>
      <c r="M22">
        <f t="shared" si="5"/>
        <v>8.4610711369160683</v>
      </c>
      <c r="N22">
        <f t="shared" si="6"/>
        <v>2.6678892739958244</v>
      </c>
      <c r="O22">
        <f t="shared" si="7"/>
        <v>9.1405366772117441E-2</v>
      </c>
      <c r="P22">
        <f t="shared" si="8"/>
        <v>2.0833011803068895</v>
      </c>
      <c r="Q22">
        <f t="shared" si="9"/>
        <v>8.9234425445248136E-2</v>
      </c>
      <c r="R22">
        <f t="shared" si="10"/>
        <v>5.5962271849399114E-2</v>
      </c>
      <c r="S22">
        <f t="shared" si="11"/>
        <v>226.11290548313193</v>
      </c>
      <c r="T22">
        <f t="shared" si="12"/>
        <v>32.190054076733766</v>
      </c>
      <c r="U22">
        <f t="shared" si="13"/>
        <v>32.168912499999998</v>
      </c>
      <c r="V22">
        <f t="shared" si="14"/>
        <v>4.8209260464587622</v>
      </c>
      <c r="W22">
        <f t="shared" si="15"/>
        <v>63.524110638189612</v>
      </c>
      <c r="X22">
        <f t="shared" si="16"/>
        <v>2.8671755923697768</v>
      </c>
      <c r="Y22">
        <f t="shared" si="17"/>
        <v>4.5135233906699979</v>
      </c>
      <c r="Z22">
        <f t="shared" si="18"/>
        <v>1.9537504540889854</v>
      </c>
      <c r="AA22">
        <f t="shared" si="19"/>
        <v>-79.080897870292773</v>
      </c>
      <c r="AB22">
        <f t="shared" si="20"/>
        <v>-130.3499036365464</v>
      </c>
      <c r="AC22">
        <f t="shared" si="21"/>
        <v>-14.13228801671913</v>
      </c>
      <c r="AD22">
        <f t="shared" si="22"/>
        <v>2.5498159595736354</v>
      </c>
      <c r="AE22">
        <f t="shared" si="23"/>
        <v>17.191872358560637</v>
      </c>
      <c r="AF22">
        <f t="shared" si="24"/>
        <v>1.8355879594823918</v>
      </c>
      <c r="AG22">
        <f t="shared" si="25"/>
        <v>-3.3065010510141026</v>
      </c>
      <c r="AH22">
        <v>35.836000875332779</v>
      </c>
      <c r="AI22">
        <v>29.829389090909078</v>
      </c>
      <c r="AJ22">
        <v>1.4651338704314529</v>
      </c>
      <c r="AK22">
        <v>67.050598494225483</v>
      </c>
      <c r="AL22">
        <f t="shared" si="26"/>
        <v>1.793217638782149</v>
      </c>
      <c r="AM22">
        <v>27.421870146742101</v>
      </c>
      <c r="AN22">
        <v>28.359472727272721</v>
      </c>
      <c r="AO22">
        <v>4.6697871286223929E-4</v>
      </c>
      <c r="AP22">
        <v>78.050980920596231</v>
      </c>
      <c r="AQ22">
        <v>8</v>
      </c>
      <c r="AR22">
        <v>2</v>
      </c>
      <c r="AS22">
        <f t="shared" si="27"/>
        <v>1</v>
      </c>
      <c r="AT22">
        <f t="shared" si="28"/>
        <v>0</v>
      </c>
      <c r="AU22">
        <f t="shared" si="29"/>
        <v>19574.868083928413</v>
      </c>
      <c r="AV22">
        <f t="shared" si="30"/>
        <v>1199.99875</v>
      </c>
      <c r="AW22">
        <f t="shared" si="31"/>
        <v>1025.9228385922963</v>
      </c>
      <c r="AX22">
        <f t="shared" si="32"/>
        <v>0.85493658938586092</v>
      </c>
      <c r="AY22">
        <f t="shared" si="33"/>
        <v>0.18842761751471152</v>
      </c>
      <c r="AZ22">
        <v>2.7</v>
      </c>
      <c r="BA22">
        <v>0.5</v>
      </c>
      <c r="BB22" t="s">
        <v>356</v>
      </c>
      <c r="BC22">
        <v>2</v>
      </c>
      <c r="BD22" t="b">
        <v>1</v>
      </c>
      <c r="BE22">
        <v>1665339634.2874999</v>
      </c>
      <c r="BF22">
        <v>26.39725</v>
      </c>
      <c r="BG22">
        <v>35.703425000000003</v>
      </c>
      <c r="BH22">
        <v>28.369074999999999</v>
      </c>
      <c r="BI22">
        <v>27.40635</v>
      </c>
      <c r="BJ22">
        <v>24.7148</v>
      </c>
      <c r="BK22">
        <v>28.142737499999999</v>
      </c>
      <c r="BL22">
        <v>500.19349999999997</v>
      </c>
      <c r="BM22">
        <v>100.967</v>
      </c>
      <c r="BN22">
        <v>9.9939699999999992E-2</v>
      </c>
      <c r="BO22">
        <v>31.0083375</v>
      </c>
      <c r="BP22">
        <v>32.168912499999998</v>
      </c>
      <c r="BQ22">
        <v>999.9</v>
      </c>
      <c r="BR22">
        <v>0</v>
      </c>
      <c r="BS22">
        <v>0</v>
      </c>
      <c r="BT22">
        <v>4019.6087499999999</v>
      </c>
      <c r="BU22">
        <v>0</v>
      </c>
      <c r="BV22">
        <v>13.218025000000001</v>
      </c>
      <c r="BW22">
        <v>-9.3061575000000012</v>
      </c>
      <c r="BX22">
        <v>27.167987499999999</v>
      </c>
      <c r="BY22">
        <v>36.709425000000003</v>
      </c>
      <c r="BZ22">
        <v>0.96273249999999999</v>
      </c>
      <c r="CA22">
        <v>35.703425000000003</v>
      </c>
      <c r="CB22">
        <v>27.40635</v>
      </c>
      <c r="CC22">
        <v>2.8643437500000002</v>
      </c>
      <c r="CD22">
        <v>2.7671399999999999</v>
      </c>
      <c r="CE22">
        <v>23.2596375</v>
      </c>
      <c r="CF22">
        <v>22.689350000000001</v>
      </c>
      <c r="CG22">
        <v>1199.99875</v>
      </c>
      <c r="CH22">
        <v>0.50003050000000004</v>
      </c>
      <c r="CI22">
        <v>0.49996950000000001</v>
      </c>
      <c r="CJ22">
        <v>0</v>
      </c>
      <c r="CK22">
        <v>904.29537500000004</v>
      </c>
      <c r="CL22">
        <v>4.9990899999999998</v>
      </c>
      <c r="CM22">
        <v>9437.4274999999998</v>
      </c>
      <c r="CN22">
        <v>9557.963749999999</v>
      </c>
      <c r="CO22">
        <v>42.593499999999999</v>
      </c>
      <c r="CP22">
        <v>44.5</v>
      </c>
      <c r="CQ22">
        <v>43.436999999999998</v>
      </c>
      <c r="CR22">
        <v>43.609250000000003</v>
      </c>
      <c r="CS22">
        <v>43.936999999999998</v>
      </c>
      <c r="CT22">
        <v>597.53625000000011</v>
      </c>
      <c r="CU22">
        <v>597.46250000000009</v>
      </c>
      <c r="CV22">
        <v>0</v>
      </c>
      <c r="CW22">
        <v>1665339638</v>
      </c>
      <c r="CX22">
        <v>0</v>
      </c>
      <c r="CY22">
        <v>1665328341.0999999</v>
      </c>
      <c r="CZ22" t="s">
        <v>357</v>
      </c>
      <c r="DA22">
        <v>1665328341.0999999</v>
      </c>
      <c r="DB22">
        <v>1665328337.0999999</v>
      </c>
      <c r="DC22">
        <v>1</v>
      </c>
      <c r="DD22">
        <v>3.5999999999999997E-2</v>
      </c>
      <c r="DE22">
        <v>0.03</v>
      </c>
      <c r="DF22">
        <v>1.6819999999999999</v>
      </c>
      <c r="DG22">
        <v>0.22600000000000001</v>
      </c>
      <c r="DH22">
        <v>414</v>
      </c>
      <c r="DI22">
        <v>31</v>
      </c>
      <c r="DJ22">
        <v>0.89</v>
      </c>
      <c r="DK22">
        <v>0.54</v>
      </c>
      <c r="DL22">
        <v>-5.352570225</v>
      </c>
      <c r="DM22">
        <v>-36.315734848030033</v>
      </c>
      <c r="DN22">
        <v>3.586276738878174</v>
      </c>
      <c r="DO22">
        <v>0</v>
      </c>
      <c r="DP22">
        <v>0.78286244999999999</v>
      </c>
      <c r="DQ22">
        <v>1.383719954971856</v>
      </c>
      <c r="DR22">
        <v>0.13466549615639301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369</v>
      </c>
      <c r="EA22">
        <v>2.9468100000000002</v>
      </c>
      <c r="EB22">
        <v>2.5956700000000001</v>
      </c>
      <c r="EC22">
        <v>8.2508700000000004E-3</v>
      </c>
      <c r="ED22">
        <v>1.14985E-2</v>
      </c>
      <c r="EE22">
        <v>0.122211</v>
      </c>
      <c r="EF22">
        <v>0.11830499999999999</v>
      </c>
      <c r="EG22">
        <v>30002.3</v>
      </c>
      <c r="EH22">
        <v>30597</v>
      </c>
      <c r="EI22">
        <v>28149.9</v>
      </c>
      <c r="EJ22">
        <v>29798.400000000001</v>
      </c>
      <c r="EK22">
        <v>33911.9</v>
      </c>
      <c r="EL22">
        <v>36519.199999999997</v>
      </c>
      <c r="EM22">
        <v>39640</v>
      </c>
      <c r="EN22">
        <v>42654.7</v>
      </c>
      <c r="EO22">
        <v>1.9330499999999999</v>
      </c>
      <c r="EP22">
        <v>1.8534299999999999</v>
      </c>
      <c r="EQ22">
        <v>7.1309499999999998E-2</v>
      </c>
      <c r="ER22">
        <v>0</v>
      </c>
      <c r="ES22">
        <v>31.015000000000001</v>
      </c>
      <c r="ET22">
        <v>999.9</v>
      </c>
      <c r="EU22">
        <v>50.5</v>
      </c>
      <c r="EV22">
        <v>37.9</v>
      </c>
      <c r="EW22">
        <v>33.119500000000002</v>
      </c>
      <c r="EX22">
        <v>25.5213</v>
      </c>
      <c r="EY22">
        <v>9.6153299999999997E-2</v>
      </c>
      <c r="EZ22">
        <v>1</v>
      </c>
      <c r="FA22">
        <v>0.58675600000000006</v>
      </c>
      <c r="FB22">
        <v>3.3131599999999999</v>
      </c>
      <c r="FC22">
        <v>20.245200000000001</v>
      </c>
      <c r="FD22">
        <v>5.2178899999999997</v>
      </c>
      <c r="FE22">
        <v>12.0062</v>
      </c>
      <c r="FF22">
        <v>4.9873000000000003</v>
      </c>
      <c r="FG22">
        <v>3.2844799999999998</v>
      </c>
      <c r="FH22">
        <v>5564.8</v>
      </c>
      <c r="FI22">
        <v>9999</v>
      </c>
      <c r="FJ22">
        <v>9999</v>
      </c>
      <c r="FK22">
        <v>444.2</v>
      </c>
      <c r="FL22">
        <v>1.8658300000000001</v>
      </c>
      <c r="FM22">
        <v>1.86216</v>
      </c>
      <c r="FN22">
        <v>1.8641700000000001</v>
      </c>
      <c r="FO22">
        <v>1.86032</v>
      </c>
      <c r="FP22">
        <v>1.8609800000000001</v>
      </c>
      <c r="FQ22">
        <v>1.86008</v>
      </c>
      <c r="FR22">
        <v>1.86178</v>
      </c>
      <c r="FS22">
        <v>1.8583700000000001</v>
      </c>
      <c r="FT22">
        <v>0</v>
      </c>
      <c r="FU22">
        <v>0</v>
      </c>
      <c r="FV22">
        <v>0</v>
      </c>
      <c r="FW22">
        <v>0</v>
      </c>
      <c r="FX22" t="s">
        <v>359</v>
      </c>
      <c r="FY22" t="s">
        <v>360</v>
      </c>
      <c r="FZ22" t="s">
        <v>361</v>
      </c>
      <c r="GA22" t="s">
        <v>361</v>
      </c>
      <c r="GB22" t="s">
        <v>361</v>
      </c>
      <c r="GC22" t="s">
        <v>361</v>
      </c>
      <c r="GD22">
        <v>0</v>
      </c>
      <c r="GE22">
        <v>100</v>
      </c>
      <c r="GF22">
        <v>100</v>
      </c>
      <c r="GG22">
        <v>1.6830000000000001</v>
      </c>
      <c r="GH22">
        <v>0.22639999999999999</v>
      </c>
      <c r="GI22">
        <v>1.6824500000000171</v>
      </c>
      <c r="GJ22">
        <v>0</v>
      </c>
      <c r="GK22">
        <v>0</v>
      </c>
      <c r="GL22">
        <v>0</v>
      </c>
      <c r="GM22">
        <v>0.2263599999999997</v>
      </c>
      <c r="GN22">
        <v>0</v>
      </c>
      <c r="GO22">
        <v>0</v>
      </c>
      <c r="GP22">
        <v>0</v>
      </c>
      <c r="GQ22">
        <v>-1</v>
      </c>
      <c r="GR22">
        <v>-1</v>
      </c>
      <c r="GS22">
        <v>-1</v>
      </c>
      <c r="GT22">
        <v>-1</v>
      </c>
      <c r="GU22">
        <v>188.3</v>
      </c>
      <c r="GV22">
        <v>188.3</v>
      </c>
      <c r="GW22">
        <v>0.25390600000000002</v>
      </c>
      <c r="GX22">
        <v>2.6843300000000001</v>
      </c>
      <c r="GY22">
        <v>1.4489700000000001</v>
      </c>
      <c r="GZ22">
        <v>2.3046899999999999</v>
      </c>
      <c r="HA22">
        <v>1.5478499999999999</v>
      </c>
      <c r="HB22">
        <v>2.3730500000000001</v>
      </c>
      <c r="HC22">
        <v>41.7699</v>
      </c>
      <c r="HD22">
        <v>14.911300000000001</v>
      </c>
      <c r="HE22">
        <v>18</v>
      </c>
      <c r="HF22">
        <v>500.7</v>
      </c>
      <c r="HG22">
        <v>486.93799999999999</v>
      </c>
      <c r="HH22">
        <v>24.7105</v>
      </c>
      <c r="HI22">
        <v>34.416200000000003</v>
      </c>
      <c r="HJ22">
        <v>30.001200000000001</v>
      </c>
      <c r="HK22">
        <v>34.284199999999998</v>
      </c>
      <c r="HL22">
        <v>34.252699999999997</v>
      </c>
      <c r="HM22">
        <v>5.1294899999999997</v>
      </c>
      <c r="HN22">
        <v>24.426100000000002</v>
      </c>
      <c r="HO22">
        <v>23.749300000000002</v>
      </c>
      <c r="HP22">
        <v>24.680299999999999</v>
      </c>
      <c r="HQ22">
        <v>53.4482</v>
      </c>
      <c r="HR22">
        <v>27.199100000000001</v>
      </c>
      <c r="HS22">
        <v>99.053899999999999</v>
      </c>
      <c r="HT22">
        <v>98.853099999999998</v>
      </c>
    </row>
    <row r="23" spans="1:228" x14ac:dyDescent="0.2">
      <c r="A23">
        <v>8</v>
      </c>
      <c r="B23">
        <v>1665339640.5999999</v>
      </c>
      <c r="C23">
        <v>28</v>
      </c>
      <c r="D23" t="s">
        <v>376</v>
      </c>
      <c r="E23" t="s">
        <v>377</v>
      </c>
      <c r="F23">
        <v>4</v>
      </c>
      <c r="G23">
        <v>1665339638.5999999</v>
      </c>
      <c r="H23">
        <f t="shared" si="0"/>
        <v>1.7347673499048997E-3</v>
      </c>
      <c r="I23">
        <f t="shared" si="1"/>
        <v>1.7347673499048997</v>
      </c>
      <c r="J23">
        <f t="shared" si="2"/>
        <v>-3.1806117104627836</v>
      </c>
      <c r="K23">
        <f t="shared" si="3"/>
        <v>32.732142857142847</v>
      </c>
      <c r="L23">
        <f t="shared" si="4"/>
        <v>89.644339372900035</v>
      </c>
      <c r="M23">
        <f t="shared" si="5"/>
        <v>9.0600929969095958</v>
      </c>
      <c r="N23">
        <f t="shared" si="6"/>
        <v>3.3081426038540802</v>
      </c>
      <c r="O23">
        <f t="shared" si="7"/>
        <v>8.8180224214504235E-2</v>
      </c>
      <c r="P23">
        <f t="shared" si="8"/>
        <v>2.0728382931231302</v>
      </c>
      <c r="Q23">
        <f t="shared" si="9"/>
        <v>8.6147999018851493E-2</v>
      </c>
      <c r="R23">
        <f t="shared" si="10"/>
        <v>5.4021185893380765E-2</v>
      </c>
      <c r="S23">
        <f t="shared" si="11"/>
        <v>226.12058779427545</v>
      </c>
      <c r="T23">
        <f t="shared" si="12"/>
        <v>32.224790389568014</v>
      </c>
      <c r="U23">
        <f t="shared" si="13"/>
        <v>32.171957142857153</v>
      </c>
      <c r="V23">
        <f t="shared" si="14"/>
        <v>4.8217558644844516</v>
      </c>
      <c r="W23">
        <f t="shared" si="15"/>
        <v>63.421836235406801</v>
      </c>
      <c r="X23">
        <f t="shared" si="16"/>
        <v>2.8639455006184114</v>
      </c>
      <c r="Y23">
        <f t="shared" si="17"/>
        <v>4.5157088955736402</v>
      </c>
      <c r="Z23">
        <f t="shared" si="18"/>
        <v>1.9578103638660402</v>
      </c>
      <c r="AA23">
        <f t="shared" si="19"/>
        <v>-76.503240130806077</v>
      </c>
      <c r="AB23">
        <f t="shared" si="20"/>
        <v>-129.08660902544273</v>
      </c>
      <c r="AC23">
        <f t="shared" si="21"/>
        <v>-14.06676563214746</v>
      </c>
      <c r="AD23">
        <f t="shared" si="22"/>
        <v>6.4639730058792111</v>
      </c>
      <c r="AE23">
        <f t="shared" si="23"/>
        <v>18.612544903585629</v>
      </c>
      <c r="AF23">
        <f t="shared" si="24"/>
        <v>1.8909239337886388</v>
      </c>
      <c r="AG23">
        <f t="shared" si="25"/>
        <v>-3.1806117104627836</v>
      </c>
      <c r="AH23">
        <v>42.630201699150433</v>
      </c>
      <c r="AI23">
        <v>36.038697575757567</v>
      </c>
      <c r="AJ23">
        <v>1.5613404297006921</v>
      </c>
      <c r="AK23">
        <v>67.050598494225483</v>
      </c>
      <c r="AL23">
        <f t="shared" si="26"/>
        <v>1.7347673499048997</v>
      </c>
      <c r="AM23">
        <v>27.356895442387469</v>
      </c>
      <c r="AN23">
        <v>28.32300363636362</v>
      </c>
      <c r="AO23">
        <v>-9.0182491436077393E-3</v>
      </c>
      <c r="AP23">
        <v>78.050980920596231</v>
      </c>
      <c r="AQ23">
        <v>8</v>
      </c>
      <c r="AR23">
        <v>2</v>
      </c>
      <c r="AS23">
        <f t="shared" si="27"/>
        <v>1</v>
      </c>
      <c r="AT23">
        <f t="shared" si="28"/>
        <v>0</v>
      </c>
      <c r="AU23">
        <f t="shared" si="29"/>
        <v>19393.008461418172</v>
      </c>
      <c r="AV23">
        <f t="shared" si="30"/>
        <v>1200.045714285714</v>
      </c>
      <c r="AW23">
        <f t="shared" si="31"/>
        <v>1025.9623853856347</v>
      </c>
      <c r="AX23">
        <f t="shared" si="32"/>
        <v>0.85493608549429601</v>
      </c>
      <c r="AY23">
        <f t="shared" si="33"/>
        <v>0.18842664500399134</v>
      </c>
      <c r="AZ23">
        <v>2.7</v>
      </c>
      <c r="BA23">
        <v>0.5</v>
      </c>
      <c r="BB23" t="s">
        <v>356</v>
      </c>
      <c r="BC23">
        <v>2</v>
      </c>
      <c r="BD23" t="b">
        <v>1</v>
      </c>
      <c r="BE23">
        <v>1665339638.5999999</v>
      </c>
      <c r="BF23">
        <v>32.732142857142847</v>
      </c>
      <c r="BG23">
        <v>42.812785714285717</v>
      </c>
      <c r="BH23">
        <v>28.33707142857142</v>
      </c>
      <c r="BI23">
        <v>27.34525714285714</v>
      </c>
      <c r="BJ23">
        <v>31.049700000000001</v>
      </c>
      <c r="BK23">
        <v>28.11075714285715</v>
      </c>
      <c r="BL23">
        <v>500.17628571428571</v>
      </c>
      <c r="BM23">
        <v>100.967</v>
      </c>
      <c r="BN23">
        <v>0.1000953714285714</v>
      </c>
      <c r="BO23">
        <v>31.016828571428569</v>
      </c>
      <c r="BP23">
        <v>32.171957142857153</v>
      </c>
      <c r="BQ23">
        <v>999.89999999999986</v>
      </c>
      <c r="BR23">
        <v>0</v>
      </c>
      <c r="BS23">
        <v>0</v>
      </c>
      <c r="BT23">
        <v>3989.7314285714292</v>
      </c>
      <c r="BU23">
        <v>0</v>
      </c>
      <c r="BV23">
        <v>13.159914285714279</v>
      </c>
      <c r="BW23">
        <v>-10.080628571428569</v>
      </c>
      <c r="BX23">
        <v>33.686714285714288</v>
      </c>
      <c r="BY23">
        <v>44.01639999999999</v>
      </c>
      <c r="BZ23">
        <v>0.99184114285714287</v>
      </c>
      <c r="CA23">
        <v>42.812785714285717</v>
      </c>
      <c r="CB23">
        <v>27.34525714285714</v>
      </c>
      <c r="CC23">
        <v>2.86111</v>
      </c>
      <c r="CD23">
        <v>2.7609657142857138</v>
      </c>
      <c r="CE23">
        <v>23.240942857142858</v>
      </c>
      <c r="CF23">
        <v>22.652542857142858</v>
      </c>
      <c r="CG23">
        <v>1200.045714285714</v>
      </c>
      <c r="CH23">
        <v>0.50004785714285704</v>
      </c>
      <c r="CI23">
        <v>0.4999521428571429</v>
      </c>
      <c r="CJ23">
        <v>0</v>
      </c>
      <c r="CK23">
        <v>901.47857142857151</v>
      </c>
      <c r="CL23">
        <v>4.9990899999999998</v>
      </c>
      <c r="CM23">
        <v>9406.2342857142849</v>
      </c>
      <c r="CN23">
        <v>9558.3757142857157</v>
      </c>
      <c r="CO23">
        <v>42.561999999999998</v>
      </c>
      <c r="CP23">
        <v>44.5</v>
      </c>
      <c r="CQ23">
        <v>43.436999999999998</v>
      </c>
      <c r="CR23">
        <v>43.589000000000013</v>
      </c>
      <c r="CS23">
        <v>43.936999999999998</v>
      </c>
      <c r="CT23">
        <v>597.58285714285716</v>
      </c>
      <c r="CU23">
        <v>597.46857142857152</v>
      </c>
      <c r="CV23">
        <v>0</v>
      </c>
      <c r="CW23">
        <v>1665339642.2</v>
      </c>
      <c r="CX23">
        <v>0</v>
      </c>
      <c r="CY23">
        <v>1665328341.0999999</v>
      </c>
      <c r="CZ23" t="s">
        <v>357</v>
      </c>
      <c r="DA23">
        <v>1665328341.0999999</v>
      </c>
      <c r="DB23">
        <v>1665328337.0999999</v>
      </c>
      <c r="DC23">
        <v>1</v>
      </c>
      <c r="DD23">
        <v>3.5999999999999997E-2</v>
      </c>
      <c r="DE23">
        <v>0.03</v>
      </c>
      <c r="DF23">
        <v>1.6819999999999999</v>
      </c>
      <c r="DG23">
        <v>0.22600000000000001</v>
      </c>
      <c r="DH23">
        <v>414</v>
      </c>
      <c r="DI23">
        <v>31</v>
      </c>
      <c r="DJ23">
        <v>0.89</v>
      </c>
      <c r="DK23">
        <v>0.54</v>
      </c>
      <c r="DL23">
        <v>-7.4393275000000001</v>
      </c>
      <c r="DM23">
        <v>-24.732673170731712</v>
      </c>
      <c r="DN23">
        <v>2.4838782154130969</v>
      </c>
      <c r="DO23">
        <v>0</v>
      </c>
      <c r="DP23">
        <v>0.8591169999999998</v>
      </c>
      <c r="DQ23">
        <v>1.2381553621013139</v>
      </c>
      <c r="DR23">
        <v>0.1226986114012705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369</v>
      </c>
      <c r="EA23">
        <v>2.9469699999999999</v>
      </c>
      <c r="EB23">
        <v>2.5957300000000001</v>
      </c>
      <c r="EC23">
        <v>1.0031E-2</v>
      </c>
      <c r="ED23">
        <v>1.33872E-2</v>
      </c>
      <c r="EE23">
        <v>0.12209100000000001</v>
      </c>
      <c r="EF23">
        <v>0.118187</v>
      </c>
      <c r="EG23">
        <v>29948.3</v>
      </c>
      <c r="EH23">
        <v>30538.2</v>
      </c>
      <c r="EI23">
        <v>28149.7</v>
      </c>
      <c r="EJ23">
        <v>29798.1</v>
      </c>
      <c r="EK23">
        <v>33916.6</v>
      </c>
      <c r="EL23">
        <v>36523.800000000003</v>
      </c>
      <c r="EM23">
        <v>39640</v>
      </c>
      <c r="EN23">
        <v>42654.3</v>
      </c>
      <c r="EO23">
        <v>1.9334199999999999</v>
      </c>
      <c r="EP23">
        <v>1.8532</v>
      </c>
      <c r="EQ23">
        <v>7.1808700000000003E-2</v>
      </c>
      <c r="ER23">
        <v>0</v>
      </c>
      <c r="ES23">
        <v>31.014299999999999</v>
      </c>
      <c r="ET23">
        <v>999.9</v>
      </c>
      <c r="EU23">
        <v>50.5</v>
      </c>
      <c r="EV23">
        <v>37.9</v>
      </c>
      <c r="EW23">
        <v>33.117600000000003</v>
      </c>
      <c r="EX23">
        <v>25.811299999999999</v>
      </c>
      <c r="EY23">
        <v>0.18429599999999999</v>
      </c>
      <c r="EZ23">
        <v>1</v>
      </c>
      <c r="FA23">
        <v>0.587584</v>
      </c>
      <c r="FB23">
        <v>3.4450799999999999</v>
      </c>
      <c r="FC23">
        <v>20.2425</v>
      </c>
      <c r="FD23">
        <v>5.2166899999999998</v>
      </c>
      <c r="FE23">
        <v>12.006500000000001</v>
      </c>
      <c r="FF23">
        <v>4.9870999999999999</v>
      </c>
      <c r="FG23">
        <v>3.2845</v>
      </c>
      <c r="FH23">
        <v>5564.8</v>
      </c>
      <c r="FI23">
        <v>9999</v>
      </c>
      <c r="FJ23">
        <v>9999</v>
      </c>
      <c r="FK23">
        <v>444.2</v>
      </c>
      <c r="FL23">
        <v>1.8658300000000001</v>
      </c>
      <c r="FM23">
        <v>1.8621700000000001</v>
      </c>
      <c r="FN23">
        <v>1.8641700000000001</v>
      </c>
      <c r="FO23">
        <v>1.86033</v>
      </c>
      <c r="FP23">
        <v>1.8610100000000001</v>
      </c>
      <c r="FQ23">
        <v>1.86005</v>
      </c>
      <c r="FR23">
        <v>1.8617600000000001</v>
      </c>
      <c r="FS23">
        <v>1.8583700000000001</v>
      </c>
      <c r="FT23">
        <v>0</v>
      </c>
      <c r="FU23">
        <v>0</v>
      </c>
      <c r="FV23">
        <v>0</v>
      </c>
      <c r="FW23">
        <v>0</v>
      </c>
      <c r="FX23" t="s">
        <v>359</v>
      </c>
      <c r="FY23" t="s">
        <v>360</v>
      </c>
      <c r="FZ23" t="s">
        <v>361</v>
      </c>
      <c r="GA23" t="s">
        <v>361</v>
      </c>
      <c r="GB23" t="s">
        <v>361</v>
      </c>
      <c r="GC23" t="s">
        <v>361</v>
      </c>
      <c r="GD23">
        <v>0</v>
      </c>
      <c r="GE23">
        <v>100</v>
      </c>
      <c r="GF23">
        <v>100</v>
      </c>
      <c r="GG23">
        <v>1.6830000000000001</v>
      </c>
      <c r="GH23">
        <v>0.22639999999999999</v>
      </c>
      <c r="GI23">
        <v>1.6824500000000171</v>
      </c>
      <c r="GJ23">
        <v>0</v>
      </c>
      <c r="GK23">
        <v>0</v>
      </c>
      <c r="GL23">
        <v>0</v>
      </c>
      <c r="GM23">
        <v>0.2263599999999997</v>
      </c>
      <c r="GN23">
        <v>0</v>
      </c>
      <c r="GO23">
        <v>0</v>
      </c>
      <c r="GP23">
        <v>0</v>
      </c>
      <c r="GQ23">
        <v>-1</v>
      </c>
      <c r="GR23">
        <v>-1</v>
      </c>
      <c r="GS23">
        <v>-1</v>
      </c>
      <c r="GT23">
        <v>-1</v>
      </c>
      <c r="GU23">
        <v>188.3</v>
      </c>
      <c r="GV23">
        <v>188.4</v>
      </c>
      <c r="GW23">
        <v>0.26977499999999999</v>
      </c>
      <c r="GX23">
        <v>2.6904300000000001</v>
      </c>
      <c r="GY23">
        <v>1.4489700000000001</v>
      </c>
      <c r="GZ23">
        <v>2.3034699999999999</v>
      </c>
      <c r="HA23">
        <v>1.5478499999999999</v>
      </c>
      <c r="HB23">
        <v>2.36816</v>
      </c>
      <c r="HC23">
        <v>41.7699</v>
      </c>
      <c r="HD23">
        <v>14.911300000000001</v>
      </c>
      <c r="HE23">
        <v>18</v>
      </c>
      <c r="HF23">
        <v>500.96100000000001</v>
      </c>
      <c r="HG23">
        <v>486.79399999999998</v>
      </c>
      <c r="HH23">
        <v>24.709499999999998</v>
      </c>
      <c r="HI23">
        <v>34.4193</v>
      </c>
      <c r="HJ23">
        <v>30.001200000000001</v>
      </c>
      <c r="HK23">
        <v>34.2866</v>
      </c>
      <c r="HL23">
        <v>34.254300000000001</v>
      </c>
      <c r="HM23">
        <v>5.4355000000000002</v>
      </c>
      <c r="HN23">
        <v>24.7182</v>
      </c>
      <c r="HO23">
        <v>23.749300000000002</v>
      </c>
      <c r="HP23">
        <v>24.669799999999999</v>
      </c>
      <c r="HQ23">
        <v>60.130800000000001</v>
      </c>
      <c r="HR23">
        <v>27.186599999999999</v>
      </c>
      <c r="HS23">
        <v>99.053600000000003</v>
      </c>
      <c r="HT23">
        <v>98.852000000000004</v>
      </c>
    </row>
    <row r="24" spans="1:228" x14ac:dyDescent="0.2">
      <c r="A24">
        <v>9</v>
      </c>
      <c r="B24">
        <v>1665339644.5999999</v>
      </c>
      <c r="C24">
        <v>32</v>
      </c>
      <c r="D24" t="s">
        <v>378</v>
      </c>
      <c r="E24" t="s">
        <v>379</v>
      </c>
      <c r="F24">
        <v>4</v>
      </c>
      <c r="G24">
        <v>1665339642.2874999</v>
      </c>
      <c r="H24">
        <f t="shared" si="0"/>
        <v>1.6515316969552404E-3</v>
      </c>
      <c r="I24">
        <f t="shared" si="1"/>
        <v>1.6515316969552405</v>
      </c>
      <c r="J24">
        <f t="shared" si="2"/>
        <v>-2.9989557404522769</v>
      </c>
      <c r="K24">
        <f t="shared" si="3"/>
        <v>38.403950000000002</v>
      </c>
      <c r="L24">
        <f t="shared" si="4"/>
        <v>94.871032504728504</v>
      </c>
      <c r="M24">
        <f t="shared" si="5"/>
        <v>9.5884088870394528</v>
      </c>
      <c r="N24">
        <f t="shared" si="6"/>
        <v>3.8814036883077629</v>
      </c>
      <c r="O24">
        <f t="shared" si="7"/>
        <v>8.3416358515007491E-2</v>
      </c>
      <c r="P24">
        <f t="shared" si="8"/>
        <v>2.0802761034328587</v>
      </c>
      <c r="Q24">
        <f t="shared" si="9"/>
        <v>8.1601696162693638E-2</v>
      </c>
      <c r="R24">
        <f t="shared" si="10"/>
        <v>5.1160812340561523E-2</v>
      </c>
      <c r="S24">
        <f t="shared" si="11"/>
        <v>226.11605691178499</v>
      </c>
      <c r="T24">
        <f t="shared" si="12"/>
        <v>32.241965123873548</v>
      </c>
      <c r="U24">
        <f t="shared" si="13"/>
        <v>32.191587499999997</v>
      </c>
      <c r="V24">
        <f t="shared" si="14"/>
        <v>4.8271091080276554</v>
      </c>
      <c r="W24">
        <f t="shared" si="15"/>
        <v>63.351366448626678</v>
      </c>
      <c r="X24">
        <f t="shared" si="16"/>
        <v>2.859386894218622</v>
      </c>
      <c r="Y24">
        <f t="shared" si="17"/>
        <v>4.5135362574023965</v>
      </c>
      <c r="Z24">
        <f t="shared" si="18"/>
        <v>1.9677222138090333</v>
      </c>
      <c r="AA24">
        <f t="shared" si="19"/>
        <v>-72.832547835726103</v>
      </c>
      <c r="AB24">
        <f t="shared" si="20"/>
        <v>-132.69806334508331</v>
      </c>
      <c r="AC24">
        <f t="shared" si="21"/>
        <v>-14.409406521421005</v>
      </c>
      <c r="AD24">
        <f t="shared" si="22"/>
        <v>6.176039209554574</v>
      </c>
      <c r="AE24">
        <f t="shared" si="23"/>
        <v>19.39042689260884</v>
      </c>
      <c r="AF24">
        <f t="shared" si="24"/>
        <v>1.8966598869443352</v>
      </c>
      <c r="AG24">
        <f t="shared" si="25"/>
        <v>-2.9989557404522769</v>
      </c>
      <c r="AH24">
        <v>49.406790818006463</v>
      </c>
      <c r="AI24">
        <v>42.448726060606063</v>
      </c>
      <c r="AJ24">
        <v>1.6110750152889</v>
      </c>
      <c r="AK24">
        <v>67.050598494225483</v>
      </c>
      <c r="AL24">
        <f t="shared" si="26"/>
        <v>1.6515316969552405</v>
      </c>
      <c r="AM24">
        <v>27.313536439358082</v>
      </c>
      <c r="AN24">
        <v>28.265347878787878</v>
      </c>
      <c r="AO24">
        <v>-1.374057341202835E-2</v>
      </c>
      <c r="AP24">
        <v>78.050980920596231</v>
      </c>
      <c r="AQ24">
        <v>8</v>
      </c>
      <c r="AR24">
        <v>2</v>
      </c>
      <c r="AS24">
        <f t="shared" si="27"/>
        <v>1</v>
      </c>
      <c r="AT24">
        <f t="shared" si="28"/>
        <v>0</v>
      </c>
      <c r="AU24">
        <f t="shared" si="29"/>
        <v>19522.40409493701</v>
      </c>
      <c r="AV24">
        <f t="shared" si="30"/>
        <v>1200.0062499999999</v>
      </c>
      <c r="AW24">
        <f t="shared" si="31"/>
        <v>1025.9301512496295</v>
      </c>
      <c r="AX24">
        <f t="shared" si="32"/>
        <v>0.85493733990937926</v>
      </c>
      <c r="AY24">
        <f t="shared" si="33"/>
        <v>0.18842906602510195</v>
      </c>
      <c r="AZ24">
        <v>2.7</v>
      </c>
      <c r="BA24">
        <v>0.5</v>
      </c>
      <c r="BB24" t="s">
        <v>356</v>
      </c>
      <c r="BC24">
        <v>2</v>
      </c>
      <c r="BD24" t="b">
        <v>1</v>
      </c>
      <c r="BE24">
        <v>1665339642.2874999</v>
      </c>
      <c r="BF24">
        <v>38.403950000000002</v>
      </c>
      <c r="BG24">
        <v>48.909149999999997</v>
      </c>
      <c r="BH24">
        <v>28.291762500000001</v>
      </c>
      <c r="BI24">
        <v>27.297012500000001</v>
      </c>
      <c r="BJ24">
        <v>36.721474999999998</v>
      </c>
      <c r="BK24">
        <v>28.065449999999998</v>
      </c>
      <c r="BL24">
        <v>500.23624999999998</v>
      </c>
      <c r="BM24">
        <v>100.96775</v>
      </c>
      <c r="BN24">
        <v>0.10007475</v>
      </c>
      <c r="BO24">
        <v>31.008387500000001</v>
      </c>
      <c r="BP24">
        <v>32.191587499999997</v>
      </c>
      <c r="BQ24">
        <v>999.9</v>
      </c>
      <c r="BR24">
        <v>0</v>
      </c>
      <c r="BS24">
        <v>0</v>
      </c>
      <c r="BT24">
        <v>4010.9375</v>
      </c>
      <c r="BU24">
        <v>0</v>
      </c>
      <c r="BV24">
        <v>13.207112499999999</v>
      </c>
      <c r="BW24">
        <v>-10.505224999999999</v>
      </c>
      <c r="BX24">
        <v>39.522062499999997</v>
      </c>
      <c r="BY24">
        <v>50.281637500000002</v>
      </c>
      <c r="BZ24">
        <v>0.9947649999999999</v>
      </c>
      <c r="CA24">
        <v>48.909149999999997</v>
      </c>
      <c r="CB24">
        <v>27.297012500000001</v>
      </c>
      <c r="CC24">
        <v>2.8565537499999998</v>
      </c>
      <c r="CD24">
        <v>2.7561137499999999</v>
      </c>
      <c r="CE24">
        <v>23.2145875</v>
      </c>
      <c r="CF24">
        <v>22.623550000000002</v>
      </c>
      <c r="CG24">
        <v>1200.0062499999999</v>
      </c>
      <c r="CH24">
        <v>0.50000587500000004</v>
      </c>
      <c r="CI24">
        <v>0.49999412500000001</v>
      </c>
      <c r="CJ24">
        <v>0</v>
      </c>
      <c r="CK24">
        <v>899.07612500000005</v>
      </c>
      <c r="CL24">
        <v>4.9990899999999998</v>
      </c>
      <c r="CM24">
        <v>9380.1337500000009</v>
      </c>
      <c r="CN24">
        <v>9557.9112499999992</v>
      </c>
      <c r="CO24">
        <v>42.561999999999998</v>
      </c>
      <c r="CP24">
        <v>44.5</v>
      </c>
      <c r="CQ24">
        <v>43.436999999999998</v>
      </c>
      <c r="CR24">
        <v>43.561999999999998</v>
      </c>
      <c r="CS24">
        <v>43.936999999999998</v>
      </c>
      <c r="CT24">
        <v>597.51125000000002</v>
      </c>
      <c r="CU24">
        <v>597.49749999999995</v>
      </c>
      <c r="CV24">
        <v>0</v>
      </c>
      <c r="CW24">
        <v>1665339646.4000001</v>
      </c>
      <c r="CX24">
        <v>0</v>
      </c>
      <c r="CY24">
        <v>1665328341.0999999</v>
      </c>
      <c r="CZ24" t="s">
        <v>357</v>
      </c>
      <c r="DA24">
        <v>1665328341.0999999</v>
      </c>
      <c r="DB24">
        <v>1665328337.0999999</v>
      </c>
      <c r="DC24">
        <v>1</v>
      </c>
      <c r="DD24">
        <v>3.5999999999999997E-2</v>
      </c>
      <c r="DE24">
        <v>0.03</v>
      </c>
      <c r="DF24">
        <v>1.6819999999999999</v>
      </c>
      <c r="DG24">
        <v>0.22600000000000001</v>
      </c>
      <c r="DH24">
        <v>414</v>
      </c>
      <c r="DI24">
        <v>31</v>
      </c>
      <c r="DJ24">
        <v>0.89</v>
      </c>
      <c r="DK24">
        <v>0.54</v>
      </c>
      <c r="DL24">
        <v>-8.8776150000000005</v>
      </c>
      <c r="DM24">
        <v>-15.40764675422137</v>
      </c>
      <c r="DN24">
        <v>1.544354193836375</v>
      </c>
      <c r="DO24">
        <v>0</v>
      </c>
      <c r="DP24">
        <v>0.92572482499999997</v>
      </c>
      <c r="DQ24">
        <v>0.76135759474671605</v>
      </c>
      <c r="DR24">
        <v>7.8881517411839741E-2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369</v>
      </c>
      <c r="EA24">
        <v>2.9466199999999998</v>
      </c>
      <c r="EB24">
        <v>2.5955900000000001</v>
      </c>
      <c r="EC24">
        <v>1.18624E-2</v>
      </c>
      <c r="ED24">
        <v>1.53039E-2</v>
      </c>
      <c r="EE24">
        <v>0.12192500000000001</v>
      </c>
      <c r="EF24">
        <v>0.117974</v>
      </c>
      <c r="EG24">
        <v>29892.6</v>
      </c>
      <c r="EH24">
        <v>30479</v>
      </c>
      <c r="EI24">
        <v>28149.4</v>
      </c>
      <c r="EJ24">
        <v>29798.1</v>
      </c>
      <c r="EK24">
        <v>33922.699999999997</v>
      </c>
      <c r="EL24">
        <v>36532.699999999997</v>
      </c>
      <c r="EM24">
        <v>39639.599999999999</v>
      </c>
      <c r="EN24">
        <v>42654.2</v>
      </c>
      <c r="EO24">
        <v>1.93327</v>
      </c>
      <c r="EP24">
        <v>1.85327</v>
      </c>
      <c r="EQ24">
        <v>7.2821999999999998E-2</v>
      </c>
      <c r="ER24">
        <v>0</v>
      </c>
      <c r="ES24">
        <v>31.014299999999999</v>
      </c>
      <c r="ET24">
        <v>999.9</v>
      </c>
      <c r="EU24">
        <v>50.5</v>
      </c>
      <c r="EV24">
        <v>37.9</v>
      </c>
      <c r="EW24">
        <v>33.115499999999997</v>
      </c>
      <c r="EX24">
        <v>25.9513</v>
      </c>
      <c r="EY24">
        <v>0.88941999999999999</v>
      </c>
      <c r="EZ24">
        <v>1</v>
      </c>
      <c r="FA24">
        <v>0.58858999999999995</v>
      </c>
      <c r="FB24">
        <v>3.5171899999999998</v>
      </c>
      <c r="FC24">
        <v>20.241</v>
      </c>
      <c r="FD24">
        <v>5.2165400000000002</v>
      </c>
      <c r="FE24">
        <v>12.005800000000001</v>
      </c>
      <c r="FF24">
        <v>4.98705</v>
      </c>
      <c r="FG24">
        <v>3.2844500000000001</v>
      </c>
      <c r="FH24">
        <v>5565</v>
      </c>
      <c r="FI24">
        <v>9999</v>
      </c>
      <c r="FJ24">
        <v>9999</v>
      </c>
      <c r="FK24">
        <v>444.2</v>
      </c>
      <c r="FL24">
        <v>1.86582</v>
      </c>
      <c r="FM24">
        <v>1.8621700000000001</v>
      </c>
      <c r="FN24">
        <v>1.8641700000000001</v>
      </c>
      <c r="FO24">
        <v>1.86032</v>
      </c>
      <c r="FP24">
        <v>1.8610500000000001</v>
      </c>
      <c r="FQ24">
        <v>1.8601000000000001</v>
      </c>
      <c r="FR24">
        <v>1.8617999999999999</v>
      </c>
      <c r="FS24">
        <v>1.8583700000000001</v>
      </c>
      <c r="FT24">
        <v>0</v>
      </c>
      <c r="FU24">
        <v>0</v>
      </c>
      <c r="FV24">
        <v>0</v>
      </c>
      <c r="FW24">
        <v>0</v>
      </c>
      <c r="FX24" t="s">
        <v>359</v>
      </c>
      <c r="FY24" t="s">
        <v>360</v>
      </c>
      <c r="FZ24" t="s">
        <v>361</v>
      </c>
      <c r="GA24" t="s">
        <v>361</v>
      </c>
      <c r="GB24" t="s">
        <v>361</v>
      </c>
      <c r="GC24" t="s">
        <v>361</v>
      </c>
      <c r="GD24">
        <v>0</v>
      </c>
      <c r="GE24">
        <v>100</v>
      </c>
      <c r="GF24">
        <v>100</v>
      </c>
      <c r="GG24">
        <v>1.6830000000000001</v>
      </c>
      <c r="GH24">
        <v>0.2263</v>
      </c>
      <c r="GI24">
        <v>1.6824500000000171</v>
      </c>
      <c r="GJ24">
        <v>0</v>
      </c>
      <c r="GK24">
        <v>0</v>
      </c>
      <c r="GL24">
        <v>0</v>
      </c>
      <c r="GM24">
        <v>0.2263599999999997</v>
      </c>
      <c r="GN24">
        <v>0</v>
      </c>
      <c r="GO24">
        <v>0</v>
      </c>
      <c r="GP24">
        <v>0</v>
      </c>
      <c r="GQ24">
        <v>-1</v>
      </c>
      <c r="GR24">
        <v>-1</v>
      </c>
      <c r="GS24">
        <v>-1</v>
      </c>
      <c r="GT24">
        <v>-1</v>
      </c>
      <c r="GU24">
        <v>188.4</v>
      </c>
      <c r="GV24">
        <v>188.5</v>
      </c>
      <c r="GW24">
        <v>0.28564499999999998</v>
      </c>
      <c r="GX24">
        <v>2.6879900000000001</v>
      </c>
      <c r="GY24">
        <v>1.4489700000000001</v>
      </c>
      <c r="GZ24">
        <v>2.3034699999999999</v>
      </c>
      <c r="HA24">
        <v>1.5478499999999999</v>
      </c>
      <c r="HB24">
        <v>2.34985</v>
      </c>
      <c r="HC24">
        <v>41.743600000000001</v>
      </c>
      <c r="HD24">
        <v>14.9026</v>
      </c>
      <c r="HE24">
        <v>18</v>
      </c>
      <c r="HF24">
        <v>500.86900000000003</v>
      </c>
      <c r="HG24">
        <v>486.85899999999998</v>
      </c>
      <c r="HH24">
        <v>24.691600000000001</v>
      </c>
      <c r="HI24">
        <v>34.421599999999998</v>
      </c>
      <c r="HJ24">
        <v>30.001200000000001</v>
      </c>
      <c r="HK24">
        <v>34.287399999999998</v>
      </c>
      <c r="HL24">
        <v>34.255800000000001</v>
      </c>
      <c r="HM24">
        <v>5.7404400000000004</v>
      </c>
      <c r="HN24">
        <v>24.7182</v>
      </c>
      <c r="HO24">
        <v>23.749300000000002</v>
      </c>
      <c r="HP24">
        <v>24.657399999999999</v>
      </c>
      <c r="HQ24">
        <v>66.809799999999996</v>
      </c>
      <c r="HR24">
        <v>27.198399999999999</v>
      </c>
      <c r="HS24">
        <v>99.052499999999995</v>
      </c>
      <c r="HT24">
        <v>98.851900000000001</v>
      </c>
    </row>
    <row r="25" spans="1:228" x14ac:dyDescent="0.2">
      <c r="A25">
        <v>10</v>
      </c>
      <c r="B25">
        <v>1665339648.5999999</v>
      </c>
      <c r="C25">
        <v>36</v>
      </c>
      <c r="D25" t="s">
        <v>380</v>
      </c>
      <c r="E25" t="s">
        <v>381</v>
      </c>
      <c r="F25">
        <v>4</v>
      </c>
      <c r="G25">
        <v>1665339646.5999999</v>
      </c>
      <c r="H25">
        <f t="shared" si="0"/>
        <v>1.6480344109987791E-3</v>
      </c>
      <c r="I25">
        <f t="shared" si="1"/>
        <v>1.648034410998779</v>
      </c>
      <c r="J25">
        <f t="shared" si="2"/>
        <v>-3.2758946200239056</v>
      </c>
      <c r="K25">
        <f t="shared" si="3"/>
        <v>45.275028571428557</v>
      </c>
      <c r="L25">
        <f t="shared" si="4"/>
        <v>107.14355710367271</v>
      </c>
      <c r="M25">
        <f t="shared" si="5"/>
        <v>10.828901443890036</v>
      </c>
      <c r="N25">
        <f t="shared" si="6"/>
        <v>4.5759057802692586</v>
      </c>
      <c r="O25">
        <f t="shared" si="7"/>
        <v>8.3016767388361057E-2</v>
      </c>
      <c r="P25">
        <f t="shared" si="8"/>
        <v>2.0779962675822956</v>
      </c>
      <c r="Q25">
        <f t="shared" si="9"/>
        <v>8.1217321131402537E-2</v>
      </c>
      <c r="R25">
        <f t="shared" si="10"/>
        <v>5.0919250186270248E-2</v>
      </c>
      <c r="S25">
        <f t="shared" si="11"/>
        <v>226.11616933604114</v>
      </c>
      <c r="T25">
        <f t="shared" si="12"/>
        <v>32.24786682892632</v>
      </c>
      <c r="U25">
        <f t="shared" si="13"/>
        <v>32.187671428571427</v>
      </c>
      <c r="V25">
        <f t="shared" si="14"/>
        <v>4.8260407734525224</v>
      </c>
      <c r="W25">
        <f t="shared" si="15"/>
        <v>63.199504580092359</v>
      </c>
      <c r="X25">
        <f t="shared" si="16"/>
        <v>2.8530922382118833</v>
      </c>
      <c r="Y25">
        <f t="shared" si="17"/>
        <v>4.5144218410702512</v>
      </c>
      <c r="Z25">
        <f t="shared" si="18"/>
        <v>1.9729485352406391</v>
      </c>
      <c r="AA25">
        <f t="shared" si="19"/>
        <v>-72.678317525046154</v>
      </c>
      <c r="AB25">
        <f t="shared" si="20"/>
        <v>-131.72842275191292</v>
      </c>
      <c r="AC25">
        <f t="shared" si="21"/>
        <v>-14.319774602146188</v>
      </c>
      <c r="AD25">
        <f t="shared" si="22"/>
        <v>7.3896544569358582</v>
      </c>
      <c r="AE25">
        <f t="shared" si="23"/>
        <v>19.902165815068592</v>
      </c>
      <c r="AF25">
        <f t="shared" si="24"/>
        <v>1.8672172668406481</v>
      </c>
      <c r="AG25">
        <f t="shared" si="25"/>
        <v>-3.2758946200239056</v>
      </c>
      <c r="AH25">
        <v>56.236247437952173</v>
      </c>
      <c r="AI25">
        <v>49.106053333333328</v>
      </c>
      <c r="AJ25">
        <v>1.6716392972711129</v>
      </c>
      <c r="AK25">
        <v>67.050598494225483</v>
      </c>
      <c r="AL25">
        <f t="shared" si="26"/>
        <v>1.648034410998779</v>
      </c>
      <c r="AM25">
        <v>27.252100827280671</v>
      </c>
      <c r="AN25">
        <v>28.203941212121212</v>
      </c>
      <c r="AO25">
        <v>-1.39973977897334E-2</v>
      </c>
      <c r="AP25">
        <v>78.050980920596231</v>
      </c>
      <c r="AQ25">
        <v>8</v>
      </c>
      <c r="AR25">
        <v>2</v>
      </c>
      <c r="AS25">
        <f t="shared" si="27"/>
        <v>1</v>
      </c>
      <c r="AT25">
        <f t="shared" si="28"/>
        <v>0</v>
      </c>
      <c r="AU25">
        <f t="shared" si="29"/>
        <v>19482.608011134984</v>
      </c>
      <c r="AV25">
        <f t="shared" si="30"/>
        <v>1200.01</v>
      </c>
      <c r="AW25">
        <f t="shared" si="31"/>
        <v>1025.9330493969126</v>
      </c>
      <c r="AX25">
        <f t="shared" si="32"/>
        <v>0.8549370833550658</v>
      </c>
      <c r="AY25">
        <f t="shared" si="33"/>
        <v>0.18842857087527698</v>
      </c>
      <c r="AZ25">
        <v>2.7</v>
      </c>
      <c r="BA25">
        <v>0.5</v>
      </c>
      <c r="BB25" t="s">
        <v>356</v>
      </c>
      <c r="BC25">
        <v>2</v>
      </c>
      <c r="BD25" t="b">
        <v>1</v>
      </c>
      <c r="BE25">
        <v>1665339646.5999999</v>
      </c>
      <c r="BF25">
        <v>45.275028571428557</v>
      </c>
      <c r="BG25">
        <v>56.06511428571428</v>
      </c>
      <c r="BH25">
        <v>28.229128571428571</v>
      </c>
      <c r="BI25">
        <v>27.24954285714286</v>
      </c>
      <c r="BJ25">
        <v>43.592585714285697</v>
      </c>
      <c r="BK25">
        <v>28.002771428571432</v>
      </c>
      <c r="BL25">
        <v>500.12671428571417</v>
      </c>
      <c r="BM25">
        <v>100.9691428571429</v>
      </c>
      <c r="BN25">
        <v>9.9943671428571412E-2</v>
      </c>
      <c r="BO25">
        <v>31.01182857142857</v>
      </c>
      <c r="BP25">
        <v>32.187671428571427</v>
      </c>
      <c r="BQ25">
        <v>999.89999999999986</v>
      </c>
      <c r="BR25">
        <v>0</v>
      </c>
      <c r="BS25">
        <v>0</v>
      </c>
      <c r="BT25">
        <v>4004.3714285714282</v>
      </c>
      <c r="BU25">
        <v>0</v>
      </c>
      <c r="BV25">
        <v>13.36805714285714</v>
      </c>
      <c r="BW25">
        <v>-10.790085714285709</v>
      </c>
      <c r="BX25">
        <v>46.590214285714289</v>
      </c>
      <c r="BY25">
        <v>57.635657142857141</v>
      </c>
      <c r="BZ25">
        <v>0.97960771428571436</v>
      </c>
      <c r="CA25">
        <v>56.06511428571428</v>
      </c>
      <c r="CB25">
        <v>27.24954285714286</v>
      </c>
      <c r="CC25">
        <v>2.8502771428571432</v>
      </c>
      <c r="CD25">
        <v>2.7513671428571418</v>
      </c>
      <c r="CE25">
        <v>23.1782</v>
      </c>
      <c r="CF25">
        <v>22.59515714285714</v>
      </c>
      <c r="CG25">
        <v>1200.01</v>
      </c>
      <c r="CH25">
        <v>0.50001371428571428</v>
      </c>
      <c r="CI25">
        <v>0.49998628571428583</v>
      </c>
      <c r="CJ25">
        <v>0</v>
      </c>
      <c r="CK25">
        <v>896.52071428571435</v>
      </c>
      <c r="CL25">
        <v>4.9990899999999998</v>
      </c>
      <c r="CM25">
        <v>9351.5571428571438</v>
      </c>
      <c r="CN25">
        <v>9557.9728571428568</v>
      </c>
      <c r="CO25">
        <v>42.561999999999998</v>
      </c>
      <c r="CP25">
        <v>44.5</v>
      </c>
      <c r="CQ25">
        <v>43.436999999999998</v>
      </c>
      <c r="CR25">
        <v>43.561999999999998</v>
      </c>
      <c r="CS25">
        <v>43.936999999999998</v>
      </c>
      <c r="CT25">
        <v>597.52285714285711</v>
      </c>
      <c r="CU25">
        <v>597.48857142857139</v>
      </c>
      <c r="CV25">
        <v>0</v>
      </c>
      <c r="CW25">
        <v>1665339650</v>
      </c>
      <c r="CX25">
        <v>0</v>
      </c>
      <c r="CY25">
        <v>1665328341.0999999</v>
      </c>
      <c r="CZ25" t="s">
        <v>357</v>
      </c>
      <c r="DA25">
        <v>1665328341.0999999</v>
      </c>
      <c r="DB25">
        <v>1665328337.0999999</v>
      </c>
      <c r="DC25">
        <v>1</v>
      </c>
      <c r="DD25">
        <v>3.5999999999999997E-2</v>
      </c>
      <c r="DE25">
        <v>0.03</v>
      </c>
      <c r="DF25">
        <v>1.6819999999999999</v>
      </c>
      <c r="DG25">
        <v>0.22600000000000001</v>
      </c>
      <c r="DH25">
        <v>414</v>
      </c>
      <c r="DI25">
        <v>31</v>
      </c>
      <c r="DJ25">
        <v>0.89</v>
      </c>
      <c r="DK25">
        <v>0.54</v>
      </c>
      <c r="DL25">
        <v>-9.7657102500000015</v>
      </c>
      <c r="DM25">
        <v>-9.6559102063789553</v>
      </c>
      <c r="DN25">
        <v>0.97025522270041797</v>
      </c>
      <c r="DO25">
        <v>0</v>
      </c>
      <c r="DP25">
        <v>0.96305597499999995</v>
      </c>
      <c r="DQ25">
        <v>0.34520115196998291</v>
      </c>
      <c r="DR25">
        <v>4.4360325096581242E-2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369</v>
      </c>
      <c r="EA25">
        <v>2.9467599999999998</v>
      </c>
      <c r="EB25">
        <v>2.5956100000000002</v>
      </c>
      <c r="EC25">
        <v>1.37497E-2</v>
      </c>
      <c r="ED25">
        <v>1.7201600000000001E-2</v>
      </c>
      <c r="EE25">
        <v>0.121728</v>
      </c>
      <c r="EF25">
        <v>0.117951</v>
      </c>
      <c r="EG25">
        <v>29835.7</v>
      </c>
      <c r="EH25">
        <v>30420.3</v>
      </c>
      <c r="EI25">
        <v>28149.5</v>
      </c>
      <c r="EJ25">
        <v>29798.1</v>
      </c>
      <c r="EK25">
        <v>33930.199999999997</v>
      </c>
      <c r="EL25">
        <v>36533.9</v>
      </c>
      <c r="EM25">
        <v>39639.199999999997</v>
      </c>
      <c r="EN25">
        <v>42654.3</v>
      </c>
      <c r="EO25">
        <v>1.9334199999999999</v>
      </c>
      <c r="EP25">
        <v>1.8532999999999999</v>
      </c>
      <c r="EQ25">
        <v>7.1622400000000003E-2</v>
      </c>
      <c r="ER25">
        <v>0</v>
      </c>
      <c r="ES25">
        <v>31.010999999999999</v>
      </c>
      <c r="ET25">
        <v>999.9</v>
      </c>
      <c r="EU25">
        <v>50.5</v>
      </c>
      <c r="EV25">
        <v>37.9</v>
      </c>
      <c r="EW25">
        <v>33.119999999999997</v>
      </c>
      <c r="EX25">
        <v>25.731300000000001</v>
      </c>
      <c r="EY25">
        <v>0.412659</v>
      </c>
      <c r="EZ25">
        <v>1</v>
      </c>
      <c r="FA25">
        <v>0.58940800000000004</v>
      </c>
      <c r="FB25">
        <v>3.5540600000000002</v>
      </c>
      <c r="FC25">
        <v>20.239899999999999</v>
      </c>
      <c r="FD25">
        <v>5.21774</v>
      </c>
      <c r="FE25">
        <v>12.0068</v>
      </c>
      <c r="FF25">
        <v>4.9873500000000002</v>
      </c>
      <c r="FG25">
        <v>3.2846500000000001</v>
      </c>
      <c r="FH25">
        <v>5565</v>
      </c>
      <c r="FI25">
        <v>9999</v>
      </c>
      <c r="FJ25">
        <v>9999</v>
      </c>
      <c r="FK25">
        <v>444.2</v>
      </c>
      <c r="FL25">
        <v>1.8658300000000001</v>
      </c>
      <c r="FM25">
        <v>1.8621799999999999</v>
      </c>
      <c r="FN25">
        <v>1.8641700000000001</v>
      </c>
      <c r="FO25">
        <v>1.8603099999999999</v>
      </c>
      <c r="FP25">
        <v>1.8610199999999999</v>
      </c>
      <c r="FQ25">
        <v>1.8600699999999999</v>
      </c>
      <c r="FR25">
        <v>1.86182</v>
      </c>
      <c r="FS25">
        <v>1.8583700000000001</v>
      </c>
      <c r="FT25">
        <v>0</v>
      </c>
      <c r="FU25">
        <v>0</v>
      </c>
      <c r="FV25">
        <v>0</v>
      </c>
      <c r="FW25">
        <v>0</v>
      </c>
      <c r="FX25" t="s">
        <v>359</v>
      </c>
      <c r="FY25" t="s">
        <v>360</v>
      </c>
      <c r="FZ25" t="s">
        <v>361</v>
      </c>
      <c r="GA25" t="s">
        <v>361</v>
      </c>
      <c r="GB25" t="s">
        <v>361</v>
      </c>
      <c r="GC25" t="s">
        <v>361</v>
      </c>
      <c r="GD25">
        <v>0</v>
      </c>
      <c r="GE25">
        <v>100</v>
      </c>
      <c r="GF25">
        <v>100</v>
      </c>
      <c r="GG25">
        <v>1.6819999999999999</v>
      </c>
      <c r="GH25">
        <v>0.22639999999999999</v>
      </c>
      <c r="GI25">
        <v>1.6824500000000171</v>
      </c>
      <c r="GJ25">
        <v>0</v>
      </c>
      <c r="GK25">
        <v>0</v>
      </c>
      <c r="GL25">
        <v>0</v>
      </c>
      <c r="GM25">
        <v>0.2263599999999997</v>
      </c>
      <c r="GN25">
        <v>0</v>
      </c>
      <c r="GO25">
        <v>0</v>
      </c>
      <c r="GP25">
        <v>0</v>
      </c>
      <c r="GQ25">
        <v>-1</v>
      </c>
      <c r="GR25">
        <v>-1</v>
      </c>
      <c r="GS25">
        <v>-1</v>
      </c>
      <c r="GT25">
        <v>-1</v>
      </c>
      <c r="GU25">
        <v>188.5</v>
      </c>
      <c r="GV25">
        <v>188.5</v>
      </c>
      <c r="GW25">
        <v>0.301514</v>
      </c>
      <c r="GX25">
        <v>2.7002000000000002</v>
      </c>
      <c r="GY25">
        <v>1.4489700000000001</v>
      </c>
      <c r="GZ25">
        <v>2.3034699999999999</v>
      </c>
      <c r="HA25">
        <v>1.5478499999999999</v>
      </c>
      <c r="HB25">
        <v>2.2888199999999999</v>
      </c>
      <c r="HC25">
        <v>41.743600000000001</v>
      </c>
      <c r="HD25">
        <v>14.893800000000001</v>
      </c>
      <c r="HE25">
        <v>18</v>
      </c>
      <c r="HF25">
        <v>500.99</v>
      </c>
      <c r="HG25">
        <v>486.89400000000001</v>
      </c>
      <c r="HH25">
        <v>24.672499999999999</v>
      </c>
      <c r="HI25">
        <v>34.424799999999998</v>
      </c>
      <c r="HJ25">
        <v>30.001100000000001</v>
      </c>
      <c r="HK25">
        <v>34.290300000000002</v>
      </c>
      <c r="HL25">
        <v>34.258099999999999</v>
      </c>
      <c r="HM25">
        <v>6.0488799999999996</v>
      </c>
      <c r="HN25">
        <v>24.7182</v>
      </c>
      <c r="HO25">
        <v>23.749300000000002</v>
      </c>
      <c r="HP25">
        <v>24.647200000000002</v>
      </c>
      <c r="HQ25">
        <v>73.488900000000001</v>
      </c>
      <c r="HR25">
        <v>27.240300000000001</v>
      </c>
      <c r="HS25">
        <v>99.052099999999996</v>
      </c>
      <c r="HT25">
        <v>98.852099999999993</v>
      </c>
    </row>
    <row r="26" spans="1:228" x14ac:dyDescent="0.2">
      <c r="A26">
        <v>11</v>
      </c>
      <c r="B26">
        <v>1665339652.5999999</v>
      </c>
      <c r="C26">
        <v>40</v>
      </c>
      <c r="D26" t="s">
        <v>382</v>
      </c>
      <c r="E26" t="s">
        <v>383</v>
      </c>
      <c r="F26">
        <v>4</v>
      </c>
      <c r="G26">
        <v>1665339650.2874999</v>
      </c>
      <c r="H26">
        <f t="shared" si="0"/>
        <v>1.5282942736713036E-3</v>
      </c>
      <c r="I26">
        <f t="shared" si="1"/>
        <v>1.5282942736713037</v>
      </c>
      <c r="J26">
        <f t="shared" si="2"/>
        <v>-2.7602600070093364</v>
      </c>
      <c r="K26">
        <f t="shared" si="3"/>
        <v>51.232512499999999</v>
      </c>
      <c r="L26">
        <f t="shared" si="4"/>
        <v>107.16005624104852</v>
      </c>
      <c r="M26">
        <f t="shared" si="5"/>
        <v>10.830474376599739</v>
      </c>
      <c r="N26">
        <f t="shared" si="6"/>
        <v>5.1779780017279187</v>
      </c>
      <c r="O26">
        <f t="shared" si="7"/>
        <v>7.6825488507316728E-2</v>
      </c>
      <c r="P26">
        <f t="shared" si="8"/>
        <v>2.0853419291107484</v>
      </c>
      <c r="Q26">
        <f t="shared" si="9"/>
        <v>7.528706568630851E-2</v>
      </c>
      <c r="R26">
        <f t="shared" si="10"/>
        <v>4.7190071341766018E-2</v>
      </c>
      <c r="S26">
        <f t="shared" si="11"/>
        <v>226.10544973480123</v>
      </c>
      <c r="T26">
        <f t="shared" si="12"/>
        <v>32.289507837638148</v>
      </c>
      <c r="U26">
        <f t="shared" si="13"/>
        <v>32.169049999999999</v>
      </c>
      <c r="V26">
        <f t="shared" si="14"/>
        <v>4.8209635194310678</v>
      </c>
      <c r="W26">
        <f t="shared" si="15"/>
        <v>63.056230739936083</v>
      </c>
      <c r="X26">
        <f t="shared" si="16"/>
        <v>2.8471531982781744</v>
      </c>
      <c r="Y26">
        <f t="shared" si="17"/>
        <v>4.5152606885443856</v>
      </c>
      <c r="Z26">
        <f t="shared" si="18"/>
        <v>1.9738103211528935</v>
      </c>
      <c r="AA26">
        <f t="shared" si="19"/>
        <v>-67.397777468904494</v>
      </c>
      <c r="AB26">
        <f t="shared" si="20"/>
        <v>-129.73418107510213</v>
      </c>
      <c r="AC26">
        <f t="shared" si="21"/>
        <v>-14.052243838952034</v>
      </c>
      <c r="AD26">
        <f t="shared" si="22"/>
        <v>14.921247351842567</v>
      </c>
      <c r="AE26">
        <f t="shared" si="23"/>
        <v>20.167681192875413</v>
      </c>
      <c r="AF26">
        <f t="shared" si="24"/>
        <v>1.7620994067976012</v>
      </c>
      <c r="AG26">
        <f t="shared" si="25"/>
        <v>-2.7602600070093364</v>
      </c>
      <c r="AH26">
        <v>63.028974649586111</v>
      </c>
      <c r="AI26">
        <v>55.713430303030322</v>
      </c>
      <c r="AJ26">
        <v>1.652975450101227</v>
      </c>
      <c r="AK26">
        <v>67.050598494225483</v>
      </c>
      <c r="AL26">
        <f t="shared" si="26"/>
        <v>1.5282942736713037</v>
      </c>
      <c r="AM26">
        <v>27.246789987930718</v>
      </c>
      <c r="AN26">
        <v>28.14548181818181</v>
      </c>
      <c r="AO26">
        <v>-1.5556756277143761E-2</v>
      </c>
      <c r="AP26">
        <v>78.050980920596231</v>
      </c>
      <c r="AQ26">
        <v>8</v>
      </c>
      <c r="AR26">
        <v>2</v>
      </c>
      <c r="AS26">
        <f t="shared" si="27"/>
        <v>1</v>
      </c>
      <c r="AT26">
        <f t="shared" si="28"/>
        <v>0</v>
      </c>
      <c r="AU26">
        <f t="shared" si="29"/>
        <v>19609.740409865353</v>
      </c>
      <c r="AV26">
        <f t="shared" si="30"/>
        <v>1199.9475</v>
      </c>
      <c r="AW26">
        <f t="shared" si="31"/>
        <v>1025.8801635931613</v>
      </c>
      <c r="AX26">
        <f t="shared" si="32"/>
        <v>0.85493753984500265</v>
      </c>
      <c r="AY26">
        <f t="shared" si="33"/>
        <v>0.18842945190085503</v>
      </c>
      <c r="AZ26">
        <v>2.7</v>
      </c>
      <c r="BA26">
        <v>0.5</v>
      </c>
      <c r="BB26" t="s">
        <v>356</v>
      </c>
      <c r="BC26">
        <v>2</v>
      </c>
      <c r="BD26" t="b">
        <v>1</v>
      </c>
      <c r="BE26">
        <v>1665339650.2874999</v>
      </c>
      <c r="BF26">
        <v>51.232512499999999</v>
      </c>
      <c r="BG26">
        <v>62.167924999999997</v>
      </c>
      <c r="BH26">
        <v>28.170612500000001</v>
      </c>
      <c r="BI26">
        <v>27.246212499999999</v>
      </c>
      <c r="BJ26">
        <v>49.550062500000003</v>
      </c>
      <c r="BK26">
        <v>27.944212499999999</v>
      </c>
      <c r="BL26">
        <v>500.17762499999998</v>
      </c>
      <c r="BM26">
        <v>100.96825</v>
      </c>
      <c r="BN26">
        <v>9.9953550000000002E-2</v>
      </c>
      <c r="BO26">
        <v>31.0150875</v>
      </c>
      <c r="BP26">
        <v>32.169049999999999</v>
      </c>
      <c r="BQ26">
        <v>999.9</v>
      </c>
      <c r="BR26">
        <v>0</v>
      </c>
      <c r="BS26">
        <v>0</v>
      </c>
      <c r="BT26">
        <v>4025.39</v>
      </c>
      <c r="BU26">
        <v>0</v>
      </c>
      <c r="BV26">
        <v>13.455</v>
      </c>
      <c r="BW26">
        <v>-10.935425</v>
      </c>
      <c r="BX26">
        <v>52.717562500000007</v>
      </c>
      <c r="BY26">
        <v>63.909212500000002</v>
      </c>
      <c r="BZ26">
        <v>0.92441237499999995</v>
      </c>
      <c r="CA26">
        <v>62.167924999999997</v>
      </c>
      <c r="CB26">
        <v>27.246212499999999</v>
      </c>
      <c r="CC26">
        <v>2.8443375</v>
      </c>
      <c r="CD26">
        <v>2.7510012499999998</v>
      </c>
      <c r="CE26">
        <v>23.143699999999999</v>
      </c>
      <c r="CF26">
        <v>22.5929875</v>
      </c>
      <c r="CG26">
        <v>1199.9475</v>
      </c>
      <c r="CH26">
        <v>0.49999700000000002</v>
      </c>
      <c r="CI26">
        <v>0.50000299999999998</v>
      </c>
      <c r="CJ26">
        <v>0</v>
      </c>
      <c r="CK26">
        <v>894.39200000000005</v>
      </c>
      <c r="CL26">
        <v>4.9990899999999998</v>
      </c>
      <c r="CM26">
        <v>9326.807499999999</v>
      </c>
      <c r="CN26">
        <v>9557.432499999999</v>
      </c>
      <c r="CO26">
        <v>42.561999999999998</v>
      </c>
      <c r="CP26">
        <v>44.5</v>
      </c>
      <c r="CQ26">
        <v>43.436999999999998</v>
      </c>
      <c r="CR26">
        <v>43.546499999999988</v>
      </c>
      <c r="CS26">
        <v>43.936999999999998</v>
      </c>
      <c r="CT26">
        <v>597.47250000000008</v>
      </c>
      <c r="CU26">
        <v>597.47500000000002</v>
      </c>
      <c r="CV26">
        <v>0</v>
      </c>
      <c r="CW26">
        <v>1665339654.2</v>
      </c>
      <c r="CX26">
        <v>0</v>
      </c>
      <c r="CY26">
        <v>1665328341.0999999</v>
      </c>
      <c r="CZ26" t="s">
        <v>357</v>
      </c>
      <c r="DA26">
        <v>1665328341.0999999</v>
      </c>
      <c r="DB26">
        <v>1665328337.0999999</v>
      </c>
      <c r="DC26">
        <v>1</v>
      </c>
      <c r="DD26">
        <v>3.5999999999999997E-2</v>
      </c>
      <c r="DE26">
        <v>0.03</v>
      </c>
      <c r="DF26">
        <v>1.6819999999999999</v>
      </c>
      <c r="DG26">
        <v>0.22600000000000001</v>
      </c>
      <c r="DH26">
        <v>414</v>
      </c>
      <c r="DI26">
        <v>31</v>
      </c>
      <c r="DJ26">
        <v>0.89</v>
      </c>
      <c r="DK26">
        <v>0.54</v>
      </c>
      <c r="DL26">
        <v>-10.3206425</v>
      </c>
      <c r="DM26">
        <v>-5.9746502814258644</v>
      </c>
      <c r="DN26">
        <v>0.60273187198268352</v>
      </c>
      <c r="DO26">
        <v>0</v>
      </c>
      <c r="DP26">
        <v>0.97122739999999985</v>
      </c>
      <c r="DQ26">
        <v>-0.13455374859287181</v>
      </c>
      <c r="DR26">
        <v>2.9115421439333489E-2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369</v>
      </c>
      <c r="EA26">
        <v>2.9466899999999998</v>
      </c>
      <c r="EB26">
        <v>2.5956100000000002</v>
      </c>
      <c r="EC26">
        <v>1.56223E-2</v>
      </c>
      <c r="ED26">
        <v>1.9091199999999999E-2</v>
      </c>
      <c r="EE26">
        <v>0.121558</v>
      </c>
      <c r="EF26">
        <v>0.117939</v>
      </c>
      <c r="EG26">
        <v>29778.6</v>
      </c>
      <c r="EH26">
        <v>30362</v>
      </c>
      <c r="EI26">
        <v>28149</v>
      </c>
      <c r="EJ26">
        <v>29798.3</v>
      </c>
      <c r="EK26">
        <v>33936.5</v>
      </c>
      <c r="EL26">
        <v>36535.199999999997</v>
      </c>
      <c r="EM26">
        <v>39638.699999999997</v>
      </c>
      <c r="EN26">
        <v>42655.1</v>
      </c>
      <c r="EO26">
        <v>1.9337500000000001</v>
      </c>
      <c r="EP26">
        <v>1.85327</v>
      </c>
      <c r="EQ26">
        <v>7.1726700000000004E-2</v>
      </c>
      <c r="ER26">
        <v>0</v>
      </c>
      <c r="ES26">
        <v>31.004799999999999</v>
      </c>
      <c r="ET26">
        <v>999.9</v>
      </c>
      <c r="EU26">
        <v>50.5</v>
      </c>
      <c r="EV26">
        <v>37.9</v>
      </c>
      <c r="EW26">
        <v>33.114100000000001</v>
      </c>
      <c r="EX26">
        <v>25.901299999999999</v>
      </c>
      <c r="EY26">
        <v>0.58093300000000003</v>
      </c>
      <c r="EZ26">
        <v>1</v>
      </c>
      <c r="FA26">
        <v>0.58950199999999997</v>
      </c>
      <c r="FB26">
        <v>3.5579200000000002</v>
      </c>
      <c r="FC26">
        <v>20.239799999999999</v>
      </c>
      <c r="FD26">
        <v>5.21699</v>
      </c>
      <c r="FE26">
        <v>12.007099999999999</v>
      </c>
      <c r="FF26">
        <v>4.9874499999999999</v>
      </c>
      <c r="FG26">
        <v>3.2846500000000001</v>
      </c>
      <c r="FH26">
        <v>5565.2</v>
      </c>
      <c r="FI26">
        <v>9999</v>
      </c>
      <c r="FJ26">
        <v>9999</v>
      </c>
      <c r="FK26">
        <v>444.2</v>
      </c>
      <c r="FL26">
        <v>1.8658300000000001</v>
      </c>
      <c r="FM26">
        <v>1.8621700000000001</v>
      </c>
      <c r="FN26">
        <v>1.8641700000000001</v>
      </c>
      <c r="FO26">
        <v>1.86033</v>
      </c>
      <c r="FP26">
        <v>1.86103</v>
      </c>
      <c r="FQ26">
        <v>1.86009</v>
      </c>
      <c r="FR26">
        <v>1.8617900000000001</v>
      </c>
      <c r="FS26">
        <v>1.8583700000000001</v>
      </c>
      <c r="FT26">
        <v>0</v>
      </c>
      <c r="FU26">
        <v>0</v>
      </c>
      <c r="FV26">
        <v>0</v>
      </c>
      <c r="FW26">
        <v>0</v>
      </c>
      <c r="FX26" t="s">
        <v>359</v>
      </c>
      <c r="FY26" t="s">
        <v>360</v>
      </c>
      <c r="FZ26" t="s">
        <v>361</v>
      </c>
      <c r="GA26" t="s">
        <v>361</v>
      </c>
      <c r="GB26" t="s">
        <v>361</v>
      </c>
      <c r="GC26" t="s">
        <v>361</v>
      </c>
      <c r="GD26">
        <v>0</v>
      </c>
      <c r="GE26">
        <v>100</v>
      </c>
      <c r="GF26">
        <v>100</v>
      </c>
      <c r="GG26">
        <v>1.6819999999999999</v>
      </c>
      <c r="GH26">
        <v>0.2263</v>
      </c>
      <c r="GI26">
        <v>1.6824500000000171</v>
      </c>
      <c r="GJ26">
        <v>0</v>
      </c>
      <c r="GK26">
        <v>0</v>
      </c>
      <c r="GL26">
        <v>0</v>
      </c>
      <c r="GM26">
        <v>0.2263599999999997</v>
      </c>
      <c r="GN26">
        <v>0</v>
      </c>
      <c r="GO26">
        <v>0</v>
      </c>
      <c r="GP26">
        <v>0</v>
      </c>
      <c r="GQ26">
        <v>-1</v>
      </c>
      <c r="GR26">
        <v>-1</v>
      </c>
      <c r="GS26">
        <v>-1</v>
      </c>
      <c r="GT26">
        <v>-1</v>
      </c>
      <c r="GU26">
        <v>188.5</v>
      </c>
      <c r="GV26">
        <v>188.6</v>
      </c>
      <c r="GW26">
        <v>0.31738300000000003</v>
      </c>
      <c r="GX26">
        <v>2.6977500000000001</v>
      </c>
      <c r="GY26">
        <v>1.4489700000000001</v>
      </c>
      <c r="GZ26">
        <v>2.3034699999999999</v>
      </c>
      <c r="HA26">
        <v>1.5478499999999999</v>
      </c>
      <c r="HB26">
        <v>2.2644000000000002</v>
      </c>
      <c r="HC26">
        <v>41.7699</v>
      </c>
      <c r="HD26">
        <v>14.885</v>
      </c>
      <c r="HE26">
        <v>18</v>
      </c>
      <c r="HF26">
        <v>501.2</v>
      </c>
      <c r="HG26">
        <v>486.88299999999998</v>
      </c>
      <c r="HH26">
        <v>24.654499999999999</v>
      </c>
      <c r="HI26">
        <v>34.427700000000002</v>
      </c>
      <c r="HJ26">
        <v>30.000599999999999</v>
      </c>
      <c r="HK26">
        <v>34.290500000000002</v>
      </c>
      <c r="HL26">
        <v>34.258899999999997</v>
      </c>
      <c r="HM26">
        <v>6.3578000000000001</v>
      </c>
      <c r="HN26">
        <v>24.7182</v>
      </c>
      <c r="HO26">
        <v>23.749300000000002</v>
      </c>
      <c r="HP26">
        <v>24.647200000000002</v>
      </c>
      <c r="HQ26">
        <v>80.176299999999998</v>
      </c>
      <c r="HR26">
        <v>27.244299999999999</v>
      </c>
      <c r="HS26">
        <v>99.050799999999995</v>
      </c>
      <c r="HT26">
        <v>98.853399999999993</v>
      </c>
    </row>
    <row r="27" spans="1:228" x14ac:dyDescent="0.2">
      <c r="A27">
        <v>12</v>
      </c>
      <c r="B27">
        <v>1665339656.5999999</v>
      </c>
      <c r="C27">
        <v>44</v>
      </c>
      <c r="D27" t="s">
        <v>384</v>
      </c>
      <c r="E27" t="s">
        <v>385</v>
      </c>
      <c r="F27">
        <v>4</v>
      </c>
      <c r="G27">
        <v>1665339654.5999999</v>
      </c>
      <c r="H27">
        <f t="shared" si="0"/>
        <v>1.4538080948295431E-3</v>
      </c>
      <c r="I27">
        <f t="shared" si="1"/>
        <v>1.4538080948295431</v>
      </c>
      <c r="J27">
        <f t="shared" si="2"/>
        <v>-2.7534967871123062</v>
      </c>
      <c r="K27">
        <f t="shared" si="3"/>
        <v>58.222657142857152</v>
      </c>
      <c r="L27">
        <f t="shared" si="4"/>
        <v>116.88333442038895</v>
      </c>
      <c r="M27">
        <f t="shared" si="5"/>
        <v>11.813199627680191</v>
      </c>
      <c r="N27">
        <f t="shared" si="6"/>
        <v>5.8844648391770518</v>
      </c>
      <c r="O27">
        <f t="shared" si="7"/>
        <v>7.282337685662961E-2</v>
      </c>
      <c r="P27">
        <f t="shared" si="8"/>
        <v>2.0787983004053898</v>
      </c>
      <c r="Q27">
        <f t="shared" si="9"/>
        <v>7.1435240448989135E-2</v>
      </c>
      <c r="R27">
        <f t="shared" si="10"/>
        <v>4.4769539920131413E-2</v>
      </c>
      <c r="S27">
        <f t="shared" si="11"/>
        <v>226.09287519208294</v>
      </c>
      <c r="T27">
        <f t="shared" si="12"/>
        <v>32.30399686142664</v>
      </c>
      <c r="U27">
        <f t="shared" si="13"/>
        <v>32.166014285714283</v>
      </c>
      <c r="V27">
        <f t="shared" si="14"/>
        <v>4.8201362530610412</v>
      </c>
      <c r="W27">
        <f t="shared" si="15"/>
        <v>62.980316257333648</v>
      </c>
      <c r="X27">
        <f t="shared" si="16"/>
        <v>2.8412132123045017</v>
      </c>
      <c r="Y27">
        <f t="shared" si="17"/>
        <v>4.511271745120303</v>
      </c>
      <c r="Z27">
        <f t="shared" si="18"/>
        <v>1.9789230407565395</v>
      </c>
      <c r="AA27">
        <f t="shared" si="19"/>
        <v>-64.112936981982855</v>
      </c>
      <c r="AB27">
        <f t="shared" si="20"/>
        <v>-130.72418578241829</v>
      </c>
      <c r="AC27">
        <f t="shared" si="21"/>
        <v>-14.202752431003107</v>
      </c>
      <c r="AD27">
        <f t="shared" si="22"/>
        <v>17.052999996678665</v>
      </c>
      <c r="AE27">
        <f t="shared" si="23"/>
        <v>20.567602011856483</v>
      </c>
      <c r="AF27">
        <f t="shared" si="24"/>
        <v>1.6556019006138891</v>
      </c>
      <c r="AG27">
        <f t="shared" si="25"/>
        <v>-2.7534967871123062</v>
      </c>
      <c r="AH27">
        <v>69.894851270884402</v>
      </c>
      <c r="AI27">
        <v>62.430503030303022</v>
      </c>
      <c r="AJ27">
        <v>1.680077477344128</v>
      </c>
      <c r="AK27">
        <v>67.050598494225483</v>
      </c>
      <c r="AL27">
        <f t="shared" si="26"/>
        <v>1.4538080948295431</v>
      </c>
      <c r="AM27">
        <v>27.244623307355958</v>
      </c>
      <c r="AN27">
        <v>28.093096969696958</v>
      </c>
      <c r="AO27">
        <v>-1.376986189463566E-2</v>
      </c>
      <c r="AP27">
        <v>78.050980920596231</v>
      </c>
      <c r="AQ27">
        <v>8</v>
      </c>
      <c r="AR27">
        <v>2</v>
      </c>
      <c r="AS27">
        <f t="shared" si="27"/>
        <v>1</v>
      </c>
      <c r="AT27">
        <f t="shared" si="28"/>
        <v>0</v>
      </c>
      <c r="AU27">
        <f t="shared" si="29"/>
        <v>19497.332931211367</v>
      </c>
      <c r="AV27">
        <f t="shared" si="30"/>
        <v>1199.8728571428569</v>
      </c>
      <c r="AW27">
        <f t="shared" si="31"/>
        <v>1025.8171208249134</v>
      </c>
      <c r="AX27">
        <f t="shared" si="32"/>
        <v>0.85493818342352879</v>
      </c>
      <c r="AY27">
        <f t="shared" si="33"/>
        <v>0.18843069400741042</v>
      </c>
      <c r="AZ27">
        <v>2.7</v>
      </c>
      <c r="BA27">
        <v>0.5</v>
      </c>
      <c r="BB27" t="s">
        <v>356</v>
      </c>
      <c r="BC27">
        <v>2</v>
      </c>
      <c r="BD27" t="b">
        <v>1</v>
      </c>
      <c r="BE27">
        <v>1665339654.5999999</v>
      </c>
      <c r="BF27">
        <v>58.222657142857152</v>
      </c>
      <c r="BG27">
        <v>69.376542857142852</v>
      </c>
      <c r="BH27">
        <v>28.111814285714281</v>
      </c>
      <c r="BI27">
        <v>27.243285714285712</v>
      </c>
      <c r="BJ27">
        <v>56.540214285714292</v>
      </c>
      <c r="BK27">
        <v>27.885442857142859</v>
      </c>
      <c r="BL27">
        <v>500.20942857142859</v>
      </c>
      <c r="BM27">
        <v>100.9682857142857</v>
      </c>
      <c r="BN27">
        <v>0.10001188571428569</v>
      </c>
      <c r="BO27">
        <v>30.999585714285718</v>
      </c>
      <c r="BP27">
        <v>32.166014285714283</v>
      </c>
      <c r="BQ27">
        <v>999.89999999999986</v>
      </c>
      <c r="BR27">
        <v>0</v>
      </c>
      <c r="BS27">
        <v>0</v>
      </c>
      <c r="BT27">
        <v>4006.6957142857141</v>
      </c>
      <c r="BU27">
        <v>0</v>
      </c>
      <c r="BV27">
        <v>13.46701428571429</v>
      </c>
      <c r="BW27">
        <v>-11.15387142857143</v>
      </c>
      <c r="BX27">
        <v>59.90671428571428</v>
      </c>
      <c r="BY27">
        <v>71.319528571428577</v>
      </c>
      <c r="BZ27">
        <v>0.86852385714285718</v>
      </c>
      <c r="CA27">
        <v>69.376542857142852</v>
      </c>
      <c r="CB27">
        <v>27.243285714285712</v>
      </c>
      <c r="CC27">
        <v>2.838402857142857</v>
      </c>
      <c r="CD27">
        <v>2.7507071428571419</v>
      </c>
      <c r="CE27">
        <v>23.10912857142857</v>
      </c>
      <c r="CF27">
        <v>22.59122857142858</v>
      </c>
      <c r="CG27">
        <v>1199.8728571428569</v>
      </c>
      <c r="CH27">
        <v>0.49997785714285709</v>
      </c>
      <c r="CI27">
        <v>0.50002214285714286</v>
      </c>
      <c r="CJ27">
        <v>0</v>
      </c>
      <c r="CK27">
        <v>891.66271428571429</v>
      </c>
      <c r="CL27">
        <v>4.9990899999999998</v>
      </c>
      <c r="CM27">
        <v>9298.4685714285715</v>
      </c>
      <c r="CN27">
        <v>9556.7528571428556</v>
      </c>
      <c r="CO27">
        <v>42.561999999999998</v>
      </c>
      <c r="CP27">
        <v>44.5</v>
      </c>
      <c r="CQ27">
        <v>43.436999999999998</v>
      </c>
      <c r="CR27">
        <v>43.535428571428568</v>
      </c>
      <c r="CS27">
        <v>43.936999999999998</v>
      </c>
      <c r="CT27">
        <v>597.41</v>
      </c>
      <c r="CU27">
        <v>597.46428571428567</v>
      </c>
      <c r="CV27">
        <v>0</v>
      </c>
      <c r="CW27">
        <v>1665339658.4000001</v>
      </c>
      <c r="CX27">
        <v>0</v>
      </c>
      <c r="CY27">
        <v>1665328341.0999999</v>
      </c>
      <c r="CZ27" t="s">
        <v>357</v>
      </c>
      <c r="DA27">
        <v>1665328341.0999999</v>
      </c>
      <c r="DB27">
        <v>1665328337.0999999</v>
      </c>
      <c r="DC27">
        <v>1</v>
      </c>
      <c r="DD27">
        <v>3.5999999999999997E-2</v>
      </c>
      <c r="DE27">
        <v>0.03</v>
      </c>
      <c r="DF27">
        <v>1.6819999999999999</v>
      </c>
      <c r="DG27">
        <v>0.22600000000000001</v>
      </c>
      <c r="DH27">
        <v>414</v>
      </c>
      <c r="DI27">
        <v>31</v>
      </c>
      <c r="DJ27">
        <v>0.89</v>
      </c>
      <c r="DK27">
        <v>0.54</v>
      </c>
      <c r="DL27">
        <v>-10.684348999999999</v>
      </c>
      <c r="DM27">
        <v>-3.9249852157598362</v>
      </c>
      <c r="DN27">
        <v>0.38875121576530153</v>
      </c>
      <c r="DO27">
        <v>0</v>
      </c>
      <c r="DP27">
        <v>0.95269087500000005</v>
      </c>
      <c r="DQ27">
        <v>-0.46358878424014949</v>
      </c>
      <c r="DR27">
        <v>4.9536967788807729E-2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369</v>
      </c>
      <c r="EA27">
        <v>2.9466600000000001</v>
      </c>
      <c r="EB27">
        <v>2.5956199999999998</v>
      </c>
      <c r="EC27">
        <v>1.7509400000000001E-2</v>
      </c>
      <c r="ED27">
        <v>2.09961E-2</v>
      </c>
      <c r="EE27">
        <v>0.121406</v>
      </c>
      <c r="EF27">
        <v>0.11792800000000001</v>
      </c>
      <c r="EG27">
        <v>29721.599999999999</v>
      </c>
      <c r="EH27">
        <v>30303.200000000001</v>
      </c>
      <c r="EI27">
        <v>28149.1</v>
      </c>
      <c r="EJ27">
        <v>29798.400000000001</v>
      </c>
      <c r="EK27">
        <v>33942.1</v>
      </c>
      <c r="EL27">
        <v>36535.599999999999</v>
      </c>
      <c r="EM27">
        <v>39638.300000000003</v>
      </c>
      <c r="EN27">
        <v>42655</v>
      </c>
      <c r="EO27">
        <v>1.9337500000000001</v>
      </c>
      <c r="EP27">
        <v>1.8532200000000001</v>
      </c>
      <c r="EQ27">
        <v>7.1734199999999998E-2</v>
      </c>
      <c r="ER27">
        <v>0</v>
      </c>
      <c r="ES27">
        <v>30.996700000000001</v>
      </c>
      <c r="ET27">
        <v>999.9</v>
      </c>
      <c r="EU27">
        <v>50.5</v>
      </c>
      <c r="EV27">
        <v>37.9</v>
      </c>
      <c r="EW27">
        <v>33.115000000000002</v>
      </c>
      <c r="EX27">
        <v>25.711300000000001</v>
      </c>
      <c r="EY27">
        <v>0.86538700000000002</v>
      </c>
      <c r="EZ27">
        <v>1</v>
      </c>
      <c r="FA27">
        <v>0.58964899999999998</v>
      </c>
      <c r="FB27">
        <v>3.56081</v>
      </c>
      <c r="FC27">
        <v>20.239699999999999</v>
      </c>
      <c r="FD27">
        <v>5.21699</v>
      </c>
      <c r="FE27">
        <v>12.007099999999999</v>
      </c>
      <c r="FF27">
        <v>4.9875499999999997</v>
      </c>
      <c r="FG27">
        <v>3.2846500000000001</v>
      </c>
      <c r="FH27">
        <v>5565.2</v>
      </c>
      <c r="FI27">
        <v>9999</v>
      </c>
      <c r="FJ27">
        <v>9999</v>
      </c>
      <c r="FK27">
        <v>444.2</v>
      </c>
      <c r="FL27">
        <v>1.8658300000000001</v>
      </c>
      <c r="FM27">
        <v>1.8621799999999999</v>
      </c>
      <c r="FN27">
        <v>1.8641700000000001</v>
      </c>
      <c r="FO27">
        <v>1.8603400000000001</v>
      </c>
      <c r="FP27">
        <v>1.86104</v>
      </c>
      <c r="FQ27">
        <v>1.8600699999999999</v>
      </c>
      <c r="FR27">
        <v>1.8617999999999999</v>
      </c>
      <c r="FS27">
        <v>1.8583700000000001</v>
      </c>
      <c r="FT27">
        <v>0</v>
      </c>
      <c r="FU27">
        <v>0</v>
      </c>
      <c r="FV27">
        <v>0</v>
      </c>
      <c r="FW27">
        <v>0</v>
      </c>
      <c r="FX27" t="s">
        <v>359</v>
      </c>
      <c r="FY27" t="s">
        <v>360</v>
      </c>
      <c r="FZ27" t="s">
        <v>361</v>
      </c>
      <c r="GA27" t="s">
        <v>361</v>
      </c>
      <c r="GB27" t="s">
        <v>361</v>
      </c>
      <c r="GC27" t="s">
        <v>361</v>
      </c>
      <c r="GD27">
        <v>0</v>
      </c>
      <c r="GE27">
        <v>100</v>
      </c>
      <c r="GF27">
        <v>100</v>
      </c>
      <c r="GG27">
        <v>1.6819999999999999</v>
      </c>
      <c r="GH27">
        <v>0.22639999999999999</v>
      </c>
      <c r="GI27">
        <v>1.6824500000000171</v>
      </c>
      <c r="GJ27">
        <v>0</v>
      </c>
      <c r="GK27">
        <v>0</v>
      </c>
      <c r="GL27">
        <v>0</v>
      </c>
      <c r="GM27">
        <v>0.2263599999999997</v>
      </c>
      <c r="GN27">
        <v>0</v>
      </c>
      <c r="GO27">
        <v>0</v>
      </c>
      <c r="GP27">
        <v>0</v>
      </c>
      <c r="GQ27">
        <v>-1</v>
      </c>
      <c r="GR27">
        <v>-1</v>
      </c>
      <c r="GS27">
        <v>-1</v>
      </c>
      <c r="GT27">
        <v>-1</v>
      </c>
      <c r="GU27">
        <v>188.6</v>
      </c>
      <c r="GV27">
        <v>188.7</v>
      </c>
      <c r="GW27">
        <v>0.33203100000000002</v>
      </c>
      <c r="GX27">
        <v>2.6977500000000001</v>
      </c>
      <c r="GY27">
        <v>1.4489700000000001</v>
      </c>
      <c r="GZ27">
        <v>2.3034699999999999</v>
      </c>
      <c r="HA27">
        <v>1.5478499999999999</v>
      </c>
      <c r="HB27">
        <v>2.2155800000000001</v>
      </c>
      <c r="HC27">
        <v>41.7699</v>
      </c>
      <c r="HD27">
        <v>14.885</v>
      </c>
      <c r="HE27">
        <v>18</v>
      </c>
      <c r="HF27">
        <v>501.22300000000001</v>
      </c>
      <c r="HG27">
        <v>486.84800000000001</v>
      </c>
      <c r="HH27">
        <v>24.6401</v>
      </c>
      <c r="HI27">
        <v>34.428699999999999</v>
      </c>
      <c r="HJ27">
        <v>30.000399999999999</v>
      </c>
      <c r="HK27">
        <v>34.293399999999998</v>
      </c>
      <c r="HL27">
        <v>34.258899999999997</v>
      </c>
      <c r="HM27">
        <v>6.6661000000000001</v>
      </c>
      <c r="HN27">
        <v>24.7182</v>
      </c>
      <c r="HO27">
        <v>23.749300000000002</v>
      </c>
      <c r="HP27">
        <v>24.633500000000002</v>
      </c>
      <c r="HQ27">
        <v>86.854900000000001</v>
      </c>
      <c r="HR27">
        <v>27.2653</v>
      </c>
      <c r="HS27">
        <v>99.0501</v>
      </c>
      <c r="HT27">
        <v>98.853399999999993</v>
      </c>
    </row>
    <row r="28" spans="1:228" x14ac:dyDescent="0.2">
      <c r="A28">
        <v>13</v>
      </c>
      <c r="B28">
        <v>1665339660.5999999</v>
      </c>
      <c r="C28">
        <v>48</v>
      </c>
      <c r="D28" t="s">
        <v>386</v>
      </c>
      <c r="E28" t="s">
        <v>387</v>
      </c>
      <c r="F28">
        <v>4</v>
      </c>
      <c r="G28">
        <v>1665339658.2874999</v>
      </c>
      <c r="H28">
        <f t="shared" si="0"/>
        <v>1.4585409129891705E-3</v>
      </c>
      <c r="I28">
        <f t="shared" si="1"/>
        <v>1.4585409129891704</v>
      </c>
      <c r="J28">
        <f t="shared" si="2"/>
        <v>-2.7400522172803834</v>
      </c>
      <c r="K28">
        <f t="shared" si="3"/>
        <v>64.276612499999999</v>
      </c>
      <c r="L28">
        <f t="shared" si="4"/>
        <v>122.28429388372291</v>
      </c>
      <c r="M28">
        <f t="shared" si="5"/>
        <v>12.35914614272245</v>
      </c>
      <c r="N28">
        <f t="shared" si="6"/>
        <v>6.496370238699825</v>
      </c>
      <c r="O28">
        <f t="shared" si="7"/>
        <v>7.3022713707382933E-2</v>
      </c>
      <c r="P28">
        <f t="shared" si="8"/>
        <v>2.080239219621113</v>
      </c>
      <c r="Q28">
        <f t="shared" si="9"/>
        <v>7.1627992828971254E-2</v>
      </c>
      <c r="R28">
        <f t="shared" si="10"/>
        <v>4.4890586863700628E-2</v>
      </c>
      <c r="S28">
        <f t="shared" si="11"/>
        <v>226.10907707315982</v>
      </c>
      <c r="T28">
        <f t="shared" si="12"/>
        <v>32.296415349647667</v>
      </c>
      <c r="U28">
        <f t="shared" si="13"/>
        <v>32.156725000000002</v>
      </c>
      <c r="V28">
        <f t="shared" si="14"/>
        <v>4.8176055855108277</v>
      </c>
      <c r="W28">
        <f t="shared" si="15"/>
        <v>62.916873435115548</v>
      </c>
      <c r="X28">
        <f t="shared" si="16"/>
        <v>2.8375059378399206</v>
      </c>
      <c r="Y28">
        <f t="shared" si="17"/>
        <v>4.509928391095535</v>
      </c>
      <c r="Z28">
        <f t="shared" si="18"/>
        <v>1.9800996476709072</v>
      </c>
      <c r="AA28">
        <f t="shared" si="19"/>
        <v>-64.32165426282242</v>
      </c>
      <c r="AB28">
        <f t="shared" si="20"/>
        <v>-130.35878793423706</v>
      </c>
      <c r="AC28">
        <f t="shared" si="21"/>
        <v>-14.152230959327346</v>
      </c>
      <c r="AD28">
        <f t="shared" si="22"/>
        <v>17.276403916773006</v>
      </c>
      <c r="AE28">
        <f t="shared" si="23"/>
        <v>20.642897932829015</v>
      </c>
      <c r="AF28">
        <f t="shared" si="24"/>
        <v>1.5889910820362572</v>
      </c>
      <c r="AG28">
        <f t="shared" si="25"/>
        <v>-2.7400522172803834</v>
      </c>
      <c r="AH28">
        <v>76.727032506054201</v>
      </c>
      <c r="AI28">
        <v>69.196255151515132</v>
      </c>
      <c r="AJ28">
        <v>1.690975209570325</v>
      </c>
      <c r="AK28">
        <v>67.050598494225483</v>
      </c>
      <c r="AL28">
        <f t="shared" si="26"/>
        <v>1.4585409129891704</v>
      </c>
      <c r="AM28">
        <v>27.240586891212509</v>
      </c>
      <c r="AN28">
        <v>28.062064242424238</v>
      </c>
      <c r="AO28">
        <v>-9.0268651470802683E-3</v>
      </c>
      <c r="AP28">
        <v>78.050980920596231</v>
      </c>
      <c r="AQ28">
        <v>8</v>
      </c>
      <c r="AR28">
        <v>2</v>
      </c>
      <c r="AS28">
        <f t="shared" si="27"/>
        <v>1</v>
      </c>
      <c r="AT28">
        <f t="shared" si="28"/>
        <v>0</v>
      </c>
      <c r="AU28">
        <f t="shared" si="29"/>
        <v>19522.605945734918</v>
      </c>
      <c r="AV28">
        <f t="shared" si="30"/>
        <v>1199.97</v>
      </c>
      <c r="AW28">
        <f t="shared" si="31"/>
        <v>1025.8990824213263</v>
      </c>
      <c r="AX28">
        <f t="shared" si="32"/>
        <v>0.85493727544965814</v>
      </c>
      <c r="AY28">
        <f t="shared" si="33"/>
        <v>0.1884289416178403</v>
      </c>
      <c r="AZ28">
        <v>2.7</v>
      </c>
      <c r="BA28">
        <v>0.5</v>
      </c>
      <c r="BB28" t="s">
        <v>356</v>
      </c>
      <c r="BC28">
        <v>2</v>
      </c>
      <c r="BD28" t="b">
        <v>1</v>
      </c>
      <c r="BE28">
        <v>1665339658.2874999</v>
      </c>
      <c r="BF28">
        <v>64.276612499999999</v>
      </c>
      <c r="BG28">
        <v>75.4748625</v>
      </c>
      <c r="BH28">
        <v>28.074950000000001</v>
      </c>
      <c r="BI28">
        <v>27.241287499999999</v>
      </c>
      <c r="BJ28">
        <v>62.594175</v>
      </c>
      <c r="BK28">
        <v>27.848600000000001</v>
      </c>
      <c r="BL28">
        <v>500.18162499999988</v>
      </c>
      <c r="BM28">
        <v>100.96899999999999</v>
      </c>
      <c r="BN28">
        <v>9.9957837500000007E-2</v>
      </c>
      <c r="BO28">
        <v>30.994362500000001</v>
      </c>
      <c r="BP28">
        <v>32.156725000000002</v>
      </c>
      <c r="BQ28">
        <v>999.9</v>
      </c>
      <c r="BR28">
        <v>0</v>
      </c>
      <c r="BS28">
        <v>0</v>
      </c>
      <c r="BT28">
        <v>4010.7824999999998</v>
      </c>
      <c r="BU28">
        <v>0</v>
      </c>
      <c r="BV28">
        <v>13.4406125</v>
      </c>
      <c r="BW28">
        <v>-11.198237499999999</v>
      </c>
      <c r="BX28">
        <v>66.133287499999994</v>
      </c>
      <c r="BY28">
        <v>77.588449999999995</v>
      </c>
      <c r="BZ28">
        <v>0.83368387499999996</v>
      </c>
      <c r="CA28">
        <v>75.4748625</v>
      </c>
      <c r="CB28">
        <v>27.241287499999999</v>
      </c>
      <c r="CC28">
        <v>2.834695</v>
      </c>
      <c r="CD28">
        <v>2.7505212499999998</v>
      </c>
      <c r="CE28">
        <v>23.08755</v>
      </c>
      <c r="CF28">
        <v>22.5901</v>
      </c>
      <c r="CG28">
        <v>1199.97</v>
      </c>
      <c r="CH28">
        <v>0.50000774999999997</v>
      </c>
      <c r="CI28">
        <v>0.49999225000000003</v>
      </c>
      <c r="CJ28">
        <v>0</v>
      </c>
      <c r="CK28">
        <v>889.55499999999995</v>
      </c>
      <c r="CL28">
        <v>4.9990899999999998</v>
      </c>
      <c r="CM28">
        <v>9277.2687499999993</v>
      </c>
      <c r="CN28">
        <v>9557.65</v>
      </c>
      <c r="CO28">
        <v>42.561999999999998</v>
      </c>
      <c r="CP28">
        <v>44.5</v>
      </c>
      <c r="CQ28">
        <v>43.436999999999998</v>
      </c>
      <c r="CR28">
        <v>43.546499999999988</v>
      </c>
      <c r="CS28">
        <v>43.905999999999999</v>
      </c>
      <c r="CT28">
        <v>597.49500000000012</v>
      </c>
      <c r="CU28">
        <v>597.47625000000005</v>
      </c>
      <c r="CV28">
        <v>0</v>
      </c>
      <c r="CW28">
        <v>1665339662</v>
      </c>
      <c r="CX28">
        <v>0</v>
      </c>
      <c r="CY28">
        <v>1665328341.0999999</v>
      </c>
      <c r="CZ28" t="s">
        <v>357</v>
      </c>
      <c r="DA28">
        <v>1665328341.0999999</v>
      </c>
      <c r="DB28">
        <v>1665328337.0999999</v>
      </c>
      <c r="DC28">
        <v>1</v>
      </c>
      <c r="DD28">
        <v>3.5999999999999997E-2</v>
      </c>
      <c r="DE28">
        <v>0.03</v>
      </c>
      <c r="DF28">
        <v>1.6819999999999999</v>
      </c>
      <c r="DG28">
        <v>0.22600000000000001</v>
      </c>
      <c r="DH28">
        <v>414</v>
      </c>
      <c r="DI28">
        <v>31</v>
      </c>
      <c r="DJ28">
        <v>0.89</v>
      </c>
      <c r="DK28">
        <v>0.54</v>
      </c>
      <c r="DL28">
        <v>-10.914425</v>
      </c>
      <c r="DM28">
        <v>-2.6090904315197072</v>
      </c>
      <c r="DN28">
        <v>0.25936422435447809</v>
      </c>
      <c r="DO28">
        <v>0</v>
      </c>
      <c r="DP28">
        <v>0.92102544999999991</v>
      </c>
      <c r="DQ28">
        <v>-0.64516059287054528</v>
      </c>
      <c r="DR28">
        <v>6.3469819519969481E-2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369</v>
      </c>
      <c r="EA28">
        <v>2.9466100000000002</v>
      </c>
      <c r="EB28">
        <v>2.5955699999999999</v>
      </c>
      <c r="EC28">
        <v>1.9400199999999999E-2</v>
      </c>
      <c r="ED28">
        <v>2.2850800000000001E-2</v>
      </c>
      <c r="EE28">
        <v>0.12131500000000001</v>
      </c>
      <c r="EF28">
        <v>0.11792800000000001</v>
      </c>
      <c r="EG28">
        <v>29664.400000000001</v>
      </c>
      <c r="EH28">
        <v>30245.5</v>
      </c>
      <c r="EI28">
        <v>28149</v>
      </c>
      <c r="EJ28">
        <v>29798.1</v>
      </c>
      <c r="EK28">
        <v>33946.1</v>
      </c>
      <c r="EL28">
        <v>36535.4</v>
      </c>
      <c r="EM28">
        <v>39638.699999999997</v>
      </c>
      <c r="EN28">
        <v>42654.6</v>
      </c>
      <c r="EO28">
        <v>1.93377</v>
      </c>
      <c r="EP28">
        <v>1.85338</v>
      </c>
      <c r="EQ28">
        <v>7.2531399999999996E-2</v>
      </c>
      <c r="ER28">
        <v>0</v>
      </c>
      <c r="ES28">
        <v>30.985299999999999</v>
      </c>
      <c r="ET28">
        <v>999.9</v>
      </c>
      <c r="EU28">
        <v>50.5</v>
      </c>
      <c r="EV28">
        <v>37.9</v>
      </c>
      <c r="EW28">
        <v>33.113700000000001</v>
      </c>
      <c r="EX28">
        <v>25.7013</v>
      </c>
      <c r="EY28">
        <v>0.681091</v>
      </c>
      <c r="EZ28">
        <v>1</v>
      </c>
      <c r="FA28">
        <v>0.58970500000000003</v>
      </c>
      <c r="FB28">
        <v>3.4474900000000002</v>
      </c>
      <c r="FC28">
        <v>20.242100000000001</v>
      </c>
      <c r="FD28">
        <v>5.21624</v>
      </c>
      <c r="FE28">
        <v>12.0059</v>
      </c>
      <c r="FF28">
        <v>4.9873500000000002</v>
      </c>
      <c r="FG28">
        <v>3.2845800000000001</v>
      </c>
      <c r="FH28">
        <v>5565.2</v>
      </c>
      <c r="FI28">
        <v>9999</v>
      </c>
      <c r="FJ28">
        <v>9999</v>
      </c>
      <c r="FK28">
        <v>444.2</v>
      </c>
      <c r="FL28">
        <v>1.8658399999999999</v>
      </c>
      <c r="FM28">
        <v>1.8621799999999999</v>
      </c>
      <c r="FN28">
        <v>1.8641700000000001</v>
      </c>
      <c r="FO28">
        <v>1.8603400000000001</v>
      </c>
      <c r="FP28">
        <v>1.8610199999999999</v>
      </c>
      <c r="FQ28">
        <v>1.86006</v>
      </c>
      <c r="FR28">
        <v>1.8617999999999999</v>
      </c>
      <c r="FS28">
        <v>1.8583700000000001</v>
      </c>
      <c r="FT28">
        <v>0</v>
      </c>
      <c r="FU28">
        <v>0</v>
      </c>
      <c r="FV28">
        <v>0</v>
      </c>
      <c r="FW28">
        <v>0</v>
      </c>
      <c r="FX28" t="s">
        <v>359</v>
      </c>
      <c r="FY28" t="s">
        <v>360</v>
      </c>
      <c r="FZ28" t="s">
        <v>361</v>
      </c>
      <c r="GA28" t="s">
        <v>361</v>
      </c>
      <c r="GB28" t="s">
        <v>361</v>
      </c>
      <c r="GC28" t="s">
        <v>361</v>
      </c>
      <c r="GD28">
        <v>0</v>
      </c>
      <c r="GE28">
        <v>100</v>
      </c>
      <c r="GF28">
        <v>100</v>
      </c>
      <c r="GG28">
        <v>1.6819999999999999</v>
      </c>
      <c r="GH28">
        <v>0.22639999999999999</v>
      </c>
      <c r="GI28">
        <v>1.6824500000000171</v>
      </c>
      <c r="GJ28">
        <v>0</v>
      </c>
      <c r="GK28">
        <v>0</v>
      </c>
      <c r="GL28">
        <v>0</v>
      </c>
      <c r="GM28">
        <v>0.2263599999999997</v>
      </c>
      <c r="GN28">
        <v>0</v>
      </c>
      <c r="GO28">
        <v>0</v>
      </c>
      <c r="GP28">
        <v>0</v>
      </c>
      <c r="GQ28">
        <v>-1</v>
      </c>
      <c r="GR28">
        <v>-1</v>
      </c>
      <c r="GS28">
        <v>-1</v>
      </c>
      <c r="GT28">
        <v>-1</v>
      </c>
      <c r="GU28">
        <v>188.7</v>
      </c>
      <c r="GV28">
        <v>188.7</v>
      </c>
      <c r="GW28">
        <v>0.34667999999999999</v>
      </c>
      <c r="GX28">
        <v>2.68188</v>
      </c>
      <c r="GY28">
        <v>1.4489700000000001</v>
      </c>
      <c r="GZ28">
        <v>2.3034699999999999</v>
      </c>
      <c r="HA28">
        <v>1.5478499999999999</v>
      </c>
      <c r="HB28">
        <v>2.2570800000000002</v>
      </c>
      <c r="HC28">
        <v>41.7699</v>
      </c>
      <c r="HD28">
        <v>14.893800000000001</v>
      </c>
      <c r="HE28">
        <v>18</v>
      </c>
      <c r="HF28">
        <v>501.24</v>
      </c>
      <c r="HG28">
        <v>486.97199999999998</v>
      </c>
      <c r="HH28">
        <v>24.630600000000001</v>
      </c>
      <c r="HI28">
        <v>34.430799999999998</v>
      </c>
      <c r="HJ28">
        <v>30.0001</v>
      </c>
      <c r="HK28">
        <v>34.293399999999998</v>
      </c>
      <c r="HL28">
        <v>34.261400000000002</v>
      </c>
      <c r="HM28">
        <v>6.9778099999999998</v>
      </c>
      <c r="HN28">
        <v>24.7182</v>
      </c>
      <c r="HO28">
        <v>23.749300000000002</v>
      </c>
      <c r="HP28">
        <v>24.657</v>
      </c>
      <c r="HQ28">
        <v>93.572800000000001</v>
      </c>
      <c r="HR28">
        <v>27.292300000000001</v>
      </c>
      <c r="HS28">
        <v>99.050700000000006</v>
      </c>
      <c r="HT28">
        <v>98.852400000000003</v>
      </c>
    </row>
    <row r="29" spans="1:228" x14ac:dyDescent="0.2">
      <c r="A29">
        <v>14</v>
      </c>
      <c r="B29">
        <v>1665339664.5999999</v>
      </c>
      <c r="C29">
        <v>52</v>
      </c>
      <c r="D29" t="s">
        <v>388</v>
      </c>
      <c r="E29" t="s">
        <v>389</v>
      </c>
      <c r="F29">
        <v>4</v>
      </c>
      <c r="G29">
        <v>1665339662.5999999</v>
      </c>
      <c r="H29">
        <f t="shared" si="0"/>
        <v>1.4408622955422552E-3</v>
      </c>
      <c r="I29">
        <f t="shared" si="1"/>
        <v>1.4408622955422552</v>
      </c>
      <c r="J29">
        <f t="shared" si="2"/>
        <v>-2.5338567565865318</v>
      </c>
      <c r="K29">
        <f t="shared" si="3"/>
        <v>71.328785714285701</v>
      </c>
      <c r="L29">
        <f t="shared" si="4"/>
        <v>125.49663136255147</v>
      </c>
      <c r="M29">
        <f t="shared" si="5"/>
        <v>12.683920784264805</v>
      </c>
      <c r="N29">
        <f t="shared" si="6"/>
        <v>7.2091868746986325</v>
      </c>
      <c r="O29">
        <f t="shared" si="7"/>
        <v>7.1815343226098408E-2</v>
      </c>
      <c r="P29">
        <f t="shared" si="8"/>
        <v>2.079604992139644</v>
      </c>
      <c r="Q29">
        <f t="shared" si="9"/>
        <v>7.0465499660979605E-2</v>
      </c>
      <c r="R29">
        <f t="shared" si="10"/>
        <v>4.4160102120065006E-2</v>
      </c>
      <c r="S29">
        <f t="shared" si="11"/>
        <v>226.11084476470327</v>
      </c>
      <c r="T29">
        <f t="shared" si="12"/>
        <v>32.309650423845881</v>
      </c>
      <c r="U29">
        <f t="shared" si="13"/>
        <v>32.176614285714287</v>
      </c>
      <c r="V29">
        <f t="shared" si="14"/>
        <v>4.8230254102565944</v>
      </c>
      <c r="W29">
        <f t="shared" si="15"/>
        <v>62.830240915988774</v>
      </c>
      <c r="X29">
        <f t="shared" si="16"/>
        <v>2.8346645547819485</v>
      </c>
      <c r="Y29">
        <f t="shared" si="17"/>
        <v>4.5116245194288203</v>
      </c>
      <c r="Z29">
        <f t="shared" si="18"/>
        <v>1.9883608554746459</v>
      </c>
      <c r="AA29">
        <f t="shared" si="19"/>
        <v>-63.542027233413449</v>
      </c>
      <c r="AB29">
        <f t="shared" si="20"/>
        <v>-131.80958160306488</v>
      </c>
      <c r="AC29">
        <f t="shared" si="21"/>
        <v>-14.315966851982752</v>
      </c>
      <c r="AD29">
        <f t="shared" si="22"/>
        <v>16.443269076242188</v>
      </c>
      <c r="AE29">
        <f t="shared" si="23"/>
        <v>20.830175900873712</v>
      </c>
      <c r="AF29">
        <f t="shared" si="24"/>
        <v>1.539570030804811</v>
      </c>
      <c r="AG29">
        <f t="shared" si="25"/>
        <v>-2.5338567565865318</v>
      </c>
      <c r="AH29">
        <v>83.534399389582944</v>
      </c>
      <c r="AI29">
        <v>75.919363636363599</v>
      </c>
      <c r="AJ29">
        <v>1.685158258546098</v>
      </c>
      <c r="AK29">
        <v>67.050598494225483</v>
      </c>
      <c r="AL29">
        <f t="shared" si="26"/>
        <v>1.4408622955422552</v>
      </c>
      <c r="AM29">
        <v>27.240221275598611</v>
      </c>
      <c r="AN29">
        <v>28.03916303030303</v>
      </c>
      <c r="AO29">
        <v>-6.877804726550682E-3</v>
      </c>
      <c r="AP29">
        <v>78.050980920596231</v>
      </c>
      <c r="AQ29">
        <v>8</v>
      </c>
      <c r="AR29">
        <v>2</v>
      </c>
      <c r="AS29">
        <f t="shared" si="27"/>
        <v>1</v>
      </c>
      <c r="AT29">
        <f t="shared" si="28"/>
        <v>0</v>
      </c>
      <c r="AU29">
        <f t="shared" si="29"/>
        <v>19511.143363229461</v>
      </c>
      <c r="AV29">
        <f t="shared" si="30"/>
        <v>1199.982857142857</v>
      </c>
      <c r="AW29">
        <f t="shared" si="31"/>
        <v>1025.909735111245</v>
      </c>
      <c r="AX29">
        <f t="shared" si="32"/>
        <v>0.85493699264498013</v>
      </c>
      <c r="AY29">
        <f t="shared" si="33"/>
        <v>0.18842839580481185</v>
      </c>
      <c r="AZ29">
        <v>2.7</v>
      </c>
      <c r="BA29">
        <v>0.5</v>
      </c>
      <c r="BB29" t="s">
        <v>356</v>
      </c>
      <c r="BC29">
        <v>2</v>
      </c>
      <c r="BD29" t="b">
        <v>1</v>
      </c>
      <c r="BE29">
        <v>1665339662.5999999</v>
      </c>
      <c r="BF29">
        <v>71.328785714285701</v>
      </c>
      <c r="BG29">
        <v>82.633871428571425</v>
      </c>
      <c r="BH29">
        <v>28.046600000000002</v>
      </c>
      <c r="BI29">
        <v>27.23872857142857</v>
      </c>
      <c r="BJ29">
        <v>69.646328571428583</v>
      </c>
      <c r="BK29">
        <v>27.820228571428569</v>
      </c>
      <c r="BL29">
        <v>500.11099999999999</v>
      </c>
      <c r="BM29">
        <v>100.97</v>
      </c>
      <c r="BN29">
        <v>9.9810771428571421E-2</v>
      </c>
      <c r="BO29">
        <v>31.00095714285715</v>
      </c>
      <c r="BP29">
        <v>32.176614285714287</v>
      </c>
      <c r="BQ29">
        <v>999.89999999999986</v>
      </c>
      <c r="BR29">
        <v>0</v>
      </c>
      <c r="BS29">
        <v>0</v>
      </c>
      <c r="BT29">
        <v>4008.931428571429</v>
      </c>
      <c r="BU29">
        <v>0</v>
      </c>
      <c r="BV29">
        <v>13.440185714285709</v>
      </c>
      <c r="BW29">
        <v>-11.30508571428571</v>
      </c>
      <c r="BX29">
        <v>73.387028571428573</v>
      </c>
      <c r="BY29">
        <v>84.947742857142856</v>
      </c>
      <c r="BZ29">
        <v>0.80786457142857138</v>
      </c>
      <c r="CA29">
        <v>82.633871428571425</v>
      </c>
      <c r="CB29">
        <v>27.23872857142857</v>
      </c>
      <c r="CC29">
        <v>2.8318599999999998</v>
      </c>
      <c r="CD29">
        <v>2.7502900000000001</v>
      </c>
      <c r="CE29">
        <v>23.070985714285712</v>
      </c>
      <c r="CF29">
        <v>22.588728571428572</v>
      </c>
      <c r="CG29">
        <v>1199.982857142857</v>
      </c>
      <c r="CH29">
        <v>0.50001771428571418</v>
      </c>
      <c r="CI29">
        <v>0.49998228571428582</v>
      </c>
      <c r="CJ29">
        <v>0</v>
      </c>
      <c r="CK29">
        <v>887.24685714285704</v>
      </c>
      <c r="CL29">
        <v>4.9990899999999998</v>
      </c>
      <c r="CM29">
        <v>9251.8214285714294</v>
      </c>
      <c r="CN29">
        <v>9557.7842857142859</v>
      </c>
      <c r="CO29">
        <v>42.561999999999998</v>
      </c>
      <c r="CP29">
        <v>44.5</v>
      </c>
      <c r="CQ29">
        <v>43.436999999999998</v>
      </c>
      <c r="CR29">
        <v>43.544285714285706</v>
      </c>
      <c r="CS29">
        <v>43.875</v>
      </c>
      <c r="CT29">
        <v>597.51285714285711</v>
      </c>
      <c r="CU29">
        <v>597.47142857142876</v>
      </c>
      <c r="CV29">
        <v>0</v>
      </c>
      <c r="CW29">
        <v>1665339666.2</v>
      </c>
      <c r="CX29">
        <v>0</v>
      </c>
      <c r="CY29">
        <v>1665328341.0999999</v>
      </c>
      <c r="CZ29" t="s">
        <v>357</v>
      </c>
      <c r="DA29">
        <v>1665328341.0999999</v>
      </c>
      <c r="DB29">
        <v>1665328337.0999999</v>
      </c>
      <c r="DC29">
        <v>1</v>
      </c>
      <c r="DD29">
        <v>3.5999999999999997E-2</v>
      </c>
      <c r="DE29">
        <v>0.03</v>
      </c>
      <c r="DF29">
        <v>1.6819999999999999</v>
      </c>
      <c r="DG29">
        <v>0.22600000000000001</v>
      </c>
      <c r="DH29">
        <v>414</v>
      </c>
      <c r="DI29">
        <v>31</v>
      </c>
      <c r="DJ29">
        <v>0.89</v>
      </c>
      <c r="DK29">
        <v>0.54</v>
      </c>
      <c r="DL29">
        <v>-11.071215</v>
      </c>
      <c r="DM29">
        <v>-1.9381936210130939</v>
      </c>
      <c r="DN29">
        <v>0.19222524359459151</v>
      </c>
      <c r="DO29">
        <v>0</v>
      </c>
      <c r="DP29">
        <v>0.88393727500000008</v>
      </c>
      <c r="DQ29">
        <v>-0.65443705440900746</v>
      </c>
      <c r="DR29">
        <v>6.3889549065550416E-2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369</v>
      </c>
      <c r="EA29">
        <v>2.9467400000000001</v>
      </c>
      <c r="EB29">
        <v>2.5956100000000002</v>
      </c>
      <c r="EC29">
        <v>2.1274899999999999E-2</v>
      </c>
      <c r="ED29">
        <v>2.47175E-2</v>
      </c>
      <c r="EE29">
        <v>0.121255</v>
      </c>
      <c r="EF29">
        <v>0.117918</v>
      </c>
      <c r="EG29">
        <v>29608.3</v>
      </c>
      <c r="EH29">
        <v>30187.599999999999</v>
      </c>
      <c r="EI29">
        <v>28149.599999999999</v>
      </c>
      <c r="EJ29">
        <v>29797.9</v>
      </c>
      <c r="EK29">
        <v>33949.5</v>
      </c>
      <c r="EL29">
        <v>36535.9</v>
      </c>
      <c r="EM29">
        <v>39639.800000000003</v>
      </c>
      <c r="EN29">
        <v>42654.5</v>
      </c>
      <c r="EO29">
        <v>1.9336800000000001</v>
      </c>
      <c r="EP29">
        <v>1.8532500000000001</v>
      </c>
      <c r="EQ29">
        <v>7.5127899999999997E-2</v>
      </c>
      <c r="ER29">
        <v>0</v>
      </c>
      <c r="ES29">
        <v>30.978300000000001</v>
      </c>
      <c r="ET29">
        <v>999.9</v>
      </c>
      <c r="EU29">
        <v>50.5</v>
      </c>
      <c r="EV29">
        <v>37.9</v>
      </c>
      <c r="EW29">
        <v>33.115900000000003</v>
      </c>
      <c r="EX29">
        <v>25.1813</v>
      </c>
      <c r="EY29">
        <v>0.400642</v>
      </c>
      <c r="EZ29">
        <v>1</v>
      </c>
      <c r="FA29">
        <v>0.58900200000000003</v>
      </c>
      <c r="FB29">
        <v>3.4026100000000001</v>
      </c>
      <c r="FC29">
        <v>20.243300000000001</v>
      </c>
      <c r="FD29">
        <v>5.2160900000000003</v>
      </c>
      <c r="FE29">
        <v>12.004899999999999</v>
      </c>
      <c r="FF29">
        <v>4.98705</v>
      </c>
      <c r="FG29">
        <v>3.2845</v>
      </c>
      <c r="FH29">
        <v>5565.5</v>
      </c>
      <c r="FI29">
        <v>9999</v>
      </c>
      <c r="FJ29">
        <v>9999</v>
      </c>
      <c r="FK29">
        <v>444.2</v>
      </c>
      <c r="FL29">
        <v>1.8658399999999999</v>
      </c>
      <c r="FM29">
        <v>1.8621799999999999</v>
      </c>
      <c r="FN29">
        <v>1.8641700000000001</v>
      </c>
      <c r="FO29">
        <v>1.8603099999999999</v>
      </c>
      <c r="FP29">
        <v>1.8610199999999999</v>
      </c>
      <c r="FQ29">
        <v>1.86006</v>
      </c>
      <c r="FR29">
        <v>1.86178</v>
      </c>
      <c r="FS29">
        <v>1.8583700000000001</v>
      </c>
      <c r="FT29">
        <v>0</v>
      </c>
      <c r="FU29">
        <v>0</v>
      </c>
      <c r="FV29">
        <v>0</v>
      </c>
      <c r="FW29">
        <v>0</v>
      </c>
      <c r="FX29" t="s">
        <v>359</v>
      </c>
      <c r="FY29" t="s">
        <v>360</v>
      </c>
      <c r="FZ29" t="s">
        <v>361</v>
      </c>
      <c r="GA29" t="s">
        <v>361</v>
      </c>
      <c r="GB29" t="s">
        <v>361</v>
      </c>
      <c r="GC29" t="s">
        <v>361</v>
      </c>
      <c r="GD29">
        <v>0</v>
      </c>
      <c r="GE29">
        <v>100</v>
      </c>
      <c r="GF29">
        <v>100</v>
      </c>
      <c r="GG29">
        <v>1.6819999999999999</v>
      </c>
      <c r="GH29">
        <v>0.22639999999999999</v>
      </c>
      <c r="GI29">
        <v>1.6824500000000171</v>
      </c>
      <c r="GJ29">
        <v>0</v>
      </c>
      <c r="GK29">
        <v>0</v>
      </c>
      <c r="GL29">
        <v>0</v>
      </c>
      <c r="GM29">
        <v>0.2263599999999997</v>
      </c>
      <c r="GN29">
        <v>0</v>
      </c>
      <c r="GO29">
        <v>0</v>
      </c>
      <c r="GP29">
        <v>0</v>
      </c>
      <c r="GQ29">
        <v>-1</v>
      </c>
      <c r="GR29">
        <v>-1</v>
      </c>
      <c r="GS29">
        <v>-1</v>
      </c>
      <c r="GT29">
        <v>-1</v>
      </c>
      <c r="GU29">
        <v>188.7</v>
      </c>
      <c r="GV29">
        <v>188.8</v>
      </c>
      <c r="GW29">
        <v>0.36254900000000001</v>
      </c>
      <c r="GX29">
        <v>2.6709000000000001</v>
      </c>
      <c r="GY29">
        <v>1.4489700000000001</v>
      </c>
      <c r="GZ29">
        <v>2.3034699999999999</v>
      </c>
      <c r="HA29">
        <v>1.5478499999999999</v>
      </c>
      <c r="HB29">
        <v>2.2827099999999998</v>
      </c>
      <c r="HC29">
        <v>41.7699</v>
      </c>
      <c r="HD29">
        <v>14.893800000000001</v>
      </c>
      <c r="HE29">
        <v>18</v>
      </c>
      <c r="HF29">
        <v>501.19400000000002</v>
      </c>
      <c r="HG29">
        <v>486.89</v>
      </c>
      <c r="HH29">
        <v>24.645399999999999</v>
      </c>
      <c r="HI29">
        <v>34.432600000000001</v>
      </c>
      <c r="HJ29">
        <v>29.9999</v>
      </c>
      <c r="HK29">
        <v>34.295999999999999</v>
      </c>
      <c r="HL29">
        <v>34.262</v>
      </c>
      <c r="HM29">
        <v>7.2916699999999999</v>
      </c>
      <c r="HN29">
        <v>24.7182</v>
      </c>
      <c r="HO29">
        <v>23.749300000000002</v>
      </c>
      <c r="HP29">
        <v>24.6586</v>
      </c>
      <c r="HQ29">
        <v>100.26</v>
      </c>
      <c r="HR29">
        <v>27.322900000000001</v>
      </c>
      <c r="HS29">
        <v>99.053100000000001</v>
      </c>
      <c r="HT29">
        <v>98.852099999999993</v>
      </c>
    </row>
    <row r="30" spans="1:228" x14ac:dyDescent="0.2">
      <c r="A30">
        <v>15</v>
      </c>
      <c r="B30">
        <v>1665339668.5999999</v>
      </c>
      <c r="C30">
        <v>56</v>
      </c>
      <c r="D30" t="s">
        <v>390</v>
      </c>
      <c r="E30" t="s">
        <v>391</v>
      </c>
      <c r="F30">
        <v>4</v>
      </c>
      <c r="G30">
        <v>1665339666.2874999</v>
      </c>
      <c r="H30">
        <f t="shared" si="0"/>
        <v>1.4910250707227406E-3</v>
      </c>
      <c r="I30">
        <f t="shared" si="1"/>
        <v>1.4910250707227406</v>
      </c>
      <c r="J30">
        <f t="shared" si="2"/>
        <v>-2.517849962791328</v>
      </c>
      <c r="K30">
        <f t="shared" si="3"/>
        <v>77.406562500000007</v>
      </c>
      <c r="L30">
        <f t="shared" si="4"/>
        <v>129.40251134221941</v>
      </c>
      <c r="M30">
        <f t="shared" si="5"/>
        <v>13.078628329240267</v>
      </c>
      <c r="N30">
        <f t="shared" si="6"/>
        <v>7.8234313281932932</v>
      </c>
      <c r="O30">
        <f t="shared" si="7"/>
        <v>7.3964457965687361E-2</v>
      </c>
      <c r="P30">
        <f t="shared" si="8"/>
        <v>2.0770398521674562</v>
      </c>
      <c r="Q30">
        <f t="shared" si="9"/>
        <v>7.2531753063397056E-2</v>
      </c>
      <c r="R30">
        <f t="shared" si="10"/>
        <v>4.5458757046399664E-2</v>
      </c>
      <c r="S30">
        <f t="shared" si="11"/>
        <v>226.11406269814867</v>
      </c>
      <c r="T30">
        <f t="shared" si="12"/>
        <v>32.294498193711874</v>
      </c>
      <c r="U30">
        <f t="shared" si="13"/>
        <v>32.209899999999998</v>
      </c>
      <c r="V30">
        <f t="shared" si="14"/>
        <v>4.8321076322604597</v>
      </c>
      <c r="W30">
        <f t="shared" si="15"/>
        <v>62.794099688463767</v>
      </c>
      <c r="X30">
        <f t="shared" si="16"/>
        <v>2.8332266880805936</v>
      </c>
      <c r="Y30">
        <f t="shared" si="17"/>
        <v>4.5119313791214379</v>
      </c>
      <c r="Z30">
        <f t="shared" si="18"/>
        <v>1.9988809441798661</v>
      </c>
      <c r="AA30">
        <f t="shared" si="19"/>
        <v>-65.754205618872859</v>
      </c>
      <c r="AB30">
        <f t="shared" si="20"/>
        <v>-135.24067164901487</v>
      </c>
      <c r="AC30">
        <f t="shared" si="21"/>
        <v>-14.709261606655268</v>
      </c>
      <c r="AD30">
        <f t="shared" si="22"/>
        <v>10.409923823605652</v>
      </c>
      <c r="AE30">
        <f t="shared" si="23"/>
        <v>21.001323480809557</v>
      </c>
      <c r="AF30">
        <f t="shared" si="24"/>
        <v>1.5201052219252833</v>
      </c>
      <c r="AG30">
        <f t="shared" si="25"/>
        <v>-2.517849962791328</v>
      </c>
      <c r="AH30">
        <v>90.402357860078254</v>
      </c>
      <c r="AI30">
        <v>82.714588484848477</v>
      </c>
      <c r="AJ30">
        <v>1.6976803088840831</v>
      </c>
      <c r="AK30">
        <v>67.050598494225483</v>
      </c>
      <c r="AL30">
        <f t="shared" si="26"/>
        <v>1.4910250707227406</v>
      </c>
      <c r="AM30">
        <v>27.236449029604191</v>
      </c>
      <c r="AN30">
        <v>28.02718787878786</v>
      </c>
      <c r="AO30">
        <v>-1.386741425041979E-3</v>
      </c>
      <c r="AP30">
        <v>78.050980920596231</v>
      </c>
      <c r="AQ30">
        <v>8</v>
      </c>
      <c r="AR30">
        <v>2</v>
      </c>
      <c r="AS30">
        <f t="shared" si="27"/>
        <v>1</v>
      </c>
      <c r="AT30">
        <f t="shared" si="28"/>
        <v>0</v>
      </c>
      <c r="AU30">
        <f t="shared" si="29"/>
        <v>19466.654500936507</v>
      </c>
      <c r="AV30">
        <f t="shared" si="30"/>
        <v>1199.9962499999999</v>
      </c>
      <c r="AW30">
        <f t="shared" si="31"/>
        <v>1025.9215449213204</v>
      </c>
      <c r="AX30">
        <f t="shared" si="32"/>
        <v>0.85493729244680605</v>
      </c>
      <c r="AY30">
        <f t="shared" si="33"/>
        <v>0.18842897442233564</v>
      </c>
      <c r="AZ30">
        <v>2.7</v>
      </c>
      <c r="BA30">
        <v>0.5</v>
      </c>
      <c r="BB30" t="s">
        <v>356</v>
      </c>
      <c r="BC30">
        <v>2</v>
      </c>
      <c r="BD30" t="b">
        <v>1</v>
      </c>
      <c r="BE30">
        <v>1665339666.2874999</v>
      </c>
      <c r="BF30">
        <v>77.406562500000007</v>
      </c>
      <c r="BG30">
        <v>88.803725000000014</v>
      </c>
      <c r="BH30">
        <v>28.032499999999999</v>
      </c>
      <c r="BI30">
        <v>27.235150000000001</v>
      </c>
      <c r="BJ30">
        <v>75.724125000000001</v>
      </c>
      <c r="BK30">
        <v>27.806125000000002</v>
      </c>
      <c r="BL30">
        <v>500.31112499999989</v>
      </c>
      <c r="BM30">
        <v>100.96912500000001</v>
      </c>
      <c r="BN30">
        <v>0.1002297875</v>
      </c>
      <c r="BO30">
        <v>31.00215</v>
      </c>
      <c r="BP30">
        <v>32.209899999999998</v>
      </c>
      <c r="BQ30">
        <v>999.9</v>
      </c>
      <c r="BR30">
        <v>0</v>
      </c>
      <c r="BS30">
        <v>0</v>
      </c>
      <c r="BT30">
        <v>4001.6412500000001</v>
      </c>
      <c r="BU30">
        <v>0</v>
      </c>
      <c r="BV30">
        <v>13.368074999999999</v>
      </c>
      <c r="BW30">
        <v>-11.397137499999999</v>
      </c>
      <c r="BX30">
        <v>79.639049999999997</v>
      </c>
      <c r="BY30">
        <v>91.289999999999992</v>
      </c>
      <c r="BZ30">
        <v>0.797321375</v>
      </c>
      <c r="CA30">
        <v>88.803725000000014</v>
      </c>
      <c r="CB30">
        <v>27.235150000000001</v>
      </c>
      <c r="CC30">
        <v>2.8304149999999999</v>
      </c>
      <c r="CD30">
        <v>2.7499099999999999</v>
      </c>
      <c r="CE30">
        <v>23.062537500000001</v>
      </c>
      <c r="CF30">
        <v>22.586437499999999</v>
      </c>
      <c r="CG30">
        <v>1199.9962499999999</v>
      </c>
      <c r="CH30">
        <v>0.50000774999999997</v>
      </c>
      <c r="CI30">
        <v>0.49999237499999999</v>
      </c>
      <c r="CJ30">
        <v>0</v>
      </c>
      <c r="CK30">
        <v>885.18987499999992</v>
      </c>
      <c r="CL30">
        <v>4.9990899999999998</v>
      </c>
      <c r="CM30">
        <v>9228.8087500000001</v>
      </c>
      <c r="CN30">
        <v>9557.84375</v>
      </c>
      <c r="CO30">
        <v>42.561999999999998</v>
      </c>
      <c r="CP30">
        <v>44.5</v>
      </c>
      <c r="CQ30">
        <v>43.436999999999998</v>
      </c>
      <c r="CR30">
        <v>43.523249999999997</v>
      </c>
      <c r="CS30">
        <v>43.875</v>
      </c>
      <c r="CT30">
        <v>597.50749999999994</v>
      </c>
      <c r="CU30">
        <v>597.49</v>
      </c>
      <c r="CV30">
        <v>0</v>
      </c>
      <c r="CW30">
        <v>1665339670.4000001</v>
      </c>
      <c r="CX30">
        <v>0</v>
      </c>
      <c r="CY30">
        <v>1665328341.0999999</v>
      </c>
      <c r="CZ30" t="s">
        <v>357</v>
      </c>
      <c r="DA30">
        <v>1665328341.0999999</v>
      </c>
      <c r="DB30">
        <v>1665328337.0999999</v>
      </c>
      <c r="DC30">
        <v>1</v>
      </c>
      <c r="DD30">
        <v>3.5999999999999997E-2</v>
      </c>
      <c r="DE30">
        <v>0.03</v>
      </c>
      <c r="DF30">
        <v>1.6819999999999999</v>
      </c>
      <c r="DG30">
        <v>0.22600000000000001</v>
      </c>
      <c r="DH30">
        <v>414</v>
      </c>
      <c r="DI30">
        <v>31</v>
      </c>
      <c r="DJ30">
        <v>0.89</v>
      </c>
      <c r="DK30">
        <v>0.54</v>
      </c>
      <c r="DL30">
        <v>-11.1946475</v>
      </c>
      <c r="DM30">
        <v>-1.6196048780487391</v>
      </c>
      <c r="DN30">
        <v>0.16126542559938259</v>
      </c>
      <c r="DO30">
        <v>0</v>
      </c>
      <c r="DP30">
        <v>0.84683757500000001</v>
      </c>
      <c r="DQ30">
        <v>-0.47225447279550009</v>
      </c>
      <c r="DR30">
        <v>4.7063782386187102E-2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369</v>
      </c>
      <c r="EA30">
        <v>2.9470100000000001</v>
      </c>
      <c r="EB30">
        <v>2.5956999999999999</v>
      </c>
      <c r="EC30">
        <v>2.31547E-2</v>
      </c>
      <c r="ED30">
        <v>2.65934E-2</v>
      </c>
      <c r="EE30">
        <v>0.121212</v>
      </c>
      <c r="EF30">
        <v>0.11790100000000001</v>
      </c>
      <c r="EG30">
        <v>29551.5</v>
      </c>
      <c r="EH30">
        <v>30129.4</v>
      </c>
      <c r="EI30">
        <v>28149.599999999999</v>
      </c>
      <c r="EJ30">
        <v>29797.8</v>
      </c>
      <c r="EK30">
        <v>33951.199999999997</v>
      </c>
      <c r="EL30">
        <v>36536.5</v>
      </c>
      <c r="EM30">
        <v>39639.800000000003</v>
      </c>
      <c r="EN30">
        <v>42654.3</v>
      </c>
      <c r="EO30">
        <v>1.9342999999999999</v>
      </c>
      <c r="EP30">
        <v>1.8534299999999999</v>
      </c>
      <c r="EQ30">
        <v>7.6007099999999994E-2</v>
      </c>
      <c r="ER30">
        <v>0</v>
      </c>
      <c r="ES30">
        <v>30.9695</v>
      </c>
      <c r="ET30">
        <v>999.9</v>
      </c>
      <c r="EU30">
        <v>50.5</v>
      </c>
      <c r="EV30">
        <v>37.9</v>
      </c>
      <c r="EW30">
        <v>33.117800000000003</v>
      </c>
      <c r="EX30">
        <v>25.621300000000002</v>
      </c>
      <c r="EY30">
        <v>0.10416400000000001</v>
      </c>
      <c r="EZ30">
        <v>1</v>
      </c>
      <c r="FA30">
        <v>0.58904199999999995</v>
      </c>
      <c r="FB30">
        <v>3.3990499999999999</v>
      </c>
      <c r="FC30">
        <v>20.243300000000001</v>
      </c>
      <c r="FD30">
        <v>5.21624</v>
      </c>
      <c r="FE30">
        <v>12.0062</v>
      </c>
      <c r="FF30">
        <v>4.9874000000000001</v>
      </c>
      <c r="FG30">
        <v>3.2845</v>
      </c>
      <c r="FH30">
        <v>5565.5</v>
      </c>
      <c r="FI30">
        <v>9999</v>
      </c>
      <c r="FJ30">
        <v>9999</v>
      </c>
      <c r="FK30">
        <v>444.2</v>
      </c>
      <c r="FL30">
        <v>1.8658399999999999</v>
      </c>
      <c r="FM30">
        <v>1.8621799999999999</v>
      </c>
      <c r="FN30">
        <v>1.8641700000000001</v>
      </c>
      <c r="FO30">
        <v>1.86033</v>
      </c>
      <c r="FP30">
        <v>1.86103</v>
      </c>
      <c r="FQ30">
        <v>1.8601099999999999</v>
      </c>
      <c r="FR30">
        <v>1.86181</v>
      </c>
      <c r="FS30">
        <v>1.8583700000000001</v>
      </c>
      <c r="FT30">
        <v>0</v>
      </c>
      <c r="FU30">
        <v>0</v>
      </c>
      <c r="FV30">
        <v>0</v>
      </c>
      <c r="FW30">
        <v>0</v>
      </c>
      <c r="FX30" t="s">
        <v>359</v>
      </c>
      <c r="FY30" t="s">
        <v>360</v>
      </c>
      <c r="FZ30" t="s">
        <v>361</v>
      </c>
      <c r="GA30" t="s">
        <v>361</v>
      </c>
      <c r="GB30" t="s">
        <v>361</v>
      </c>
      <c r="GC30" t="s">
        <v>361</v>
      </c>
      <c r="GD30">
        <v>0</v>
      </c>
      <c r="GE30">
        <v>100</v>
      </c>
      <c r="GF30">
        <v>100</v>
      </c>
      <c r="GG30">
        <v>1.6830000000000001</v>
      </c>
      <c r="GH30">
        <v>0.22639999999999999</v>
      </c>
      <c r="GI30">
        <v>1.6824500000000171</v>
      </c>
      <c r="GJ30">
        <v>0</v>
      </c>
      <c r="GK30">
        <v>0</v>
      </c>
      <c r="GL30">
        <v>0</v>
      </c>
      <c r="GM30">
        <v>0.2263599999999997</v>
      </c>
      <c r="GN30">
        <v>0</v>
      </c>
      <c r="GO30">
        <v>0</v>
      </c>
      <c r="GP30">
        <v>0</v>
      </c>
      <c r="GQ30">
        <v>-1</v>
      </c>
      <c r="GR30">
        <v>-1</v>
      </c>
      <c r="GS30">
        <v>-1</v>
      </c>
      <c r="GT30">
        <v>-1</v>
      </c>
      <c r="GU30">
        <v>188.8</v>
      </c>
      <c r="GV30">
        <v>188.9</v>
      </c>
      <c r="GW30">
        <v>0.37841799999999998</v>
      </c>
      <c r="GX30">
        <v>2.66235</v>
      </c>
      <c r="GY30">
        <v>1.4489700000000001</v>
      </c>
      <c r="GZ30">
        <v>2.3034699999999999</v>
      </c>
      <c r="HA30">
        <v>1.5478499999999999</v>
      </c>
      <c r="HB30">
        <v>2.34375</v>
      </c>
      <c r="HC30">
        <v>41.7699</v>
      </c>
      <c r="HD30">
        <v>14.893800000000001</v>
      </c>
      <c r="HE30">
        <v>18</v>
      </c>
      <c r="HF30">
        <v>501.60399999999998</v>
      </c>
      <c r="HG30">
        <v>487.012</v>
      </c>
      <c r="HH30">
        <v>24.6524</v>
      </c>
      <c r="HI30">
        <v>34.433999999999997</v>
      </c>
      <c r="HJ30">
        <v>29.9999</v>
      </c>
      <c r="HK30">
        <v>34.296599999999998</v>
      </c>
      <c r="HL30">
        <v>34.262</v>
      </c>
      <c r="HM30">
        <v>7.6024000000000003</v>
      </c>
      <c r="HN30">
        <v>24.7182</v>
      </c>
      <c r="HO30">
        <v>23.749300000000002</v>
      </c>
      <c r="HP30">
        <v>24.654399999999999</v>
      </c>
      <c r="HQ30">
        <v>106.93899999999999</v>
      </c>
      <c r="HR30">
        <v>27.3475</v>
      </c>
      <c r="HS30">
        <v>99.052999999999997</v>
      </c>
      <c r="HT30">
        <v>98.851500000000001</v>
      </c>
    </row>
    <row r="31" spans="1:228" x14ac:dyDescent="0.2">
      <c r="A31">
        <v>16</v>
      </c>
      <c r="B31">
        <v>1665339672.5999999</v>
      </c>
      <c r="C31">
        <v>60</v>
      </c>
      <c r="D31" t="s">
        <v>392</v>
      </c>
      <c r="E31" t="s">
        <v>393</v>
      </c>
      <c r="F31">
        <v>4</v>
      </c>
      <c r="G31">
        <v>1665339670.5999999</v>
      </c>
      <c r="H31">
        <f t="shared" si="0"/>
        <v>1.4786982903099372E-3</v>
      </c>
      <c r="I31">
        <f t="shared" si="1"/>
        <v>1.4786982903099373</v>
      </c>
      <c r="J31">
        <f t="shared" si="2"/>
        <v>-2.3248804537695045</v>
      </c>
      <c r="K31">
        <f t="shared" si="3"/>
        <v>84.530585714285721</v>
      </c>
      <c r="L31">
        <f t="shared" si="4"/>
        <v>132.38902705391737</v>
      </c>
      <c r="M31">
        <f t="shared" si="5"/>
        <v>13.380169663057744</v>
      </c>
      <c r="N31">
        <f t="shared" si="6"/>
        <v>8.5432577287100848</v>
      </c>
      <c r="O31">
        <f t="shared" si="7"/>
        <v>7.3587740169929208E-2</v>
      </c>
      <c r="P31">
        <f t="shared" si="8"/>
        <v>2.0662665857875799</v>
      </c>
      <c r="Q31">
        <f t="shared" si="9"/>
        <v>7.21622010325427E-2</v>
      </c>
      <c r="R31">
        <f t="shared" si="10"/>
        <v>4.5227154560705668E-2</v>
      </c>
      <c r="S31">
        <f t="shared" si="11"/>
        <v>226.11028535629919</v>
      </c>
      <c r="T31">
        <f t="shared" si="12"/>
        <v>32.304625801245649</v>
      </c>
      <c r="U31">
        <f t="shared" si="13"/>
        <v>32.181071428571428</v>
      </c>
      <c r="V31">
        <f t="shared" si="14"/>
        <v>4.8242407081406942</v>
      </c>
      <c r="W31">
        <f t="shared" si="15"/>
        <v>62.761055844800481</v>
      </c>
      <c r="X31">
        <f t="shared" si="16"/>
        <v>2.8316838763332459</v>
      </c>
      <c r="Y31">
        <f t="shared" si="17"/>
        <v>4.5118486905886561</v>
      </c>
      <c r="Z31">
        <f t="shared" si="18"/>
        <v>1.9925568318074482</v>
      </c>
      <c r="AA31">
        <f t="shared" si="19"/>
        <v>-65.210594602668223</v>
      </c>
      <c r="AB31">
        <f t="shared" si="20"/>
        <v>-131.36360261124253</v>
      </c>
      <c r="AC31">
        <f t="shared" si="21"/>
        <v>-14.36000721069086</v>
      </c>
      <c r="AD31">
        <f t="shared" si="22"/>
        <v>15.176080931697584</v>
      </c>
      <c r="AE31">
        <f t="shared" si="23"/>
        <v>21.252735983462838</v>
      </c>
      <c r="AF31">
        <f t="shared" si="24"/>
        <v>1.4943818014332206</v>
      </c>
      <c r="AG31">
        <f t="shared" si="25"/>
        <v>-2.3248804537695045</v>
      </c>
      <c r="AH31">
        <v>97.343111567615551</v>
      </c>
      <c r="AI31">
        <v>89.521967272727295</v>
      </c>
      <c r="AJ31">
        <v>1.7023084301726299</v>
      </c>
      <c r="AK31">
        <v>67.050598494225483</v>
      </c>
      <c r="AL31">
        <f t="shared" si="26"/>
        <v>1.4786982903099373</v>
      </c>
      <c r="AM31">
        <v>27.231675897451669</v>
      </c>
      <c r="AN31">
        <v>28.01267757575755</v>
      </c>
      <c r="AO31">
        <v>-8.3192413027095055E-4</v>
      </c>
      <c r="AP31">
        <v>78.050980920596231</v>
      </c>
      <c r="AQ31">
        <v>7</v>
      </c>
      <c r="AR31">
        <v>1</v>
      </c>
      <c r="AS31">
        <f t="shared" si="27"/>
        <v>1</v>
      </c>
      <c r="AT31">
        <f t="shared" si="28"/>
        <v>0</v>
      </c>
      <c r="AU31">
        <f t="shared" si="29"/>
        <v>19280.085309519385</v>
      </c>
      <c r="AV31">
        <f t="shared" si="30"/>
        <v>1199.9785714285711</v>
      </c>
      <c r="AW31">
        <f t="shared" si="31"/>
        <v>1025.9061996664759</v>
      </c>
      <c r="AX31">
        <f t="shared" si="32"/>
        <v>0.85493709978932175</v>
      </c>
      <c r="AY31">
        <f t="shared" si="33"/>
        <v>0.18842860259339092</v>
      </c>
      <c r="AZ31">
        <v>2.7</v>
      </c>
      <c r="BA31">
        <v>0.5</v>
      </c>
      <c r="BB31" t="s">
        <v>356</v>
      </c>
      <c r="BC31">
        <v>2</v>
      </c>
      <c r="BD31" t="b">
        <v>1</v>
      </c>
      <c r="BE31">
        <v>1665339670.5999999</v>
      </c>
      <c r="BF31">
        <v>84.530585714285721</v>
      </c>
      <c r="BG31">
        <v>96.070657142857144</v>
      </c>
      <c r="BH31">
        <v>28.017871428571421</v>
      </c>
      <c r="BI31">
        <v>27.233828571428571</v>
      </c>
      <c r="BJ31">
        <v>82.848142857142861</v>
      </c>
      <c r="BK31">
        <v>27.791514285714289</v>
      </c>
      <c r="BL31">
        <v>500.20014285714291</v>
      </c>
      <c r="BM31">
        <v>100.967</v>
      </c>
      <c r="BN31">
        <v>0.1000594142857143</v>
      </c>
      <c r="BO31">
        <v>31.001828571428572</v>
      </c>
      <c r="BP31">
        <v>32.181071428571428</v>
      </c>
      <c r="BQ31">
        <v>999.89999999999986</v>
      </c>
      <c r="BR31">
        <v>0</v>
      </c>
      <c r="BS31">
        <v>0</v>
      </c>
      <c r="BT31">
        <v>3970.9814285714278</v>
      </c>
      <c r="BU31">
        <v>0</v>
      </c>
      <c r="BV31">
        <v>13.256042857142861</v>
      </c>
      <c r="BW31">
        <v>-11.540100000000001</v>
      </c>
      <c r="BX31">
        <v>86.967228571428564</v>
      </c>
      <c r="BY31">
        <v>98.760385714285718</v>
      </c>
      <c r="BZ31">
        <v>0.78402185714285721</v>
      </c>
      <c r="CA31">
        <v>96.070657142857144</v>
      </c>
      <c r="CB31">
        <v>27.233828571428571</v>
      </c>
      <c r="CC31">
        <v>2.8288799999999998</v>
      </c>
      <c r="CD31">
        <v>2.7497214285714291</v>
      </c>
      <c r="CE31">
        <v>23.05358571428571</v>
      </c>
      <c r="CF31">
        <v>22.58528571428571</v>
      </c>
      <c r="CG31">
        <v>1199.9785714285711</v>
      </c>
      <c r="CH31">
        <v>0.50001357142857139</v>
      </c>
      <c r="CI31">
        <v>0.49998642857142872</v>
      </c>
      <c r="CJ31">
        <v>0</v>
      </c>
      <c r="CK31">
        <v>882.809142857143</v>
      </c>
      <c r="CL31">
        <v>4.9990899999999998</v>
      </c>
      <c r="CM31">
        <v>9205.341428571428</v>
      </c>
      <c r="CN31">
        <v>9557.7142857142862</v>
      </c>
      <c r="CO31">
        <v>42.561999999999998</v>
      </c>
      <c r="CP31">
        <v>44.5</v>
      </c>
      <c r="CQ31">
        <v>43.436999999999998</v>
      </c>
      <c r="CR31">
        <v>43.517714285714291</v>
      </c>
      <c r="CS31">
        <v>43.875</v>
      </c>
      <c r="CT31">
        <v>597.50857142857149</v>
      </c>
      <c r="CU31">
        <v>597.47571428571428</v>
      </c>
      <c r="CV31">
        <v>0</v>
      </c>
      <c r="CW31">
        <v>1665339674.5999999</v>
      </c>
      <c r="CX31">
        <v>0</v>
      </c>
      <c r="CY31">
        <v>1665328341.0999999</v>
      </c>
      <c r="CZ31" t="s">
        <v>357</v>
      </c>
      <c r="DA31">
        <v>1665328341.0999999</v>
      </c>
      <c r="DB31">
        <v>1665328337.0999999</v>
      </c>
      <c r="DC31">
        <v>1</v>
      </c>
      <c r="DD31">
        <v>3.5999999999999997E-2</v>
      </c>
      <c r="DE31">
        <v>0.03</v>
      </c>
      <c r="DF31">
        <v>1.6819999999999999</v>
      </c>
      <c r="DG31">
        <v>0.22600000000000001</v>
      </c>
      <c r="DH31">
        <v>414</v>
      </c>
      <c r="DI31">
        <v>31</v>
      </c>
      <c r="DJ31">
        <v>0.89</v>
      </c>
      <c r="DK31">
        <v>0.54</v>
      </c>
      <c r="DL31">
        <v>-11.313140000000001</v>
      </c>
      <c r="DM31">
        <v>-1.4732262664164839</v>
      </c>
      <c r="DN31">
        <v>0.14504160058410831</v>
      </c>
      <c r="DO31">
        <v>0</v>
      </c>
      <c r="DP31">
        <v>0.81921042499999996</v>
      </c>
      <c r="DQ31">
        <v>-0.31622011632270131</v>
      </c>
      <c r="DR31">
        <v>3.1776782758711992E-2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369</v>
      </c>
      <c r="EA31">
        <v>2.9466199999999998</v>
      </c>
      <c r="EB31">
        <v>2.5954100000000002</v>
      </c>
      <c r="EC31">
        <v>2.5027899999999999E-2</v>
      </c>
      <c r="ED31">
        <v>2.8447799999999999E-2</v>
      </c>
      <c r="EE31">
        <v>0.121172</v>
      </c>
      <c r="EF31">
        <v>0.117927</v>
      </c>
      <c r="EG31">
        <v>29494.400000000001</v>
      </c>
      <c r="EH31">
        <v>30072</v>
      </c>
      <c r="EI31">
        <v>28149.1</v>
      </c>
      <c r="EJ31">
        <v>29797.8</v>
      </c>
      <c r="EK31">
        <v>33952.1</v>
      </c>
      <c r="EL31">
        <v>36535.4</v>
      </c>
      <c r="EM31">
        <v>39638.9</v>
      </c>
      <c r="EN31">
        <v>42654.1</v>
      </c>
      <c r="EO31">
        <v>1.9342299999999999</v>
      </c>
      <c r="EP31">
        <v>1.85338</v>
      </c>
      <c r="EQ31">
        <v>7.4218999999999993E-2</v>
      </c>
      <c r="ER31">
        <v>0</v>
      </c>
      <c r="ES31">
        <v>30.961400000000001</v>
      </c>
      <c r="ET31">
        <v>999.9</v>
      </c>
      <c r="EU31">
        <v>50.5</v>
      </c>
      <c r="EV31">
        <v>37.9</v>
      </c>
      <c r="EW31">
        <v>33.116399999999999</v>
      </c>
      <c r="EX31">
        <v>25.731300000000001</v>
      </c>
      <c r="EY31">
        <v>0.74919899999999995</v>
      </c>
      <c r="EZ31">
        <v>1</v>
      </c>
      <c r="FA31">
        <v>0.58904500000000004</v>
      </c>
      <c r="FB31">
        <v>3.4163999999999999</v>
      </c>
      <c r="FC31">
        <v>20.242799999999999</v>
      </c>
      <c r="FD31">
        <v>5.2160900000000003</v>
      </c>
      <c r="FE31">
        <v>12.0047</v>
      </c>
      <c r="FF31">
        <v>4.98705</v>
      </c>
      <c r="FG31">
        <v>3.28443</v>
      </c>
      <c r="FH31">
        <v>5565.5</v>
      </c>
      <c r="FI31">
        <v>9999</v>
      </c>
      <c r="FJ31">
        <v>9999</v>
      </c>
      <c r="FK31">
        <v>444.2</v>
      </c>
      <c r="FL31">
        <v>1.86582</v>
      </c>
      <c r="FM31">
        <v>1.8621799999999999</v>
      </c>
      <c r="FN31">
        <v>1.8641700000000001</v>
      </c>
      <c r="FO31">
        <v>1.86032</v>
      </c>
      <c r="FP31">
        <v>1.86103</v>
      </c>
      <c r="FQ31">
        <v>1.8601099999999999</v>
      </c>
      <c r="FR31">
        <v>1.8618300000000001</v>
      </c>
      <c r="FS31">
        <v>1.8583700000000001</v>
      </c>
      <c r="FT31">
        <v>0</v>
      </c>
      <c r="FU31">
        <v>0</v>
      </c>
      <c r="FV31">
        <v>0</v>
      </c>
      <c r="FW31">
        <v>0</v>
      </c>
      <c r="FX31" t="s">
        <v>359</v>
      </c>
      <c r="FY31" t="s">
        <v>360</v>
      </c>
      <c r="FZ31" t="s">
        <v>361</v>
      </c>
      <c r="GA31" t="s">
        <v>361</v>
      </c>
      <c r="GB31" t="s">
        <v>361</v>
      </c>
      <c r="GC31" t="s">
        <v>361</v>
      </c>
      <c r="GD31">
        <v>0</v>
      </c>
      <c r="GE31">
        <v>100</v>
      </c>
      <c r="GF31">
        <v>100</v>
      </c>
      <c r="GG31">
        <v>1.6819999999999999</v>
      </c>
      <c r="GH31">
        <v>0.2263</v>
      </c>
      <c r="GI31">
        <v>1.6824500000000171</v>
      </c>
      <c r="GJ31">
        <v>0</v>
      </c>
      <c r="GK31">
        <v>0</v>
      </c>
      <c r="GL31">
        <v>0</v>
      </c>
      <c r="GM31">
        <v>0.2263599999999997</v>
      </c>
      <c r="GN31">
        <v>0</v>
      </c>
      <c r="GO31">
        <v>0</v>
      </c>
      <c r="GP31">
        <v>0</v>
      </c>
      <c r="GQ31">
        <v>-1</v>
      </c>
      <c r="GR31">
        <v>-1</v>
      </c>
      <c r="GS31">
        <v>-1</v>
      </c>
      <c r="GT31">
        <v>-1</v>
      </c>
      <c r="GU31">
        <v>188.9</v>
      </c>
      <c r="GV31">
        <v>188.9</v>
      </c>
      <c r="GW31">
        <v>0.394287</v>
      </c>
      <c r="GX31">
        <v>2.65625</v>
      </c>
      <c r="GY31">
        <v>1.4489700000000001</v>
      </c>
      <c r="GZ31">
        <v>2.3034699999999999</v>
      </c>
      <c r="HA31">
        <v>1.5478499999999999</v>
      </c>
      <c r="HB31">
        <v>2.3547400000000001</v>
      </c>
      <c r="HC31">
        <v>41.7699</v>
      </c>
      <c r="HD31">
        <v>14.893800000000001</v>
      </c>
      <c r="HE31">
        <v>18</v>
      </c>
      <c r="HF31">
        <v>501.55500000000001</v>
      </c>
      <c r="HG31">
        <v>486.97699999999998</v>
      </c>
      <c r="HH31">
        <v>24.654199999999999</v>
      </c>
      <c r="HI31">
        <v>34.433999999999997</v>
      </c>
      <c r="HJ31">
        <v>29.9999</v>
      </c>
      <c r="HK31">
        <v>34.296599999999998</v>
      </c>
      <c r="HL31">
        <v>34.262</v>
      </c>
      <c r="HM31">
        <v>7.9130399999999996</v>
      </c>
      <c r="HN31">
        <v>24.447800000000001</v>
      </c>
      <c r="HO31">
        <v>23.749300000000002</v>
      </c>
      <c r="HP31">
        <v>24.654399999999999</v>
      </c>
      <c r="HQ31">
        <v>113.617</v>
      </c>
      <c r="HR31">
        <v>27.3841</v>
      </c>
      <c r="HS31">
        <v>99.051100000000005</v>
      </c>
      <c r="HT31">
        <v>98.851299999999995</v>
      </c>
    </row>
    <row r="32" spans="1:228" x14ac:dyDescent="0.2">
      <c r="A32">
        <v>17</v>
      </c>
      <c r="B32">
        <v>1665339676.5999999</v>
      </c>
      <c r="C32">
        <v>64</v>
      </c>
      <c r="D32" t="s">
        <v>394</v>
      </c>
      <c r="E32" t="s">
        <v>395</v>
      </c>
      <c r="F32">
        <v>4</v>
      </c>
      <c r="G32">
        <v>1665339674.2874999</v>
      </c>
      <c r="H32">
        <f t="shared" si="0"/>
        <v>1.442550473868385E-3</v>
      </c>
      <c r="I32">
        <f t="shared" si="1"/>
        <v>1.442550473868385</v>
      </c>
      <c r="J32">
        <f t="shared" si="2"/>
        <v>-2.316054717250025</v>
      </c>
      <c r="K32">
        <f t="shared" si="3"/>
        <v>90.640887500000005</v>
      </c>
      <c r="L32">
        <f t="shared" si="4"/>
        <v>139.28334106606047</v>
      </c>
      <c r="M32">
        <f t="shared" si="5"/>
        <v>14.077131312933421</v>
      </c>
      <c r="N32">
        <f t="shared" si="6"/>
        <v>9.1609209392324296</v>
      </c>
      <c r="O32">
        <f t="shared" si="7"/>
        <v>7.189441662000455E-2</v>
      </c>
      <c r="P32">
        <f t="shared" si="8"/>
        <v>2.0696661058002688</v>
      </c>
      <c r="Q32">
        <f t="shared" si="9"/>
        <v>7.0535265117480372E-2</v>
      </c>
      <c r="R32">
        <f t="shared" si="10"/>
        <v>4.4204514928383634E-2</v>
      </c>
      <c r="S32">
        <f t="shared" si="11"/>
        <v>226.11065810785652</v>
      </c>
      <c r="T32">
        <f t="shared" si="12"/>
        <v>32.316219872039746</v>
      </c>
      <c r="U32">
        <f t="shared" si="13"/>
        <v>32.163899999999998</v>
      </c>
      <c r="V32">
        <f t="shared" si="14"/>
        <v>4.8195601593697024</v>
      </c>
      <c r="W32">
        <f t="shared" si="15"/>
        <v>62.739073554180933</v>
      </c>
      <c r="X32">
        <f t="shared" si="16"/>
        <v>2.8307943844184318</v>
      </c>
      <c r="Y32">
        <f t="shared" si="17"/>
        <v>4.5120117720160176</v>
      </c>
      <c r="Z32">
        <f t="shared" si="18"/>
        <v>1.9887657749512706</v>
      </c>
      <c r="AA32">
        <f t="shared" si="19"/>
        <v>-63.616475897595777</v>
      </c>
      <c r="AB32">
        <f t="shared" si="20"/>
        <v>-129.5930093699489</v>
      </c>
      <c r="AC32">
        <f t="shared" si="21"/>
        <v>-14.142032446186358</v>
      </c>
      <c r="AD32">
        <f t="shared" si="22"/>
        <v>18.759140394125495</v>
      </c>
      <c r="AE32">
        <f t="shared" si="23"/>
        <v>21.239429428608421</v>
      </c>
      <c r="AF32">
        <f t="shared" si="24"/>
        <v>1.4435791507666862</v>
      </c>
      <c r="AG32">
        <f t="shared" si="25"/>
        <v>-2.316054717250025</v>
      </c>
      <c r="AH32">
        <v>104.1664739035143</v>
      </c>
      <c r="AI32">
        <v>96.338707878787872</v>
      </c>
      <c r="AJ32">
        <v>1.7024624451740811</v>
      </c>
      <c r="AK32">
        <v>67.050598494225483</v>
      </c>
      <c r="AL32">
        <f t="shared" si="26"/>
        <v>1.442550473868385</v>
      </c>
      <c r="AM32">
        <v>27.247180266986671</v>
      </c>
      <c r="AN32">
        <v>28.006184242424229</v>
      </c>
      <c r="AO32">
        <v>-3.3168589191482262E-4</v>
      </c>
      <c r="AP32">
        <v>78.050980920596231</v>
      </c>
      <c r="AQ32">
        <v>7</v>
      </c>
      <c r="AR32">
        <v>1</v>
      </c>
      <c r="AS32">
        <f t="shared" si="27"/>
        <v>1</v>
      </c>
      <c r="AT32">
        <f t="shared" si="28"/>
        <v>0</v>
      </c>
      <c r="AU32">
        <f t="shared" si="29"/>
        <v>19338.888092238009</v>
      </c>
      <c r="AV32">
        <f t="shared" si="30"/>
        <v>1199.98875</v>
      </c>
      <c r="AW32">
        <f t="shared" si="31"/>
        <v>1025.9141010921535</v>
      </c>
      <c r="AX32">
        <f t="shared" si="32"/>
        <v>0.85493643260585017</v>
      </c>
      <c r="AY32">
        <f t="shared" si="33"/>
        <v>0.18842731492929124</v>
      </c>
      <c r="AZ32">
        <v>2.7</v>
      </c>
      <c r="BA32">
        <v>0.5</v>
      </c>
      <c r="BB32" t="s">
        <v>356</v>
      </c>
      <c r="BC32">
        <v>2</v>
      </c>
      <c r="BD32" t="b">
        <v>1</v>
      </c>
      <c r="BE32">
        <v>1665339674.2874999</v>
      </c>
      <c r="BF32">
        <v>90.640887500000005</v>
      </c>
      <c r="BG32">
        <v>102.177425</v>
      </c>
      <c r="BH32">
        <v>28.008724999999998</v>
      </c>
      <c r="BI32">
        <v>27.251249999999999</v>
      </c>
      <c r="BJ32">
        <v>88.958462499999996</v>
      </c>
      <c r="BK32">
        <v>27.782374999999998</v>
      </c>
      <c r="BL32">
        <v>500.147875</v>
      </c>
      <c r="BM32">
        <v>100.96837499999999</v>
      </c>
      <c r="BN32">
        <v>9.9930837499999994E-2</v>
      </c>
      <c r="BO32">
        <v>31.0024625</v>
      </c>
      <c r="BP32">
        <v>32.163899999999998</v>
      </c>
      <c r="BQ32">
        <v>999.9</v>
      </c>
      <c r="BR32">
        <v>0</v>
      </c>
      <c r="BS32">
        <v>0</v>
      </c>
      <c r="BT32">
        <v>3980.625</v>
      </c>
      <c r="BU32">
        <v>0</v>
      </c>
      <c r="BV32">
        <v>13.257675000000001</v>
      </c>
      <c r="BW32">
        <v>-11.5363375</v>
      </c>
      <c r="BX32">
        <v>93.252787499999982</v>
      </c>
      <c r="BY32">
        <v>105.03975</v>
      </c>
      <c r="BZ32">
        <v>0.75747837500000004</v>
      </c>
      <c r="CA32">
        <v>102.177425</v>
      </c>
      <c r="CB32">
        <v>27.251249999999999</v>
      </c>
      <c r="CC32">
        <v>2.82799625</v>
      </c>
      <c r="CD32">
        <v>2.7515125</v>
      </c>
      <c r="CE32">
        <v>23.048400000000001</v>
      </c>
      <c r="CF32">
        <v>22.596050000000002</v>
      </c>
      <c r="CG32">
        <v>1199.98875</v>
      </c>
      <c r="CH32">
        <v>0.50003587500000002</v>
      </c>
      <c r="CI32">
        <v>0.49996412499999998</v>
      </c>
      <c r="CJ32">
        <v>0</v>
      </c>
      <c r="CK32">
        <v>880.93675000000007</v>
      </c>
      <c r="CL32">
        <v>4.9990899999999998</v>
      </c>
      <c r="CM32">
        <v>9184.98</v>
      </c>
      <c r="CN32">
        <v>9557.8775000000005</v>
      </c>
      <c r="CO32">
        <v>42.561999999999998</v>
      </c>
      <c r="CP32">
        <v>44.5</v>
      </c>
      <c r="CQ32">
        <v>43.436999999999998</v>
      </c>
      <c r="CR32">
        <v>43.523249999999997</v>
      </c>
      <c r="CS32">
        <v>43.875</v>
      </c>
      <c r="CT32">
        <v>597.53750000000002</v>
      </c>
      <c r="CU32">
        <v>597.45125000000007</v>
      </c>
      <c r="CV32">
        <v>0</v>
      </c>
      <c r="CW32">
        <v>1665339678.2</v>
      </c>
      <c r="CX32">
        <v>0</v>
      </c>
      <c r="CY32">
        <v>1665328341.0999999</v>
      </c>
      <c r="CZ32" t="s">
        <v>357</v>
      </c>
      <c r="DA32">
        <v>1665328341.0999999</v>
      </c>
      <c r="DB32">
        <v>1665328337.0999999</v>
      </c>
      <c r="DC32">
        <v>1</v>
      </c>
      <c r="DD32">
        <v>3.5999999999999997E-2</v>
      </c>
      <c r="DE32">
        <v>0.03</v>
      </c>
      <c r="DF32">
        <v>1.6819999999999999</v>
      </c>
      <c r="DG32">
        <v>0.22600000000000001</v>
      </c>
      <c r="DH32">
        <v>414</v>
      </c>
      <c r="DI32">
        <v>31</v>
      </c>
      <c r="DJ32">
        <v>0.89</v>
      </c>
      <c r="DK32">
        <v>0.54</v>
      </c>
      <c r="DL32">
        <v>-11.39255</v>
      </c>
      <c r="DM32">
        <v>-1.342311444652877</v>
      </c>
      <c r="DN32">
        <v>0.13436755188660679</v>
      </c>
      <c r="DO32">
        <v>0</v>
      </c>
      <c r="DP32">
        <v>0.79628652499999997</v>
      </c>
      <c r="DQ32">
        <v>-0.26595504315197183</v>
      </c>
      <c r="DR32">
        <v>2.6085004423027709E-2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369</v>
      </c>
      <c r="EA32">
        <v>2.94659</v>
      </c>
      <c r="EB32">
        <v>2.5955300000000001</v>
      </c>
      <c r="EC32">
        <v>2.6887999999999999E-2</v>
      </c>
      <c r="ED32">
        <v>3.0257800000000001E-2</v>
      </c>
      <c r="EE32">
        <v>0.121155</v>
      </c>
      <c r="EF32">
        <v>0.117994</v>
      </c>
      <c r="EG32">
        <v>29438.400000000001</v>
      </c>
      <c r="EH32">
        <v>30016.3</v>
      </c>
      <c r="EI32">
        <v>28149.3</v>
      </c>
      <c r="EJ32">
        <v>29798</v>
      </c>
      <c r="EK32">
        <v>33953</v>
      </c>
      <c r="EL32">
        <v>36533.199999999997</v>
      </c>
      <c r="EM32">
        <v>39639</v>
      </c>
      <c r="EN32">
        <v>42654.6</v>
      </c>
      <c r="EO32">
        <v>1.9341999999999999</v>
      </c>
      <c r="EP32">
        <v>1.8534999999999999</v>
      </c>
      <c r="EQ32">
        <v>7.4539300000000003E-2</v>
      </c>
      <c r="ER32">
        <v>0</v>
      </c>
      <c r="ES32">
        <v>30.954599999999999</v>
      </c>
      <c r="ET32">
        <v>999.9</v>
      </c>
      <c r="EU32">
        <v>50.5</v>
      </c>
      <c r="EV32">
        <v>37.9</v>
      </c>
      <c r="EW32">
        <v>33.118400000000001</v>
      </c>
      <c r="EX32">
        <v>25.481300000000001</v>
      </c>
      <c r="EY32">
        <v>0.97756200000000004</v>
      </c>
      <c r="EZ32">
        <v>1</v>
      </c>
      <c r="FA32">
        <v>0.58897100000000002</v>
      </c>
      <c r="FB32">
        <v>3.4220199999999998</v>
      </c>
      <c r="FC32">
        <v>20.242899999999999</v>
      </c>
      <c r="FD32">
        <v>5.21624</v>
      </c>
      <c r="FE32">
        <v>12.005000000000001</v>
      </c>
      <c r="FF32">
        <v>4.98705</v>
      </c>
      <c r="FG32">
        <v>3.2844799999999998</v>
      </c>
      <c r="FH32">
        <v>5565.7</v>
      </c>
      <c r="FI32">
        <v>9999</v>
      </c>
      <c r="FJ32">
        <v>9999</v>
      </c>
      <c r="FK32">
        <v>444.2</v>
      </c>
      <c r="FL32">
        <v>1.8658399999999999</v>
      </c>
      <c r="FM32">
        <v>1.8621799999999999</v>
      </c>
      <c r="FN32">
        <v>1.8641700000000001</v>
      </c>
      <c r="FO32">
        <v>1.8603400000000001</v>
      </c>
      <c r="FP32">
        <v>1.86103</v>
      </c>
      <c r="FQ32">
        <v>1.86009</v>
      </c>
      <c r="FR32">
        <v>1.86178</v>
      </c>
      <c r="FS32">
        <v>1.8583700000000001</v>
      </c>
      <c r="FT32">
        <v>0</v>
      </c>
      <c r="FU32">
        <v>0</v>
      </c>
      <c r="FV32">
        <v>0</v>
      </c>
      <c r="FW32">
        <v>0</v>
      </c>
      <c r="FX32" t="s">
        <v>359</v>
      </c>
      <c r="FY32" t="s">
        <v>360</v>
      </c>
      <c r="FZ32" t="s">
        <v>361</v>
      </c>
      <c r="GA32" t="s">
        <v>361</v>
      </c>
      <c r="GB32" t="s">
        <v>361</v>
      </c>
      <c r="GC32" t="s">
        <v>361</v>
      </c>
      <c r="GD32">
        <v>0</v>
      </c>
      <c r="GE32">
        <v>100</v>
      </c>
      <c r="GF32">
        <v>100</v>
      </c>
      <c r="GG32">
        <v>1.6819999999999999</v>
      </c>
      <c r="GH32">
        <v>0.22639999999999999</v>
      </c>
      <c r="GI32">
        <v>1.6824500000000171</v>
      </c>
      <c r="GJ32">
        <v>0</v>
      </c>
      <c r="GK32">
        <v>0</v>
      </c>
      <c r="GL32">
        <v>0</v>
      </c>
      <c r="GM32">
        <v>0.2263599999999997</v>
      </c>
      <c r="GN32">
        <v>0</v>
      </c>
      <c r="GO32">
        <v>0</v>
      </c>
      <c r="GP32">
        <v>0</v>
      </c>
      <c r="GQ32">
        <v>-1</v>
      </c>
      <c r="GR32">
        <v>-1</v>
      </c>
      <c r="GS32">
        <v>-1</v>
      </c>
      <c r="GT32">
        <v>-1</v>
      </c>
      <c r="GU32">
        <v>188.9</v>
      </c>
      <c r="GV32">
        <v>189</v>
      </c>
      <c r="GW32">
        <v>0.41015600000000002</v>
      </c>
      <c r="GX32">
        <v>2.65625</v>
      </c>
      <c r="GY32">
        <v>1.4489700000000001</v>
      </c>
      <c r="GZ32">
        <v>2.3034699999999999</v>
      </c>
      <c r="HA32">
        <v>1.5478499999999999</v>
      </c>
      <c r="HB32">
        <v>2.3950200000000001</v>
      </c>
      <c r="HC32">
        <v>41.796100000000003</v>
      </c>
      <c r="HD32">
        <v>14.893800000000001</v>
      </c>
      <c r="HE32">
        <v>18</v>
      </c>
      <c r="HF32">
        <v>501.541</v>
      </c>
      <c r="HG32">
        <v>487.07</v>
      </c>
      <c r="HH32">
        <v>24.653600000000001</v>
      </c>
      <c r="HI32">
        <v>34.436500000000002</v>
      </c>
      <c r="HJ32">
        <v>30</v>
      </c>
      <c r="HK32">
        <v>34.296799999999998</v>
      </c>
      <c r="HL32">
        <v>34.262799999999999</v>
      </c>
      <c r="HM32">
        <v>8.2269400000000008</v>
      </c>
      <c r="HN32">
        <v>24.172999999999998</v>
      </c>
      <c r="HO32">
        <v>23.749300000000002</v>
      </c>
      <c r="HP32">
        <v>24.6523</v>
      </c>
      <c r="HQ32">
        <v>120.29600000000001</v>
      </c>
      <c r="HR32">
        <v>27.408200000000001</v>
      </c>
      <c r="HS32">
        <v>99.051500000000004</v>
      </c>
      <c r="HT32">
        <v>98.8523</v>
      </c>
    </row>
    <row r="33" spans="1:228" x14ac:dyDescent="0.2">
      <c r="A33">
        <v>18</v>
      </c>
      <c r="B33">
        <v>1665339680.5999999</v>
      </c>
      <c r="C33">
        <v>68</v>
      </c>
      <c r="D33" t="s">
        <v>396</v>
      </c>
      <c r="E33" t="s">
        <v>397</v>
      </c>
      <c r="F33">
        <v>4</v>
      </c>
      <c r="G33">
        <v>1665339678.5999999</v>
      </c>
      <c r="H33">
        <f t="shared" si="0"/>
        <v>1.3956167335753015E-3</v>
      </c>
      <c r="I33">
        <f t="shared" si="1"/>
        <v>1.3956167335753016</v>
      </c>
      <c r="J33">
        <f t="shared" si="2"/>
        <v>-1.9565910303571128</v>
      </c>
      <c r="K33">
        <f t="shared" si="3"/>
        <v>97.73565714285715</v>
      </c>
      <c r="L33">
        <f t="shared" si="4"/>
        <v>139.6425593423379</v>
      </c>
      <c r="M33">
        <f t="shared" si="5"/>
        <v>14.113095394427189</v>
      </c>
      <c r="N33">
        <f t="shared" si="6"/>
        <v>9.8777382711287025</v>
      </c>
      <c r="O33">
        <f t="shared" si="7"/>
        <v>6.9463955293392318E-2</v>
      </c>
      <c r="P33">
        <f t="shared" si="8"/>
        <v>2.078201769344215</v>
      </c>
      <c r="Q33">
        <f t="shared" si="9"/>
        <v>6.8199383326781535E-2</v>
      </c>
      <c r="R33">
        <f t="shared" si="10"/>
        <v>4.2736313848147058E-2</v>
      </c>
      <c r="S33">
        <f t="shared" si="11"/>
        <v>226.12006922168996</v>
      </c>
      <c r="T33">
        <f t="shared" si="12"/>
        <v>32.330860541767592</v>
      </c>
      <c r="U33">
        <f t="shared" si="13"/>
        <v>32.167214285714287</v>
      </c>
      <c r="V33">
        <f t="shared" si="14"/>
        <v>4.8204632518207893</v>
      </c>
      <c r="W33">
        <f t="shared" si="15"/>
        <v>62.723958594123943</v>
      </c>
      <c r="X33">
        <f t="shared" si="16"/>
        <v>2.8305587684121227</v>
      </c>
      <c r="Y33">
        <f t="shared" si="17"/>
        <v>4.5127234183801868</v>
      </c>
      <c r="Z33">
        <f t="shared" si="18"/>
        <v>1.9899044834086665</v>
      </c>
      <c r="AA33">
        <f t="shared" si="19"/>
        <v>-61.546697950670797</v>
      </c>
      <c r="AB33">
        <f t="shared" si="20"/>
        <v>-130.18889545105944</v>
      </c>
      <c r="AC33">
        <f t="shared" si="21"/>
        <v>-14.149131402885303</v>
      </c>
      <c r="AD33">
        <f t="shared" si="22"/>
        <v>20.23534441707443</v>
      </c>
      <c r="AE33">
        <f t="shared" si="23"/>
        <v>21.327132759259005</v>
      </c>
      <c r="AF33">
        <f t="shared" si="24"/>
        <v>1.3533177197150859</v>
      </c>
      <c r="AG33">
        <f t="shared" si="25"/>
        <v>-1.9565910303571128</v>
      </c>
      <c r="AH33">
        <v>110.9852941627905</v>
      </c>
      <c r="AI33">
        <v>103.07154</v>
      </c>
      <c r="AJ33">
        <v>1.681474076756071</v>
      </c>
      <c r="AK33">
        <v>67.050598494225483</v>
      </c>
      <c r="AL33">
        <f t="shared" si="26"/>
        <v>1.3956167335753016</v>
      </c>
      <c r="AM33">
        <v>27.27678861824316</v>
      </c>
      <c r="AN33">
        <v>28.009167272727272</v>
      </c>
      <c r="AO33">
        <v>-2.318142505495773E-5</v>
      </c>
      <c r="AP33">
        <v>78.050980920596231</v>
      </c>
      <c r="AQ33">
        <v>7</v>
      </c>
      <c r="AR33">
        <v>1</v>
      </c>
      <c r="AS33">
        <f t="shared" si="27"/>
        <v>1</v>
      </c>
      <c r="AT33">
        <f t="shared" si="28"/>
        <v>0</v>
      </c>
      <c r="AU33">
        <f t="shared" si="29"/>
        <v>19486.749116026691</v>
      </c>
      <c r="AV33">
        <f t="shared" si="30"/>
        <v>1200.041428571428</v>
      </c>
      <c r="AW33">
        <f t="shared" si="31"/>
        <v>1025.9588710993207</v>
      </c>
      <c r="AX33">
        <f t="shared" si="32"/>
        <v>0.85493621026122302</v>
      </c>
      <c r="AY33">
        <f t="shared" si="33"/>
        <v>0.18842688580416039</v>
      </c>
      <c r="AZ33">
        <v>2.7</v>
      </c>
      <c r="BA33">
        <v>0.5</v>
      </c>
      <c r="BB33" t="s">
        <v>356</v>
      </c>
      <c r="BC33">
        <v>2</v>
      </c>
      <c r="BD33" t="b">
        <v>1</v>
      </c>
      <c r="BE33">
        <v>1665339678.5999999</v>
      </c>
      <c r="BF33">
        <v>97.73565714285715</v>
      </c>
      <c r="BG33">
        <v>109.31914285714289</v>
      </c>
      <c r="BH33">
        <v>28.007071428571429</v>
      </c>
      <c r="BI33">
        <v>27.297028571428569</v>
      </c>
      <c r="BJ33">
        <v>96.053171428571432</v>
      </c>
      <c r="BK33">
        <v>27.7807</v>
      </c>
      <c r="BL33">
        <v>500.19814285714301</v>
      </c>
      <c r="BM33">
        <v>100.9658571428572</v>
      </c>
      <c r="BN33">
        <v>0.1000031571428571</v>
      </c>
      <c r="BO33">
        <v>31.005228571428571</v>
      </c>
      <c r="BP33">
        <v>32.167214285714287</v>
      </c>
      <c r="BQ33">
        <v>999.89999999999986</v>
      </c>
      <c r="BR33">
        <v>0</v>
      </c>
      <c r="BS33">
        <v>0</v>
      </c>
      <c r="BT33">
        <v>4005.088571428571</v>
      </c>
      <c r="BU33">
        <v>0</v>
      </c>
      <c r="BV33">
        <v>13.24055714285714</v>
      </c>
      <c r="BW33">
        <v>-11.583628571428569</v>
      </c>
      <c r="BX33">
        <v>100.5518</v>
      </c>
      <c r="BY33">
        <v>112.3872857142857</v>
      </c>
      <c r="BZ33">
        <v>0.71003700000000003</v>
      </c>
      <c r="CA33">
        <v>109.31914285714289</v>
      </c>
      <c r="CB33">
        <v>27.297028571428569</v>
      </c>
      <c r="CC33">
        <v>2.8277585714285709</v>
      </c>
      <c r="CD33">
        <v>2.756068571428572</v>
      </c>
      <c r="CE33">
        <v>23.047028571428569</v>
      </c>
      <c r="CF33">
        <v>22.6233</v>
      </c>
      <c r="CG33">
        <v>1200.041428571428</v>
      </c>
      <c r="CH33">
        <v>0.50004357142857137</v>
      </c>
      <c r="CI33">
        <v>0.49995642857142858</v>
      </c>
      <c r="CJ33">
        <v>0</v>
      </c>
      <c r="CK33">
        <v>878.8395714285715</v>
      </c>
      <c r="CL33">
        <v>4.9990899999999998</v>
      </c>
      <c r="CM33">
        <v>9161.165714285713</v>
      </c>
      <c r="CN33">
        <v>9558.33</v>
      </c>
      <c r="CO33">
        <v>42.561999999999998</v>
      </c>
      <c r="CP33">
        <v>44.5</v>
      </c>
      <c r="CQ33">
        <v>43.436999999999998</v>
      </c>
      <c r="CR33">
        <v>43.5</v>
      </c>
      <c r="CS33">
        <v>43.875</v>
      </c>
      <c r="CT33">
        <v>597.5757142857143</v>
      </c>
      <c r="CU33">
        <v>597.47142857142865</v>
      </c>
      <c r="CV33">
        <v>0</v>
      </c>
      <c r="CW33">
        <v>1665339682.4000001</v>
      </c>
      <c r="CX33">
        <v>0</v>
      </c>
      <c r="CY33">
        <v>1665328341.0999999</v>
      </c>
      <c r="CZ33" t="s">
        <v>357</v>
      </c>
      <c r="DA33">
        <v>1665328341.0999999</v>
      </c>
      <c r="DB33">
        <v>1665328337.0999999</v>
      </c>
      <c r="DC33">
        <v>1</v>
      </c>
      <c r="DD33">
        <v>3.5999999999999997E-2</v>
      </c>
      <c r="DE33">
        <v>0.03</v>
      </c>
      <c r="DF33">
        <v>1.6819999999999999</v>
      </c>
      <c r="DG33">
        <v>0.22600000000000001</v>
      </c>
      <c r="DH33">
        <v>414</v>
      </c>
      <c r="DI33">
        <v>31</v>
      </c>
      <c r="DJ33">
        <v>0.89</v>
      </c>
      <c r="DK33">
        <v>0.54</v>
      </c>
      <c r="DL33">
        <v>-11.467739999999999</v>
      </c>
      <c r="DM33">
        <v>-1.0583031894934229</v>
      </c>
      <c r="DN33">
        <v>0.1090073318635035</v>
      </c>
      <c r="DO33">
        <v>0</v>
      </c>
      <c r="DP33">
        <v>0.77248145000000001</v>
      </c>
      <c r="DQ33">
        <v>-0.34766971857411078</v>
      </c>
      <c r="DR33">
        <v>3.533660973972319E-2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369</v>
      </c>
      <c r="EA33">
        <v>2.9468399999999999</v>
      </c>
      <c r="EB33">
        <v>2.5956800000000002</v>
      </c>
      <c r="EC33">
        <v>2.8708399999999999E-2</v>
      </c>
      <c r="ED33">
        <v>3.2063599999999998E-2</v>
      </c>
      <c r="EE33">
        <v>0.12116300000000001</v>
      </c>
      <c r="EF33">
        <v>0.118189</v>
      </c>
      <c r="EG33">
        <v>29383</v>
      </c>
      <c r="EH33">
        <v>29960.799999999999</v>
      </c>
      <c r="EI33">
        <v>28149</v>
      </c>
      <c r="EJ33">
        <v>29798.400000000001</v>
      </c>
      <c r="EK33">
        <v>33952.6</v>
      </c>
      <c r="EL33">
        <v>36525.9</v>
      </c>
      <c r="EM33">
        <v>39638.699999999997</v>
      </c>
      <c r="EN33">
        <v>42655.4</v>
      </c>
      <c r="EO33">
        <v>1.9344699999999999</v>
      </c>
      <c r="EP33">
        <v>1.8532999999999999</v>
      </c>
      <c r="EQ33">
        <v>7.5116799999999997E-2</v>
      </c>
      <c r="ER33">
        <v>0</v>
      </c>
      <c r="ES33">
        <v>30.949200000000001</v>
      </c>
      <c r="ET33">
        <v>999.9</v>
      </c>
      <c r="EU33">
        <v>50.5</v>
      </c>
      <c r="EV33">
        <v>37.9</v>
      </c>
      <c r="EW33">
        <v>33.115600000000001</v>
      </c>
      <c r="EX33">
        <v>25.831299999999999</v>
      </c>
      <c r="EY33">
        <v>2.0034799999999998E-2</v>
      </c>
      <c r="EZ33">
        <v>1</v>
      </c>
      <c r="FA33">
        <v>0.58886400000000005</v>
      </c>
      <c r="FB33">
        <v>3.4294199999999999</v>
      </c>
      <c r="FC33">
        <v>20.242799999999999</v>
      </c>
      <c r="FD33">
        <v>5.2163899999999996</v>
      </c>
      <c r="FE33">
        <v>12.005599999999999</v>
      </c>
      <c r="FF33">
        <v>4.9874000000000001</v>
      </c>
      <c r="FG33">
        <v>3.2845</v>
      </c>
      <c r="FH33">
        <v>5565.7</v>
      </c>
      <c r="FI33">
        <v>9999</v>
      </c>
      <c r="FJ33">
        <v>9999</v>
      </c>
      <c r="FK33">
        <v>444.2</v>
      </c>
      <c r="FL33">
        <v>1.8658300000000001</v>
      </c>
      <c r="FM33">
        <v>1.8621799999999999</v>
      </c>
      <c r="FN33">
        <v>1.8641700000000001</v>
      </c>
      <c r="FO33">
        <v>1.86033</v>
      </c>
      <c r="FP33">
        <v>1.8610500000000001</v>
      </c>
      <c r="FQ33">
        <v>1.8601099999999999</v>
      </c>
      <c r="FR33">
        <v>1.86178</v>
      </c>
      <c r="FS33">
        <v>1.8583700000000001</v>
      </c>
      <c r="FT33">
        <v>0</v>
      </c>
      <c r="FU33">
        <v>0</v>
      </c>
      <c r="FV33">
        <v>0</v>
      </c>
      <c r="FW33">
        <v>0</v>
      </c>
      <c r="FX33" t="s">
        <v>359</v>
      </c>
      <c r="FY33" t="s">
        <v>360</v>
      </c>
      <c r="FZ33" t="s">
        <v>361</v>
      </c>
      <c r="GA33" t="s">
        <v>361</v>
      </c>
      <c r="GB33" t="s">
        <v>361</v>
      </c>
      <c r="GC33" t="s">
        <v>361</v>
      </c>
      <c r="GD33">
        <v>0</v>
      </c>
      <c r="GE33">
        <v>100</v>
      </c>
      <c r="GF33">
        <v>100</v>
      </c>
      <c r="GG33">
        <v>1.6819999999999999</v>
      </c>
      <c r="GH33">
        <v>0.2263</v>
      </c>
      <c r="GI33">
        <v>1.6824500000000171</v>
      </c>
      <c r="GJ33">
        <v>0</v>
      </c>
      <c r="GK33">
        <v>0</v>
      </c>
      <c r="GL33">
        <v>0</v>
      </c>
      <c r="GM33">
        <v>0.2263599999999997</v>
      </c>
      <c r="GN33">
        <v>0</v>
      </c>
      <c r="GO33">
        <v>0</v>
      </c>
      <c r="GP33">
        <v>0</v>
      </c>
      <c r="GQ33">
        <v>-1</v>
      </c>
      <c r="GR33">
        <v>-1</v>
      </c>
      <c r="GS33">
        <v>-1</v>
      </c>
      <c r="GT33">
        <v>-1</v>
      </c>
      <c r="GU33">
        <v>189</v>
      </c>
      <c r="GV33">
        <v>189.1</v>
      </c>
      <c r="GW33">
        <v>0.42602499999999999</v>
      </c>
      <c r="GX33">
        <v>2.65747</v>
      </c>
      <c r="GY33">
        <v>1.4489700000000001</v>
      </c>
      <c r="GZ33">
        <v>2.3034699999999999</v>
      </c>
      <c r="HA33">
        <v>1.5478499999999999</v>
      </c>
      <c r="HB33">
        <v>2.3767100000000001</v>
      </c>
      <c r="HC33">
        <v>41.7699</v>
      </c>
      <c r="HD33">
        <v>14.893800000000001</v>
      </c>
      <c r="HE33">
        <v>18</v>
      </c>
      <c r="HF33">
        <v>501.74099999999999</v>
      </c>
      <c r="HG33">
        <v>486.94900000000001</v>
      </c>
      <c r="HH33">
        <v>24.6523</v>
      </c>
      <c r="HI33">
        <v>34.437100000000001</v>
      </c>
      <c r="HJ33">
        <v>30.0002</v>
      </c>
      <c r="HK33">
        <v>34.299599999999998</v>
      </c>
      <c r="HL33">
        <v>34.265099999999997</v>
      </c>
      <c r="HM33">
        <v>8.5427800000000005</v>
      </c>
      <c r="HN33">
        <v>24.172999999999998</v>
      </c>
      <c r="HO33">
        <v>23.749300000000002</v>
      </c>
      <c r="HP33">
        <v>24.649699999999999</v>
      </c>
      <c r="HQ33">
        <v>126.97499999999999</v>
      </c>
      <c r="HR33">
        <v>27.430299999999999</v>
      </c>
      <c r="HS33">
        <v>99.050700000000006</v>
      </c>
      <c r="HT33">
        <v>98.853899999999996</v>
      </c>
    </row>
    <row r="34" spans="1:228" x14ac:dyDescent="0.2">
      <c r="A34">
        <v>19</v>
      </c>
      <c r="B34">
        <v>1665339684.5999999</v>
      </c>
      <c r="C34">
        <v>72</v>
      </c>
      <c r="D34" t="s">
        <v>398</v>
      </c>
      <c r="E34" t="s">
        <v>399</v>
      </c>
      <c r="F34">
        <v>4</v>
      </c>
      <c r="G34">
        <v>1665339682.2874999</v>
      </c>
      <c r="H34">
        <f t="shared" si="0"/>
        <v>1.3057399025469694E-3</v>
      </c>
      <c r="I34">
        <f t="shared" si="1"/>
        <v>1.3057399025469694</v>
      </c>
      <c r="J34">
        <f t="shared" si="2"/>
        <v>-1.8868381942198043</v>
      </c>
      <c r="K34">
        <f t="shared" si="3"/>
        <v>103.773625</v>
      </c>
      <c r="L34">
        <f t="shared" si="4"/>
        <v>146.87636492042145</v>
      </c>
      <c r="M34">
        <f t="shared" si="5"/>
        <v>14.844555989238593</v>
      </c>
      <c r="N34">
        <f t="shared" si="6"/>
        <v>10.488231972199122</v>
      </c>
      <c r="O34">
        <f t="shared" si="7"/>
        <v>6.4917698911109475E-2</v>
      </c>
      <c r="P34">
        <f t="shared" si="8"/>
        <v>2.0733626796217441</v>
      </c>
      <c r="Q34">
        <f t="shared" si="9"/>
        <v>6.3809283044914511E-2</v>
      </c>
      <c r="R34">
        <f t="shared" si="10"/>
        <v>3.9978812267972182E-2</v>
      </c>
      <c r="S34">
        <f t="shared" si="11"/>
        <v>226.11765430616035</v>
      </c>
      <c r="T34">
        <f t="shared" si="12"/>
        <v>32.363013599945923</v>
      </c>
      <c r="U34">
        <f t="shared" si="13"/>
        <v>32.169512500000003</v>
      </c>
      <c r="V34">
        <f t="shared" si="14"/>
        <v>4.821089566744126</v>
      </c>
      <c r="W34">
        <f t="shared" si="15"/>
        <v>62.74765372350015</v>
      </c>
      <c r="X34">
        <f t="shared" si="16"/>
        <v>2.8312057363807068</v>
      </c>
      <c r="Y34">
        <f t="shared" si="17"/>
        <v>4.5120503610485887</v>
      </c>
      <c r="Z34">
        <f t="shared" si="18"/>
        <v>1.9898838303634192</v>
      </c>
      <c r="AA34">
        <f t="shared" si="19"/>
        <v>-57.583129702321351</v>
      </c>
      <c r="AB34">
        <f t="shared" si="20"/>
        <v>-130.43506537777847</v>
      </c>
      <c r="AC34">
        <f t="shared" si="21"/>
        <v>-14.208949297162274</v>
      </c>
      <c r="AD34">
        <f t="shared" si="22"/>
        <v>23.890509928898268</v>
      </c>
      <c r="AE34">
        <f t="shared" si="23"/>
        <v>21.479964424655755</v>
      </c>
      <c r="AF34">
        <f t="shared" si="24"/>
        <v>1.2964610523697224</v>
      </c>
      <c r="AG34">
        <f t="shared" si="25"/>
        <v>-1.8868381942198043</v>
      </c>
      <c r="AH34">
        <v>117.8018382706356</v>
      </c>
      <c r="AI34">
        <v>109.8201393939394</v>
      </c>
      <c r="AJ34">
        <v>1.686849873520625</v>
      </c>
      <c r="AK34">
        <v>67.050598494225483</v>
      </c>
      <c r="AL34">
        <f t="shared" si="26"/>
        <v>1.3057399025469694</v>
      </c>
      <c r="AM34">
        <v>27.331868091903619</v>
      </c>
      <c r="AN34">
        <v>28.015957575757579</v>
      </c>
      <c r="AO34">
        <v>1.6076813136178789E-4</v>
      </c>
      <c r="AP34">
        <v>78.050980920596231</v>
      </c>
      <c r="AQ34">
        <v>7</v>
      </c>
      <c r="AR34">
        <v>1</v>
      </c>
      <c r="AS34">
        <f t="shared" si="27"/>
        <v>1</v>
      </c>
      <c r="AT34">
        <f t="shared" si="28"/>
        <v>0</v>
      </c>
      <c r="AU34">
        <f t="shared" si="29"/>
        <v>19402.936801935419</v>
      </c>
      <c r="AV34">
        <f t="shared" si="30"/>
        <v>1200.01875</v>
      </c>
      <c r="AW34">
        <f t="shared" si="31"/>
        <v>1025.9404452363526</v>
      </c>
      <c r="AX34">
        <f t="shared" si="32"/>
        <v>0.85493701263947131</v>
      </c>
      <c r="AY34">
        <f t="shared" si="33"/>
        <v>0.18842843439417956</v>
      </c>
      <c r="AZ34">
        <v>2.7</v>
      </c>
      <c r="BA34">
        <v>0.5</v>
      </c>
      <c r="BB34" t="s">
        <v>356</v>
      </c>
      <c r="BC34">
        <v>2</v>
      </c>
      <c r="BD34" t="b">
        <v>1</v>
      </c>
      <c r="BE34">
        <v>1665339682.2874999</v>
      </c>
      <c r="BF34">
        <v>103.773625</v>
      </c>
      <c r="BG34">
        <v>115.441125</v>
      </c>
      <c r="BH34">
        <v>28.012775000000001</v>
      </c>
      <c r="BI34">
        <v>27.332550000000001</v>
      </c>
      <c r="BJ34">
        <v>102.0913</v>
      </c>
      <c r="BK34">
        <v>27.7864</v>
      </c>
      <c r="BL34">
        <v>500.18562500000002</v>
      </c>
      <c r="BM34">
        <v>100.96837499999999</v>
      </c>
      <c r="BN34">
        <v>0.10000313750000001</v>
      </c>
      <c r="BO34">
        <v>31.002612500000001</v>
      </c>
      <c r="BP34">
        <v>32.169512500000003</v>
      </c>
      <c r="BQ34">
        <v>999.9</v>
      </c>
      <c r="BR34">
        <v>0</v>
      </c>
      <c r="BS34">
        <v>0</v>
      </c>
      <c r="BT34">
        <v>3991.1737499999999</v>
      </c>
      <c r="BU34">
        <v>0</v>
      </c>
      <c r="BV34">
        <v>13.194062499999999</v>
      </c>
      <c r="BW34">
        <v>-11.667412499999999</v>
      </c>
      <c r="BX34">
        <v>106.764375</v>
      </c>
      <c r="BY34">
        <v>118.685</v>
      </c>
      <c r="BZ34">
        <v>0.6802125</v>
      </c>
      <c r="CA34">
        <v>115.441125</v>
      </c>
      <c r="CB34">
        <v>27.332550000000001</v>
      </c>
      <c r="CC34">
        <v>2.8284025000000002</v>
      </c>
      <c r="CD34">
        <v>2.75972375</v>
      </c>
      <c r="CE34">
        <v>23.050787499999998</v>
      </c>
      <c r="CF34">
        <v>22.645099999999999</v>
      </c>
      <c r="CG34">
        <v>1200.01875</v>
      </c>
      <c r="CH34">
        <v>0.50001649999999997</v>
      </c>
      <c r="CI34">
        <v>0.49998350000000003</v>
      </c>
      <c r="CJ34">
        <v>0</v>
      </c>
      <c r="CK34">
        <v>876.93674999999996</v>
      </c>
      <c r="CL34">
        <v>4.9990899999999998</v>
      </c>
      <c r="CM34">
        <v>9142.2512500000012</v>
      </c>
      <c r="CN34">
        <v>9558.08</v>
      </c>
      <c r="CO34">
        <v>42.561999999999998</v>
      </c>
      <c r="CP34">
        <v>44.5</v>
      </c>
      <c r="CQ34">
        <v>43.436999999999998</v>
      </c>
      <c r="CR34">
        <v>43.5</v>
      </c>
      <c r="CS34">
        <v>43.875</v>
      </c>
      <c r="CT34">
        <v>597.53250000000003</v>
      </c>
      <c r="CU34">
        <v>597.49250000000006</v>
      </c>
      <c r="CV34">
        <v>0</v>
      </c>
      <c r="CW34">
        <v>1665339686.5999999</v>
      </c>
      <c r="CX34">
        <v>0</v>
      </c>
      <c r="CY34">
        <v>1665328341.0999999</v>
      </c>
      <c r="CZ34" t="s">
        <v>357</v>
      </c>
      <c r="DA34">
        <v>1665328341.0999999</v>
      </c>
      <c r="DB34">
        <v>1665328337.0999999</v>
      </c>
      <c r="DC34">
        <v>1</v>
      </c>
      <c r="DD34">
        <v>3.5999999999999997E-2</v>
      </c>
      <c r="DE34">
        <v>0.03</v>
      </c>
      <c r="DF34">
        <v>1.6819999999999999</v>
      </c>
      <c r="DG34">
        <v>0.22600000000000001</v>
      </c>
      <c r="DH34">
        <v>414</v>
      </c>
      <c r="DI34">
        <v>31</v>
      </c>
      <c r="DJ34">
        <v>0.89</v>
      </c>
      <c r="DK34">
        <v>0.54</v>
      </c>
      <c r="DL34">
        <v>-11.5423475</v>
      </c>
      <c r="DM34">
        <v>-0.89938874296432547</v>
      </c>
      <c r="DN34">
        <v>9.2766966069555215E-2</v>
      </c>
      <c r="DO34">
        <v>0</v>
      </c>
      <c r="DP34">
        <v>0.74659505000000004</v>
      </c>
      <c r="DQ34">
        <v>-0.45501892682927031</v>
      </c>
      <c r="DR34">
        <v>4.5067254285095948E-2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369</v>
      </c>
      <c r="EA34">
        <v>2.9466299999999999</v>
      </c>
      <c r="EB34">
        <v>2.5954600000000001</v>
      </c>
      <c r="EC34">
        <v>3.0531900000000001E-2</v>
      </c>
      <c r="ED34">
        <v>3.3872699999999999E-2</v>
      </c>
      <c r="EE34">
        <v>0.12119099999999999</v>
      </c>
      <c r="EF34">
        <v>0.11821</v>
      </c>
      <c r="EG34">
        <v>29327.8</v>
      </c>
      <c r="EH34">
        <v>29904.9</v>
      </c>
      <c r="EI34">
        <v>28148.9</v>
      </c>
      <c r="EJ34">
        <v>29798.400000000001</v>
      </c>
      <c r="EK34">
        <v>33951.5</v>
      </c>
      <c r="EL34">
        <v>36525.199999999997</v>
      </c>
      <c r="EM34">
        <v>39638.6</v>
      </c>
      <c r="EN34">
        <v>42655.4</v>
      </c>
      <c r="EO34">
        <v>1.93455</v>
      </c>
      <c r="EP34">
        <v>1.85378</v>
      </c>
      <c r="EQ34">
        <v>7.5355199999999997E-2</v>
      </c>
      <c r="ER34">
        <v>0</v>
      </c>
      <c r="ES34">
        <v>30.9452</v>
      </c>
      <c r="ET34">
        <v>999.9</v>
      </c>
      <c r="EU34">
        <v>50.5</v>
      </c>
      <c r="EV34">
        <v>37.9</v>
      </c>
      <c r="EW34">
        <v>33.1173</v>
      </c>
      <c r="EX34">
        <v>25.7913</v>
      </c>
      <c r="EY34">
        <v>2.80457E-2</v>
      </c>
      <c r="EZ34">
        <v>1</v>
      </c>
      <c r="FA34">
        <v>0.58919699999999997</v>
      </c>
      <c r="FB34">
        <v>3.4360300000000001</v>
      </c>
      <c r="FC34">
        <v>20.242699999999999</v>
      </c>
      <c r="FD34">
        <v>5.2165400000000002</v>
      </c>
      <c r="FE34">
        <v>12.0047</v>
      </c>
      <c r="FF34">
        <v>4.9870000000000001</v>
      </c>
      <c r="FG34">
        <v>3.2845499999999999</v>
      </c>
      <c r="FH34">
        <v>5565.9</v>
      </c>
      <c r="FI34">
        <v>9999</v>
      </c>
      <c r="FJ34">
        <v>9999</v>
      </c>
      <c r="FK34">
        <v>444.2</v>
      </c>
      <c r="FL34">
        <v>1.8658399999999999</v>
      </c>
      <c r="FM34">
        <v>1.8621700000000001</v>
      </c>
      <c r="FN34">
        <v>1.8641700000000001</v>
      </c>
      <c r="FO34">
        <v>1.86033</v>
      </c>
      <c r="FP34">
        <v>1.8610100000000001</v>
      </c>
      <c r="FQ34">
        <v>1.86009</v>
      </c>
      <c r="FR34">
        <v>1.86178</v>
      </c>
      <c r="FS34">
        <v>1.8583700000000001</v>
      </c>
      <c r="FT34">
        <v>0</v>
      </c>
      <c r="FU34">
        <v>0</v>
      </c>
      <c r="FV34">
        <v>0</v>
      </c>
      <c r="FW34">
        <v>0</v>
      </c>
      <c r="FX34" t="s">
        <v>359</v>
      </c>
      <c r="FY34" t="s">
        <v>360</v>
      </c>
      <c r="FZ34" t="s">
        <v>361</v>
      </c>
      <c r="GA34" t="s">
        <v>361</v>
      </c>
      <c r="GB34" t="s">
        <v>361</v>
      </c>
      <c r="GC34" t="s">
        <v>361</v>
      </c>
      <c r="GD34">
        <v>0</v>
      </c>
      <c r="GE34">
        <v>100</v>
      </c>
      <c r="GF34">
        <v>100</v>
      </c>
      <c r="GG34">
        <v>1.6830000000000001</v>
      </c>
      <c r="GH34">
        <v>0.22639999999999999</v>
      </c>
      <c r="GI34">
        <v>1.6824500000000171</v>
      </c>
      <c r="GJ34">
        <v>0</v>
      </c>
      <c r="GK34">
        <v>0</v>
      </c>
      <c r="GL34">
        <v>0</v>
      </c>
      <c r="GM34">
        <v>0.2263599999999997</v>
      </c>
      <c r="GN34">
        <v>0</v>
      </c>
      <c r="GO34">
        <v>0</v>
      </c>
      <c r="GP34">
        <v>0</v>
      </c>
      <c r="GQ34">
        <v>-1</v>
      </c>
      <c r="GR34">
        <v>-1</v>
      </c>
      <c r="GS34">
        <v>-1</v>
      </c>
      <c r="GT34">
        <v>-1</v>
      </c>
      <c r="GU34">
        <v>189.1</v>
      </c>
      <c r="GV34">
        <v>189.1</v>
      </c>
      <c r="GW34">
        <v>0.44189499999999998</v>
      </c>
      <c r="GX34">
        <v>2.66357</v>
      </c>
      <c r="GY34">
        <v>1.4489700000000001</v>
      </c>
      <c r="GZ34">
        <v>2.3034699999999999</v>
      </c>
      <c r="HA34">
        <v>1.5478499999999999</v>
      </c>
      <c r="HB34">
        <v>2.36084</v>
      </c>
      <c r="HC34">
        <v>41.7699</v>
      </c>
      <c r="HD34">
        <v>14.893800000000001</v>
      </c>
      <c r="HE34">
        <v>18</v>
      </c>
      <c r="HF34">
        <v>501.78899999999999</v>
      </c>
      <c r="HG34">
        <v>487.279</v>
      </c>
      <c r="HH34">
        <v>24.649699999999999</v>
      </c>
      <c r="HI34">
        <v>34.437100000000001</v>
      </c>
      <c r="HJ34">
        <v>30.0001</v>
      </c>
      <c r="HK34">
        <v>34.299599999999998</v>
      </c>
      <c r="HL34">
        <v>34.265099999999997</v>
      </c>
      <c r="HM34">
        <v>8.8571100000000005</v>
      </c>
      <c r="HN34">
        <v>23.9011</v>
      </c>
      <c r="HO34">
        <v>23.749300000000002</v>
      </c>
      <c r="HP34">
        <v>24.644400000000001</v>
      </c>
      <c r="HQ34">
        <v>133.65600000000001</v>
      </c>
      <c r="HR34">
        <v>27.440999999999999</v>
      </c>
      <c r="HS34">
        <v>99.050399999999996</v>
      </c>
      <c r="HT34">
        <v>98.853999999999999</v>
      </c>
    </row>
    <row r="35" spans="1:228" x14ac:dyDescent="0.2">
      <c r="A35">
        <v>20</v>
      </c>
      <c r="B35">
        <v>1665339688.5999999</v>
      </c>
      <c r="C35">
        <v>76</v>
      </c>
      <c r="D35" t="s">
        <v>400</v>
      </c>
      <c r="E35" t="s">
        <v>401</v>
      </c>
      <c r="F35">
        <v>4</v>
      </c>
      <c r="G35">
        <v>1665339686.5999999</v>
      </c>
      <c r="H35">
        <f t="shared" si="0"/>
        <v>1.3091828463630524E-3</v>
      </c>
      <c r="I35">
        <f t="shared" si="1"/>
        <v>1.3091828463630524</v>
      </c>
      <c r="J35">
        <f t="shared" si="2"/>
        <v>-1.9974144608960513</v>
      </c>
      <c r="K35">
        <f t="shared" si="3"/>
        <v>110.8847142857143</v>
      </c>
      <c r="L35">
        <f t="shared" si="4"/>
        <v>156.26002129798741</v>
      </c>
      <c r="M35">
        <f t="shared" si="5"/>
        <v>15.793037011755038</v>
      </c>
      <c r="N35">
        <f t="shared" si="6"/>
        <v>11.207002163481233</v>
      </c>
      <c r="O35">
        <f t="shared" si="7"/>
        <v>6.5223467828520607E-2</v>
      </c>
      <c r="P35">
        <f t="shared" si="8"/>
        <v>2.0791208785298139</v>
      </c>
      <c r="Q35">
        <f t="shared" si="9"/>
        <v>6.410772423929828E-2</v>
      </c>
      <c r="R35">
        <f t="shared" si="10"/>
        <v>4.0165982959451958E-2</v>
      </c>
      <c r="S35">
        <f t="shared" si="11"/>
        <v>226.12064143519413</v>
      </c>
      <c r="T35">
        <f t="shared" si="12"/>
        <v>32.35744634080497</v>
      </c>
      <c r="U35">
        <f t="shared" si="13"/>
        <v>32.158299999999997</v>
      </c>
      <c r="V35">
        <f t="shared" si="14"/>
        <v>4.8180345791904653</v>
      </c>
      <c r="W35">
        <f t="shared" si="15"/>
        <v>62.77224178800256</v>
      </c>
      <c r="X35">
        <f t="shared" si="16"/>
        <v>2.8321585797297137</v>
      </c>
      <c r="Y35">
        <f t="shared" si="17"/>
        <v>4.5118009155935779</v>
      </c>
      <c r="Z35">
        <f t="shared" si="18"/>
        <v>1.9858759994607516</v>
      </c>
      <c r="AA35">
        <f t="shared" si="19"/>
        <v>-57.734963524610613</v>
      </c>
      <c r="AB35">
        <f t="shared" si="20"/>
        <v>-129.64919576948429</v>
      </c>
      <c r="AC35">
        <f t="shared" si="21"/>
        <v>-14.083379618981875</v>
      </c>
      <c r="AD35">
        <f t="shared" si="22"/>
        <v>24.653102522117365</v>
      </c>
      <c r="AE35">
        <f t="shared" si="23"/>
        <v>21.716642696518218</v>
      </c>
      <c r="AF35">
        <f t="shared" si="24"/>
        <v>1.2866202671326572</v>
      </c>
      <c r="AG35">
        <f t="shared" si="25"/>
        <v>-1.9974144608960513</v>
      </c>
      <c r="AH35">
        <v>124.70091731360441</v>
      </c>
      <c r="AI35">
        <v>116.65305454545459</v>
      </c>
      <c r="AJ35">
        <v>1.7106910271219591</v>
      </c>
      <c r="AK35">
        <v>67.050598494225483</v>
      </c>
      <c r="AL35">
        <f t="shared" si="26"/>
        <v>1.3091828463630524</v>
      </c>
      <c r="AM35">
        <v>27.33867605780404</v>
      </c>
      <c r="AN35">
        <v>28.02437272727272</v>
      </c>
      <c r="AO35">
        <v>1.897591969135338E-4</v>
      </c>
      <c r="AP35">
        <v>78.050980920596231</v>
      </c>
      <c r="AQ35">
        <v>7</v>
      </c>
      <c r="AR35">
        <v>1</v>
      </c>
      <c r="AS35">
        <f t="shared" si="27"/>
        <v>1</v>
      </c>
      <c r="AT35">
        <f t="shared" si="28"/>
        <v>0</v>
      </c>
      <c r="AU35">
        <f t="shared" si="29"/>
        <v>19502.757249099726</v>
      </c>
      <c r="AV35">
        <f t="shared" si="30"/>
        <v>1200.024285714286</v>
      </c>
      <c r="AW35">
        <f t="shared" si="31"/>
        <v>1025.9461851995827</v>
      </c>
      <c r="AX35">
        <f t="shared" si="32"/>
        <v>0.8549378520193136</v>
      </c>
      <c r="AY35">
        <f t="shared" si="33"/>
        <v>0.18843005439727512</v>
      </c>
      <c r="AZ35">
        <v>2.7</v>
      </c>
      <c r="BA35">
        <v>0.5</v>
      </c>
      <c r="BB35" t="s">
        <v>356</v>
      </c>
      <c r="BC35">
        <v>2</v>
      </c>
      <c r="BD35" t="b">
        <v>1</v>
      </c>
      <c r="BE35">
        <v>1665339686.5999999</v>
      </c>
      <c r="BF35">
        <v>110.8847142857143</v>
      </c>
      <c r="BG35">
        <v>122.6841428571428</v>
      </c>
      <c r="BH35">
        <v>28.02204285714285</v>
      </c>
      <c r="BI35">
        <v>27.347000000000001</v>
      </c>
      <c r="BJ35">
        <v>109.2021428571428</v>
      </c>
      <c r="BK35">
        <v>27.795657142857149</v>
      </c>
      <c r="BL35">
        <v>500.19485714285719</v>
      </c>
      <c r="BM35">
        <v>100.96899999999999</v>
      </c>
      <c r="BN35">
        <v>9.9954685714285701E-2</v>
      </c>
      <c r="BO35">
        <v>31.001642857142858</v>
      </c>
      <c r="BP35">
        <v>32.158299999999997</v>
      </c>
      <c r="BQ35">
        <v>999.89999999999986</v>
      </c>
      <c r="BR35">
        <v>0</v>
      </c>
      <c r="BS35">
        <v>0</v>
      </c>
      <c r="BT35">
        <v>4007.588571428571</v>
      </c>
      <c r="BU35">
        <v>0</v>
      </c>
      <c r="BV35">
        <v>13.1486</v>
      </c>
      <c r="BW35">
        <v>-11.79962857142857</v>
      </c>
      <c r="BX35">
        <v>114.0814285714286</v>
      </c>
      <c r="BY35">
        <v>126.1338571428571</v>
      </c>
      <c r="BZ35">
        <v>0.67501257142857152</v>
      </c>
      <c r="CA35">
        <v>122.6841428571428</v>
      </c>
      <c r="CB35">
        <v>27.347000000000001</v>
      </c>
      <c r="CC35">
        <v>2.829361428571429</v>
      </c>
      <c r="CD35">
        <v>2.761205714285714</v>
      </c>
      <c r="CE35">
        <v>23.0564</v>
      </c>
      <c r="CF35">
        <v>22.65398571428571</v>
      </c>
      <c r="CG35">
        <v>1200.024285714286</v>
      </c>
      <c r="CH35">
        <v>0.49998942857142847</v>
      </c>
      <c r="CI35">
        <v>0.50001057142857142</v>
      </c>
      <c r="CJ35">
        <v>0</v>
      </c>
      <c r="CK35">
        <v>874.94271428571426</v>
      </c>
      <c r="CL35">
        <v>4.9990899999999998</v>
      </c>
      <c r="CM35">
        <v>9120.631428571427</v>
      </c>
      <c r="CN35">
        <v>9558.0214285714283</v>
      </c>
      <c r="CO35">
        <v>42.561999999999998</v>
      </c>
      <c r="CP35">
        <v>44.5</v>
      </c>
      <c r="CQ35">
        <v>43.436999999999998</v>
      </c>
      <c r="CR35">
        <v>43.5</v>
      </c>
      <c r="CS35">
        <v>43.875</v>
      </c>
      <c r="CT35">
        <v>597.5</v>
      </c>
      <c r="CU35">
        <v>597.52714285714296</v>
      </c>
      <c r="CV35">
        <v>0</v>
      </c>
      <c r="CW35">
        <v>1665339690.2</v>
      </c>
      <c r="CX35">
        <v>0</v>
      </c>
      <c r="CY35">
        <v>1665328341.0999999</v>
      </c>
      <c r="CZ35" t="s">
        <v>357</v>
      </c>
      <c r="DA35">
        <v>1665328341.0999999</v>
      </c>
      <c r="DB35">
        <v>1665328337.0999999</v>
      </c>
      <c r="DC35">
        <v>1</v>
      </c>
      <c r="DD35">
        <v>3.5999999999999997E-2</v>
      </c>
      <c r="DE35">
        <v>0.03</v>
      </c>
      <c r="DF35">
        <v>1.6819999999999999</v>
      </c>
      <c r="DG35">
        <v>0.22600000000000001</v>
      </c>
      <c r="DH35">
        <v>414</v>
      </c>
      <c r="DI35">
        <v>31</v>
      </c>
      <c r="DJ35">
        <v>0.89</v>
      </c>
      <c r="DK35">
        <v>0.54</v>
      </c>
      <c r="DL35">
        <v>-11.621169999999999</v>
      </c>
      <c r="DM35">
        <v>-0.98589568480298617</v>
      </c>
      <c r="DN35">
        <v>0.1023849725301522</v>
      </c>
      <c r="DO35">
        <v>0</v>
      </c>
      <c r="DP35">
        <v>0.72235487499999995</v>
      </c>
      <c r="DQ35">
        <v>-0.44201188367730049</v>
      </c>
      <c r="DR35">
        <v>4.4032299462546533E-2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369</v>
      </c>
      <c r="EA35">
        <v>2.94693</v>
      </c>
      <c r="EB35">
        <v>2.5956700000000001</v>
      </c>
      <c r="EC35">
        <v>3.23494E-2</v>
      </c>
      <c r="ED35">
        <v>3.56859E-2</v>
      </c>
      <c r="EE35">
        <v>0.12121700000000001</v>
      </c>
      <c r="EF35">
        <v>0.118297</v>
      </c>
      <c r="EG35">
        <v>29273.3</v>
      </c>
      <c r="EH35">
        <v>29848.400000000001</v>
      </c>
      <c r="EI35">
        <v>28149.3</v>
      </c>
      <c r="EJ35">
        <v>29798.1</v>
      </c>
      <c r="EK35">
        <v>33951.1</v>
      </c>
      <c r="EL35">
        <v>36521.1</v>
      </c>
      <c r="EM35">
        <v>39639.199999999997</v>
      </c>
      <c r="EN35">
        <v>42654.7</v>
      </c>
      <c r="EO35">
        <v>1.93485</v>
      </c>
      <c r="EP35">
        <v>1.8533999999999999</v>
      </c>
      <c r="EQ35">
        <v>7.4796399999999999E-2</v>
      </c>
      <c r="ER35">
        <v>0</v>
      </c>
      <c r="ES35">
        <v>30.941800000000001</v>
      </c>
      <c r="ET35">
        <v>999.9</v>
      </c>
      <c r="EU35">
        <v>50.5</v>
      </c>
      <c r="EV35">
        <v>37.9</v>
      </c>
      <c r="EW35">
        <v>33.116300000000003</v>
      </c>
      <c r="EX35">
        <v>25.601299999999998</v>
      </c>
      <c r="EY35">
        <v>0.77323900000000001</v>
      </c>
      <c r="EZ35">
        <v>1</v>
      </c>
      <c r="FA35">
        <v>0.58916400000000002</v>
      </c>
      <c r="FB35">
        <v>3.4399500000000001</v>
      </c>
      <c r="FC35">
        <v>20.242699999999999</v>
      </c>
      <c r="FD35">
        <v>5.2174399999999999</v>
      </c>
      <c r="FE35">
        <v>12.005599999999999</v>
      </c>
      <c r="FF35">
        <v>4.9873000000000003</v>
      </c>
      <c r="FG35">
        <v>3.2846500000000001</v>
      </c>
      <c r="FH35">
        <v>5565.9</v>
      </c>
      <c r="FI35">
        <v>9999</v>
      </c>
      <c r="FJ35">
        <v>9999</v>
      </c>
      <c r="FK35">
        <v>444.2</v>
      </c>
      <c r="FL35">
        <v>1.86582</v>
      </c>
      <c r="FM35">
        <v>1.8621700000000001</v>
      </c>
      <c r="FN35">
        <v>1.8641700000000001</v>
      </c>
      <c r="FO35">
        <v>1.8603099999999999</v>
      </c>
      <c r="FP35">
        <v>1.8610199999999999</v>
      </c>
      <c r="FQ35">
        <v>1.8600699999999999</v>
      </c>
      <c r="FR35">
        <v>1.8617999999999999</v>
      </c>
      <c r="FS35">
        <v>1.8583700000000001</v>
      </c>
      <c r="FT35">
        <v>0</v>
      </c>
      <c r="FU35">
        <v>0</v>
      </c>
      <c r="FV35">
        <v>0</v>
      </c>
      <c r="FW35">
        <v>0</v>
      </c>
      <c r="FX35" t="s">
        <v>359</v>
      </c>
      <c r="FY35" t="s">
        <v>360</v>
      </c>
      <c r="FZ35" t="s">
        <v>361</v>
      </c>
      <c r="GA35" t="s">
        <v>361</v>
      </c>
      <c r="GB35" t="s">
        <v>361</v>
      </c>
      <c r="GC35" t="s">
        <v>361</v>
      </c>
      <c r="GD35">
        <v>0</v>
      </c>
      <c r="GE35">
        <v>100</v>
      </c>
      <c r="GF35">
        <v>100</v>
      </c>
      <c r="GG35">
        <v>1.6830000000000001</v>
      </c>
      <c r="GH35">
        <v>0.22639999999999999</v>
      </c>
      <c r="GI35">
        <v>1.6824500000000171</v>
      </c>
      <c r="GJ35">
        <v>0</v>
      </c>
      <c r="GK35">
        <v>0</v>
      </c>
      <c r="GL35">
        <v>0</v>
      </c>
      <c r="GM35">
        <v>0.2263599999999997</v>
      </c>
      <c r="GN35">
        <v>0</v>
      </c>
      <c r="GO35">
        <v>0</v>
      </c>
      <c r="GP35">
        <v>0</v>
      </c>
      <c r="GQ35">
        <v>-1</v>
      </c>
      <c r="GR35">
        <v>-1</v>
      </c>
      <c r="GS35">
        <v>-1</v>
      </c>
      <c r="GT35">
        <v>-1</v>
      </c>
      <c r="GU35">
        <v>189.1</v>
      </c>
      <c r="GV35">
        <v>189.2</v>
      </c>
      <c r="GW35">
        <v>0.457764</v>
      </c>
      <c r="GX35">
        <v>2.66357</v>
      </c>
      <c r="GY35">
        <v>1.4489700000000001</v>
      </c>
      <c r="GZ35">
        <v>2.3022499999999999</v>
      </c>
      <c r="HA35">
        <v>1.5478499999999999</v>
      </c>
      <c r="HB35">
        <v>2.3706100000000001</v>
      </c>
      <c r="HC35">
        <v>41.7699</v>
      </c>
      <c r="HD35">
        <v>14.893800000000001</v>
      </c>
      <c r="HE35">
        <v>18</v>
      </c>
      <c r="HF35">
        <v>501.983</v>
      </c>
      <c r="HG35">
        <v>487.01799999999997</v>
      </c>
      <c r="HH35">
        <v>24.645299999999999</v>
      </c>
      <c r="HI35">
        <v>34.437100000000001</v>
      </c>
      <c r="HJ35">
        <v>30.0001</v>
      </c>
      <c r="HK35">
        <v>34.299599999999998</v>
      </c>
      <c r="HL35">
        <v>34.265099999999997</v>
      </c>
      <c r="HM35">
        <v>9.1692699999999991</v>
      </c>
      <c r="HN35">
        <v>23.9011</v>
      </c>
      <c r="HO35">
        <v>23.749300000000002</v>
      </c>
      <c r="HP35">
        <v>24.643899999999999</v>
      </c>
      <c r="HQ35">
        <v>140.33799999999999</v>
      </c>
      <c r="HR35">
        <v>27.457000000000001</v>
      </c>
      <c r="HS35">
        <v>99.0518</v>
      </c>
      <c r="HT35">
        <v>98.852599999999995</v>
      </c>
    </row>
    <row r="36" spans="1:228" x14ac:dyDescent="0.2">
      <c r="A36">
        <v>21</v>
      </c>
      <c r="B36">
        <v>1665339692.5999999</v>
      </c>
      <c r="C36">
        <v>80</v>
      </c>
      <c r="D36" t="s">
        <v>402</v>
      </c>
      <c r="E36" t="s">
        <v>403</v>
      </c>
      <c r="F36">
        <v>4</v>
      </c>
      <c r="G36">
        <v>1665339690.2874999</v>
      </c>
      <c r="H36">
        <f t="shared" si="0"/>
        <v>1.2748121152124988E-3</v>
      </c>
      <c r="I36">
        <f t="shared" si="1"/>
        <v>1.2748121152124987</v>
      </c>
      <c r="J36">
        <f t="shared" si="2"/>
        <v>-1.283272345579213</v>
      </c>
      <c r="K36">
        <f t="shared" si="3"/>
        <v>116.943375</v>
      </c>
      <c r="L36">
        <f t="shared" si="4"/>
        <v>145.48280241619977</v>
      </c>
      <c r="M36">
        <f t="shared" si="5"/>
        <v>14.70404358626892</v>
      </c>
      <c r="N36">
        <f t="shared" si="6"/>
        <v>11.819544678594378</v>
      </c>
      <c r="O36">
        <f t="shared" si="7"/>
        <v>6.3476672164594711E-2</v>
      </c>
      <c r="P36">
        <f t="shared" si="8"/>
        <v>2.0723510197946529</v>
      </c>
      <c r="Q36">
        <f t="shared" si="9"/>
        <v>6.2415977399492228E-2</v>
      </c>
      <c r="R36">
        <f t="shared" si="10"/>
        <v>3.9103808711530179E-2</v>
      </c>
      <c r="S36">
        <f t="shared" si="11"/>
        <v>226.10590705812527</v>
      </c>
      <c r="T36">
        <f t="shared" si="12"/>
        <v>32.377515755964026</v>
      </c>
      <c r="U36">
        <f t="shared" si="13"/>
        <v>32.1623375</v>
      </c>
      <c r="V36">
        <f t="shared" si="14"/>
        <v>4.8191344529687097</v>
      </c>
      <c r="W36">
        <f t="shared" si="15"/>
        <v>62.775983934451951</v>
      </c>
      <c r="X36">
        <f t="shared" si="16"/>
        <v>2.8329665215340629</v>
      </c>
      <c r="Y36">
        <f t="shared" si="17"/>
        <v>4.51281898582765</v>
      </c>
      <c r="Z36">
        <f t="shared" si="18"/>
        <v>1.9861679314346468</v>
      </c>
      <c r="AA36">
        <f t="shared" si="19"/>
        <v>-56.219214280871199</v>
      </c>
      <c r="AB36">
        <f t="shared" si="20"/>
        <v>-129.23602081890169</v>
      </c>
      <c r="AC36">
        <f t="shared" si="21"/>
        <v>-14.084912586422744</v>
      </c>
      <c r="AD36">
        <f t="shared" si="22"/>
        <v>26.56575937192963</v>
      </c>
      <c r="AE36">
        <f t="shared" si="23"/>
        <v>21.967202776795542</v>
      </c>
      <c r="AF36">
        <f t="shared" si="24"/>
        <v>1.2590450911157289</v>
      </c>
      <c r="AG36">
        <f t="shared" si="25"/>
        <v>-1.283272345579213</v>
      </c>
      <c r="AH36">
        <v>131.64549043779229</v>
      </c>
      <c r="AI36">
        <v>123.36289090909089</v>
      </c>
      <c r="AJ36">
        <v>1.680811896199252</v>
      </c>
      <c r="AK36">
        <v>67.050598494225483</v>
      </c>
      <c r="AL36">
        <f t="shared" si="26"/>
        <v>1.2748121152124987</v>
      </c>
      <c r="AM36">
        <v>27.368308615712071</v>
      </c>
      <c r="AN36">
        <v>28.03625393939393</v>
      </c>
      <c r="AO36">
        <v>1.2171998168668649E-4</v>
      </c>
      <c r="AP36">
        <v>78.050980920596231</v>
      </c>
      <c r="AQ36">
        <v>7</v>
      </c>
      <c r="AR36">
        <v>1</v>
      </c>
      <c r="AS36">
        <f t="shared" si="27"/>
        <v>1</v>
      </c>
      <c r="AT36">
        <f t="shared" si="28"/>
        <v>0</v>
      </c>
      <c r="AU36">
        <f t="shared" si="29"/>
        <v>19385.1132778352</v>
      </c>
      <c r="AV36">
        <f t="shared" si="30"/>
        <v>1199.95875</v>
      </c>
      <c r="AW36">
        <f t="shared" si="31"/>
        <v>1025.8889202373707</v>
      </c>
      <c r="AX36">
        <f t="shared" si="32"/>
        <v>0.85493682198439802</v>
      </c>
      <c r="AY36">
        <f t="shared" si="33"/>
        <v>0.18842806642988791</v>
      </c>
      <c r="AZ36">
        <v>2.7</v>
      </c>
      <c r="BA36">
        <v>0.5</v>
      </c>
      <c r="BB36" t="s">
        <v>356</v>
      </c>
      <c r="BC36">
        <v>2</v>
      </c>
      <c r="BD36" t="b">
        <v>1</v>
      </c>
      <c r="BE36">
        <v>1665339690.2874999</v>
      </c>
      <c r="BF36">
        <v>116.943375</v>
      </c>
      <c r="BG36">
        <v>128.87812500000001</v>
      </c>
      <c r="BH36">
        <v>28.029562500000001</v>
      </c>
      <c r="BI36">
        <v>27.369125</v>
      </c>
      <c r="BJ36">
        <v>115.26112500000001</v>
      </c>
      <c r="BK36">
        <v>27.803175</v>
      </c>
      <c r="BL36">
        <v>500.29525000000001</v>
      </c>
      <c r="BM36">
        <v>100.9705</v>
      </c>
      <c r="BN36">
        <v>0.100165</v>
      </c>
      <c r="BO36">
        <v>31.005600000000001</v>
      </c>
      <c r="BP36">
        <v>32.1623375</v>
      </c>
      <c r="BQ36">
        <v>999.9</v>
      </c>
      <c r="BR36">
        <v>0</v>
      </c>
      <c r="BS36">
        <v>0</v>
      </c>
      <c r="BT36">
        <v>3988.2024999999999</v>
      </c>
      <c r="BU36">
        <v>0</v>
      </c>
      <c r="BV36">
        <v>13.1284375</v>
      </c>
      <c r="BW36">
        <v>-11.934725</v>
      </c>
      <c r="BX36">
        <v>120.31587500000001</v>
      </c>
      <c r="BY36">
        <v>132.504875</v>
      </c>
      <c r="BZ36">
        <v>0.66042112500000005</v>
      </c>
      <c r="CA36">
        <v>128.87812500000001</v>
      </c>
      <c r="CB36">
        <v>27.369125</v>
      </c>
      <c r="CC36">
        <v>2.830155</v>
      </c>
      <c r="CD36">
        <v>2.7634750000000001</v>
      </c>
      <c r="CE36">
        <v>23.061050000000002</v>
      </c>
      <c r="CF36">
        <v>22.667512500000001</v>
      </c>
      <c r="CG36">
        <v>1199.95875</v>
      </c>
      <c r="CH36">
        <v>0.50002362500000008</v>
      </c>
      <c r="CI36">
        <v>0.49997637499999997</v>
      </c>
      <c r="CJ36">
        <v>0</v>
      </c>
      <c r="CK36">
        <v>873.16624999999999</v>
      </c>
      <c r="CL36">
        <v>4.9990899999999998</v>
      </c>
      <c r="CM36">
        <v>9100.6012499999997</v>
      </c>
      <c r="CN36">
        <v>9557.61</v>
      </c>
      <c r="CO36">
        <v>42.561999999999998</v>
      </c>
      <c r="CP36">
        <v>44.5</v>
      </c>
      <c r="CQ36">
        <v>43.436999999999998</v>
      </c>
      <c r="CR36">
        <v>43.5</v>
      </c>
      <c r="CS36">
        <v>43.875</v>
      </c>
      <c r="CT36">
        <v>597.51</v>
      </c>
      <c r="CU36">
        <v>597.45499999999993</v>
      </c>
      <c r="CV36">
        <v>0</v>
      </c>
      <c r="CW36">
        <v>1665339694.4000001</v>
      </c>
      <c r="CX36">
        <v>0</v>
      </c>
      <c r="CY36">
        <v>1665328341.0999999</v>
      </c>
      <c r="CZ36" t="s">
        <v>357</v>
      </c>
      <c r="DA36">
        <v>1665328341.0999999</v>
      </c>
      <c r="DB36">
        <v>1665328337.0999999</v>
      </c>
      <c r="DC36">
        <v>1</v>
      </c>
      <c r="DD36">
        <v>3.5999999999999997E-2</v>
      </c>
      <c r="DE36">
        <v>0.03</v>
      </c>
      <c r="DF36">
        <v>1.6819999999999999</v>
      </c>
      <c r="DG36">
        <v>0.22600000000000001</v>
      </c>
      <c r="DH36">
        <v>414</v>
      </c>
      <c r="DI36">
        <v>31</v>
      </c>
      <c r="DJ36">
        <v>0.89</v>
      </c>
      <c r="DK36">
        <v>0.54</v>
      </c>
      <c r="DL36">
        <v>-11.70256</v>
      </c>
      <c r="DM36">
        <v>-1.5178063789868079</v>
      </c>
      <c r="DN36">
        <v>0.15017616122407729</v>
      </c>
      <c r="DO36">
        <v>0</v>
      </c>
      <c r="DP36">
        <v>0.69735329999999995</v>
      </c>
      <c r="DQ36">
        <v>-0.34756396998123901</v>
      </c>
      <c r="DR36">
        <v>3.6022162337372252E-2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369</v>
      </c>
      <c r="EA36">
        <v>2.9468399999999999</v>
      </c>
      <c r="EB36">
        <v>2.5956199999999998</v>
      </c>
      <c r="EC36">
        <v>3.4137199999999999E-2</v>
      </c>
      <c r="ED36">
        <v>3.7453500000000001E-2</v>
      </c>
      <c r="EE36">
        <v>0.121252</v>
      </c>
      <c r="EF36">
        <v>0.11831899999999999</v>
      </c>
      <c r="EG36">
        <v>29219</v>
      </c>
      <c r="EH36">
        <v>29793.599999999999</v>
      </c>
      <c r="EI36">
        <v>28149.1</v>
      </c>
      <c r="EJ36">
        <v>29798</v>
      </c>
      <c r="EK36">
        <v>33949.800000000003</v>
      </c>
      <c r="EL36">
        <v>36520.1</v>
      </c>
      <c r="EM36">
        <v>39639.1</v>
      </c>
      <c r="EN36">
        <v>42654.400000000001</v>
      </c>
      <c r="EO36">
        <v>1.9352799999999999</v>
      </c>
      <c r="EP36">
        <v>1.8534999999999999</v>
      </c>
      <c r="EQ36">
        <v>7.5943800000000006E-2</v>
      </c>
      <c r="ER36">
        <v>0</v>
      </c>
      <c r="ES36">
        <v>30.938500000000001</v>
      </c>
      <c r="ET36">
        <v>999.9</v>
      </c>
      <c r="EU36">
        <v>50.5</v>
      </c>
      <c r="EV36">
        <v>37.9</v>
      </c>
      <c r="EW36">
        <v>33.116700000000002</v>
      </c>
      <c r="EX36">
        <v>25.7713</v>
      </c>
      <c r="EY36">
        <v>0.82933000000000001</v>
      </c>
      <c r="EZ36">
        <v>1</v>
      </c>
      <c r="FA36">
        <v>0.58904699999999999</v>
      </c>
      <c r="FB36">
        <v>3.4339599999999999</v>
      </c>
      <c r="FC36">
        <v>20.242599999999999</v>
      </c>
      <c r="FD36">
        <v>5.21699</v>
      </c>
      <c r="FE36">
        <v>12.0047</v>
      </c>
      <c r="FF36">
        <v>4.9873500000000002</v>
      </c>
      <c r="FG36">
        <v>3.2846500000000001</v>
      </c>
      <c r="FH36">
        <v>5565.9</v>
      </c>
      <c r="FI36">
        <v>9999</v>
      </c>
      <c r="FJ36">
        <v>9999</v>
      </c>
      <c r="FK36">
        <v>444.2</v>
      </c>
      <c r="FL36">
        <v>1.8658300000000001</v>
      </c>
      <c r="FM36">
        <v>1.8621799999999999</v>
      </c>
      <c r="FN36">
        <v>1.8641700000000001</v>
      </c>
      <c r="FO36">
        <v>1.86033</v>
      </c>
      <c r="FP36">
        <v>1.86104</v>
      </c>
      <c r="FQ36">
        <v>1.8601000000000001</v>
      </c>
      <c r="FR36">
        <v>1.8617999999999999</v>
      </c>
      <c r="FS36">
        <v>1.8583700000000001</v>
      </c>
      <c r="FT36">
        <v>0</v>
      </c>
      <c r="FU36">
        <v>0</v>
      </c>
      <c r="FV36">
        <v>0</v>
      </c>
      <c r="FW36">
        <v>0</v>
      </c>
      <c r="FX36" t="s">
        <v>359</v>
      </c>
      <c r="FY36" t="s">
        <v>360</v>
      </c>
      <c r="FZ36" t="s">
        <v>361</v>
      </c>
      <c r="GA36" t="s">
        <v>361</v>
      </c>
      <c r="GB36" t="s">
        <v>361</v>
      </c>
      <c r="GC36" t="s">
        <v>361</v>
      </c>
      <c r="GD36">
        <v>0</v>
      </c>
      <c r="GE36">
        <v>100</v>
      </c>
      <c r="GF36">
        <v>100</v>
      </c>
      <c r="GG36">
        <v>1.6819999999999999</v>
      </c>
      <c r="GH36">
        <v>0.2263</v>
      </c>
      <c r="GI36">
        <v>1.6824500000000171</v>
      </c>
      <c r="GJ36">
        <v>0</v>
      </c>
      <c r="GK36">
        <v>0</v>
      </c>
      <c r="GL36">
        <v>0</v>
      </c>
      <c r="GM36">
        <v>0.2263599999999997</v>
      </c>
      <c r="GN36">
        <v>0</v>
      </c>
      <c r="GO36">
        <v>0</v>
      </c>
      <c r="GP36">
        <v>0</v>
      </c>
      <c r="GQ36">
        <v>-1</v>
      </c>
      <c r="GR36">
        <v>-1</v>
      </c>
      <c r="GS36">
        <v>-1</v>
      </c>
      <c r="GT36">
        <v>-1</v>
      </c>
      <c r="GU36">
        <v>189.2</v>
      </c>
      <c r="GV36">
        <v>189.3</v>
      </c>
      <c r="GW36">
        <v>0.47363300000000003</v>
      </c>
      <c r="GX36">
        <v>2.66113</v>
      </c>
      <c r="GY36">
        <v>1.4489700000000001</v>
      </c>
      <c r="GZ36">
        <v>2.3022499999999999</v>
      </c>
      <c r="HA36">
        <v>1.5478499999999999</v>
      </c>
      <c r="HB36">
        <v>2.3742700000000001</v>
      </c>
      <c r="HC36">
        <v>41.7699</v>
      </c>
      <c r="HD36">
        <v>14.893800000000001</v>
      </c>
      <c r="HE36">
        <v>18</v>
      </c>
      <c r="HF36">
        <v>502.26</v>
      </c>
      <c r="HG36">
        <v>487.08800000000002</v>
      </c>
      <c r="HH36">
        <v>24.643699999999999</v>
      </c>
      <c r="HI36">
        <v>34.437100000000001</v>
      </c>
      <c r="HJ36">
        <v>30</v>
      </c>
      <c r="HK36">
        <v>34.299799999999998</v>
      </c>
      <c r="HL36">
        <v>34.2652</v>
      </c>
      <c r="HM36">
        <v>9.4822199999999999</v>
      </c>
      <c r="HN36">
        <v>23.9011</v>
      </c>
      <c r="HO36">
        <v>23.749300000000002</v>
      </c>
      <c r="HP36">
        <v>24.643899999999999</v>
      </c>
      <c r="HQ36">
        <v>147.018</v>
      </c>
      <c r="HR36">
        <v>27.466200000000001</v>
      </c>
      <c r="HS36">
        <v>99.051500000000004</v>
      </c>
      <c r="HT36">
        <v>98.852099999999993</v>
      </c>
    </row>
    <row r="37" spans="1:228" x14ac:dyDescent="0.2">
      <c r="A37">
        <v>22</v>
      </c>
      <c r="B37">
        <v>1665339696.0999999</v>
      </c>
      <c r="C37">
        <v>83.5</v>
      </c>
      <c r="D37" t="s">
        <v>404</v>
      </c>
      <c r="E37" t="s">
        <v>405</v>
      </c>
      <c r="F37">
        <v>4</v>
      </c>
      <c r="G37">
        <v>1665339693.7249999</v>
      </c>
      <c r="H37">
        <f t="shared" si="0"/>
        <v>1.2961752891189706E-3</v>
      </c>
      <c r="I37">
        <f t="shared" si="1"/>
        <v>1.2961752891189706</v>
      </c>
      <c r="J37">
        <f t="shared" si="2"/>
        <v>-1.6053914848764408</v>
      </c>
      <c r="K37">
        <f t="shared" si="3"/>
        <v>122.61199999999999</v>
      </c>
      <c r="L37">
        <f t="shared" si="4"/>
        <v>158.42750633214072</v>
      </c>
      <c r="M37">
        <f t="shared" si="5"/>
        <v>16.012329519019168</v>
      </c>
      <c r="N37">
        <f t="shared" si="6"/>
        <v>12.392442401194799</v>
      </c>
      <c r="O37">
        <f t="shared" si="7"/>
        <v>6.4521307038218845E-2</v>
      </c>
      <c r="P37">
        <f t="shared" si="8"/>
        <v>2.0741287550542085</v>
      </c>
      <c r="Q37">
        <f t="shared" si="9"/>
        <v>6.3426659951495601E-2</v>
      </c>
      <c r="R37">
        <f t="shared" si="10"/>
        <v>3.9738465233207079E-2</v>
      </c>
      <c r="S37">
        <f t="shared" si="11"/>
        <v>226.10742959283567</v>
      </c>
      <c r="T37">
        <f t="shared" si="12"/>
        <v>32.367404321671003</v>
      </c>
      <c r="U37">
        <f t="shared" si="13"/>
        <v>32.171062499999998</v>
      </c>
      <c r="V37">
        <f t="shared" si="14"/>
        <v>4.8215120164944567</v>
      </c>
      <c r="W37">
        <f t="shared" si="15"/>
        <v>62.810388199004777</v>
      </c>
      <c r="X37">
        <f t="shared" si="16"/>
        <v>2.8342827766237839</v>
      </c>
      <c r="Y37">
        <f t="shared" si="17"/>
        <v>4.5124426991977939</v>
      </c>
      <c r="Z37">
        <f t="shared" si="18"/>
        <v>1.9872292398706728</v>
      </c>
      <c r="AA37">
        <f t="shared" si="19"/>
        <v>-57.161330250146605</v>
      </c>
      <c r="AB37">
        <f t="shared" si="20"/>
        <v>-130.48605462716878</v>
      </c>
      <c r="AC37">
        <f t="shared" si="21"/>
        <v>-14.209468894436222</v>
      </c>
      <c r="AD37">
        <f t="shared" si="22"/>
        <v>24.250575821084084</v>
      </c>
      <c r="AE37">
        <f t="shared" si="23"/>
        <v>22.003305005516637</v>
      </c>
      <c r="AF37">
        <f t="shared" si="24"/>
        <v>1.2771881230472808</v>
      </c>
      <c r="AG37">
        <f t="shared" si="25"/>
        <v>-1.6053914848764408</v>
      </c>
      <c r="AH37">
        <v>137.58935545637601</v>
      </c>
      <c r="AI37">
        <v>129.3478484848485</v>
      </c>
      <c r="AJ37">
        <v>1.706258116668778</v>
      </c>
      <c r="AK37">
        <v>67.050598494225483</v>
      </c>
      <c r="AL37">
        <f t="shared" si="26"/>
        <v>1.2961752891189706</v>
      </c>
      <c r="AM37">
        <v>27.371911510259761</v>
      </c>
      <c r="AN37">
        <v>28.050335151515149</v>
      </c>
      <c r="AO37">
        <v>2.5598479180329611E-4</v>
      </c>
      <c r="AP37">
        <v>78.050980920596231</v>
      </c>
      <c r="AQ37">
        <v>7</v>
      </c>
      <c r="AR37">
        <v>1</v>
      </c>
      <c r="AS37">
        <f t="shared" si="27"/>
        <v>1</v>
      </c>
      <c r="AT37">
        <f t="shared" si="28"/>
        <v>0</v>
      </c>
      <c r="AU37">
        <f t="shared" si="29"/>
        <v>19416.019389433863</v>
      </c>
      <c r="AV37">
        <f t="shared" si="30"/>
        <v>1199.9662499999999</v>
      </c>
      <c r="AW37">
        <f t="shared" si="31"/>
        <v>1025.8953889082049</v>
      </c>
      <c r="AX37">
        <f t="shared" si="32"/>
        <v>0.85493686918961675</v>
      </c>
      <c r="AY37">
        <f t="shared" si="33"/>
        <v>0.18842815753596043</v>
      </c>
      <c r="AZ37">
        <v>2.7</v>
      </c>
      <c r="BA37">
        <v>0.5</v>
      </c>
      <c r="BB37" t="s">
        <v>356</v>
      </c>
      <c r="BC37">
        <v>2</v>
      </c>
      <c r="BD37" t="b">
        <v>1</v>
      </c>
      <c r="BE37">
        <v>1665339693.7249999</v>
      </c>
      <c r="BF37">
        <v>122.61199999999999</v>
      </c>
      <c r="BG37">
        <v>134.573375</v>
      </c>
      <c r="BH37">
        <v>28.042662499999999</v>
      </c>
      <c r="BI37">
        <v>27.372599999999998</v>
      </c>
      <c r="BJ37">
        <v>120.929625</v>
      </c>
      <c r="BK37">
        <v>27.816287500000001</v>
      </c>
      <c r="BL37">
        <v>500.20787499999989</v>
      </c>
      <c r="BM37">
        <v>100.970375</v>
      </c>
      <c r="BN37">
        <v>0.1000129</v>
      </c>
      <c r="BO37">
        <v>31.004137499999999</v>
      </c>
      <c r="BP37">
        <v>32.171062499999998</v>
      </c>
      <c r="BQ37">
        <v>999.9</v>
      </c>
      <c r="BR37">
        <v>0</v>
      </c>
      <c r="BS37">
        <v>0</v>
      </c>
      <c r="BT37">
        <v>3993.28125</v>
      </c>
      <c r="BU37">
        <v>0</v>
      </c>
      <c r="BV37">
        <v>13.081300000000001</v>
      </c>
      <c r="BW37">
        <v>-11.96125</v>
      </c>
      <c r="BX37">
        <v>126.1495</v>
      </c>
      <c r="BY37">
        <v>138.360625</v>
      </c>
      <c r="BZ37">
        <v>0.67007237499999994</v>
      </c>
      <c r="CA37">
        <v>134.573375</v>
      </c>
      <c r="CB37">
        <v>27.372599999999998</v>
      </c>
      <c r="CC37">
        <v>2.83147875</v>
      </c>
      <c r="CD37">
        <v>2.7638199999999999</v>
      </c>
      <c r="CE37">
        <v>23.068762499999998</v>
      </c>
      <c r="CF37">
        <v>22.669574999999998</v>
      </c>
      <c r="CG37">
        <v>1199.9662499999999</v>
      </c>
      <c r="CH37">
        <v>0.50002187500000006</v>
      </c>
      <c r="CI37">
        <v>0.499978125</v>
      </c>
      <c r="CJ37">
        <v>0</v>
      </c>
      <c r="CK37">
        <v>871.56712499999992</v>
      </c>
      <c r="CL37">
        <v>4.9990899999999998</v>
      </c>
      <c r="CM37">
        <v>9083.8925000000017</v>
      </c>
      <c r="CN37">
        <v>9557.6712499999994</v>
      </c>
      <c r="CO37">
        <v>42.561999999999998</v>
      </c>
      <c r="CP37">
        <v>44.5</v>
      </c>
      <c r="CQ37">
        <v>43.436999999999998</v>
      </c>
      <c r="CR37">
        <v>43.5</v>
      </c>
      <c r="CS37">
        <v>43.875</v>
      </c>
      <c r="CT37">
        <v>597.51125000000002</v>
      </c>
      <c r="CU37">
        <v>597.46</v>
      </c>
      <c r="CV37">
        <v>0</v>
      </c>
      <c r="CW37">
        <v>1665339697.4000001</v>
      </c>
      <c r="CX37">
        <v>0</v>
      </c>
      <c r="CY37">
        <v>1665328341.0999999</v>
      </c>
      <c r="CZ37" t="s">
        <v>357</v>
      </c>
      <c r="DA37">
        <v>1665328341.0999999</v>
      </c>
      <c r="DB37">
        <v>1665328337.0999999</v>
      </c>
      <c r="DC37">
        <v>1</v>
      </c>
      <c r="DD37">
        <v>3.5999999999999997E-2</v>
      </c>
      <c r="DE37">
        <v>0.03</v>
      </c>
      <c r="DF37">
        <v>1.6819999999999999</v>
      </c>
      <c r="DG37">
        <v>0.22600000000000001</v>
      </c>
      <c r="DH37">
        <v>414</v>
      </c>
      <c r="DI37">
        <v>31</v>
      </c>
      <c r="DJ37">
        <v>0.89</v>
      </c>
      <c r="DK37">
        <v>0.54</v>
      </c>
      <c r="DL37">
        <v>-11.74981463414634</v>
      </c>
      <c r="DM37">
        <v>-1.58264947735192</v>
      </c>
      <c r="DN37">
        <v>0.15863280895995241</v>
      </c>
      <c r="DO37">
        <v>0</v>
      </c>
      <c r="DP37">
        <v>0.68744975609756098</v>
      </c>
      <c r="DQ37">
        <v>-0.2473656585365834</v>
      </c>
      <c r="DR37">
        <v>2.863250021266597E-2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369</v>
      </c>
      <c r="EA37">
        <v>2.9466600000000001</v>
      </c>
      <c r="EB37">
        <v>2.5956299999999999</v>
      </c>
      <c r="EC37">
        <v>3.5711699999999999E-2</v>
      </c>
      <c r="ED37">
        <v>3.8994099999999997E-2</v>
      </c>
      <c r="EE37">
        <v>0.121295</v>
      </c>
      <c r="EF37">
        <v>0.11833</v>
      </c>
      <c r="EG37">
        <v>29171.7</v>
      </c>
      <c r="EH37">
        <v>29746.1</v>
      </c>
      <c r="EI37">
        <v>28149.3</v>
      </c>
      <c r="EJ37">
        <v>29798.1</v>
      </c>
      <c r="EK37">
        <v>33948.400000000001</v>
      </c>
      <c r="EL37">
        <v>36520.1</v>
      </c>
      <c r="EM37">
        <v>39639.300000000003</v>
      </c>
      <c r="EN37">
        <v>42654.9</v>
      </c>
      <c r="EO37">
        <v>1.9352199999999999</v>
      </c>
      <c r="EP37">
        <v>1.8536999999999999</v>
      </c>
      <c r="EQ37">
        <v>7.5992199999999996E-2</v>
      </c>
      <c r="ER37">
        <v>0</v>
      </c>
      <c r="ES37">
        <v>30.9361</v>
      </c>
      <c r="ET37">
        <v>999.9</v>
      </c>
      <c r="EU37">
        <v>50.5</v>
      </c>
      <c r="EV37">
        <v>37.9</v>
      </c>
      <c r="EW37">
        <v>33.112299999999998</v>
      </c>
      <c r="EX37">
        <v>25.551300000000001</v>
      </c>
      <c r="EY37">
        <v>0.92548399999999997</v>
      </c>
      <c r="EZ37">
        <v>1</v>
      </c>
      <c r="FA37">
        <v>0.58905200000000002</v>
      </c>
      <c r="FB37">
        <v>3.4621200000000001</v>
      </c>
      <c r="FC37">
        <v>20.242100000000001</v>
      </c>
      <c r="FD37">
        <v>5.2171399999999997</v>
      </c>
      <c r="FE37">
        <v>12.0047</v>
      </c>
      <c r="FF37">
        <v>4.9870999999999999</v>
      </c>
      <c r="FG37">
        <v>3.2845800000000001</v>
      </c>
      <c r="FH37">
        <v>5566.1</v>
      </c>
      <c r="FI37">
        <v>9999</v>
      </c>
      <c r="FJ37">
        <v>9999</v>
      </c>
      <c r="FK37">
        <v>444.3</v>
      </c>
      <c r="FL37">
        <v>1.8658300000000001</v>
      </c>
      <c r="FM37">
        <v>1.8621700000000001</v>
      </c>
      <c r="FN37">
        <v>1.8641700000000001</v>
      </c>
      <c r="FO37">
        <v>1.8603099999999999</v>
      </c>
      <c r="FP37">
        <v>1.86104</v>
      </c>
      <c r="FQ37">
        <v>1.8601099999999999</v>
      </c>
      <c r="FR37">
        <v>1.86181</v>
      </c>
      <c r="FS37">
        <v>1.8583700000000001</v>
      </c>
      <c r="FT37">
        <v>0</v>
      </c>
      <c r="FU37">
        <v>0</v>
      </c>
      <c r="FV37">
        <v>0</v>
      </c>
      <c r="FW37">
        <v>0</v>
      </c>
      <c r="FX37" t="s">
        <v>359</v>
      </c>
      <c r="FY37" t="s">
        <v>360</v>
      </c>
      <c r="FZ37" t="s">
        <v>361</v>
      </c>
      <c r="GA37" t="s">
        <v>361</v>
      </c>
      <c r="GB37" t="s">
        <v>361</v>
      </c>
      <c r="GC37" t="s">
        <v>361</v>
      </c>
      <c r="GD37">
        <v>0</v>
      </c>
      <c r="GE37">
        <v>100</v>
      </c>
      <c r="GF37">
        <v>100</v>
      </c>
      <c r="GG37">
        <v>1.6819999999999999</v>
      </c>
      <c r="GH37">
        <v>0.22639999999999999</v>
      </c>
      <c r="GI37">
        <v>1.6824500000000171</v>
      </c>
      <c r="GJ37">
        <v>0</v>
      </c>
      <c r="GK37">
        <v>0</v>
      </c>
      <c r="GL37">
        <v>0</v>
      </c>
      <c r="GM37">
        <v>0.2263599999999997</v>
      </c>
      <c r="GN37">
        <v>0</v>
      </c>
      <c r="GO37">
        <v>0</v>
      </c>
      <c r="GP37">
        <v>0</v>
      </c>
      <c r="GQ37">
        <v>-1</v>
      </c>
      <c r="GR37">
        <v>-1</v>
      </c>
      <c r="GS37">
        <v>-1</v>
      </c>
      <c r="GT37">
        <v>-1</v>
      </c>
      <c r="GU37">
        <v>189.2</v>
      </c>
      <c r="GV37">
        <v>189.3</v>
      </c>
      <c r="GW37">
        <v>0.48706100000000002</v>
      </c>
      <c r="GX37">
        <v>2.65625</v>
      </c>
      <c r="GY37">
        <v>1.4489700000000001</v>
      </c>
      <c r="GZ37">
        <v>2.3046899999999999</v>
      </c>
      <c r="HA37">
        <v>1.5478499999999999</v>
      </c>
      <c r="HB37">
        <v>2.3584000000000001</v>
      </c>
      <c r="HC37">
        <v>41.7699</v>
      </c>
      <c r="HD37">
        <v>14.893800000000001</v>
      </c>
      <c r="HE37">
        <v>18</v>
      </c>
      <c r="HF37">
        <v>502.25</v>
      </c>
      <c r="HG37">
        <v>487.24900000000002</v>
      </c>
      <c r="HH37">
        <v>24.644400000000001</v>
      </c>
      <c r="HI37">
        <v>34.439399999999999</v>
      </c>
      <c r="HJ37">
        <v>30.0002</v>
      </c>
      <c r="HK37">
        <v>34.302599999999998</v>
      </c>
      <c r="HL37">
        <v>34.268000000000001</v>
      </c>
      <c r="HM37">
        <v>9.7688600000000001</v>
      </c>
      <c r="HN37">
        <v>23.617999999999999</v>
      </c>
      <c r="HO37">
        <v>23.749300000000002</v>
      </c>
      <c r="HP37">
        <v>24.6386</v>
      </c>
      <c r="HQ37">
        <v>150.36600000000001</v>
      </c>
      <c r="HR37">
        <v>27.4651</v>
      </c>
      <c r="HS37">
        <v>99.052099999999996</v>
      </c>
      <c r="HT37">
        <v>98.852800000000002</v>
      </c>
    </row>
    <row r="38" spans="1:228" x14ac:dyDescent="0.2">
      <c r="A38">
        <v>23</v>
      </c>
      <c r="B38">
        <v>1665339700.0999999</v>
      </c>
      <c r="C38">
        <v>87.5</v>
      </c>
      <c r="D38" t="s">
        <v>406</v>
      </c>
      <c r="E38" t="s">
        <v>407</v>
      </c>
      <c r="F38">
        <v>4</v>
      </c>
      <c r="G38">
        <v>1665339698.0999999</v>
      </c>
      <c r="H38">
        <f t="shared" si="0"/>
        <v>1.3001233574292262E-3</v>
      </c>
      <c r="I38">
        <f t="shared" si="1"/>
        <v>1.3001233574292261</v>
      </c>
      <c r="J38">
        <f t="shared" si="2"/>
        <v>-1.5641874349224663</v>
      </c>
      <c r="K38">
        <f t="shared" si="3"/>
        <v>129.87299999999999</v>
      </c>
      <c r="L38">
        <f t="shared" si="4"/>
        <v>164.28255771324021</v>
      </c>
      <c r="M38">
        <f t="shared" si="5"/>
        <v>16.604446307989022</v>
      </c>
      <c r="N38">
        <f t="shared" si="6"/>
        <v>13.126586811009089</v>
      </c>
      <c r="O38">
        <f t="shared" si="7"/>
        <v>6.478937648300491E-2</v>
      </c>
      <c r="P38">
        <f t="shared" si="8"/>
        <v>2.0727883113999295</v>
      </c>
      <c r="Q38">
        <f t="shared" si="9"/>
        <v>6.3684997795546053E-2</v>
      </c>
      <c r="R38">
        <f t="shared" si="10"/>
        <v>3.9900779623908672E-2</v>
      </c>
      <c r="S38">
        <f t="shared" si="11"/>
        <v>226.11399558228305</v>
      </c>
      <c r="T38">
        <f t="shared" si="12"/>
        <v>32.365425665909562</v>
      </c>
      <c r="U38">
        <f t="shared" si="13"/>
        <v>32.169271428571427</v>
      </c>
      <c r="V38">
        <f t="shared" si="14"/>
        <v>4.8210238660492672</v>
      </c>
      <c r="W38">
        <f t="shared" si="15"/>
        <v>62.849001048707642</v>
      </c>
      <c r="X38">
        <f t="shared" si="16"/>
        <v>2.8357950361082618</v>
      </c>
      <c r="Y38">
        <f t="shared" si="17"/>
        <v>4.5120765466272656</v>
      </c>
      <c r="Z38">
        <f t="shared" si="18"/>
        <v>1.9852288299410055</v>
      </c>
      <c r="AA38">
        <f t="shared" si="19"/>
        <v>-57.335440062628876</v>
      </c>
      <c r="AB38">
        <f t="shared" si="20"/>
        <v>-130.36061826699014</v>
      </c>
      <c r="AC38">
        <f t="shared" si="21"/>
        <v>-14.204764666652625</v>
      </c>
      <c r="AD38">
        <f t="shared" si="22"/>
        <v>24.213172586011382</v>
      </c>
      <c r="AE38">
        <f t="shared" si="23"/>
        <v>22.05945375498343</v>
      </c>
      <c r="AF38">
        <f t="shared" si="24"/>
        <v>1.2764565594784643</v>
      </c>
      <c r="AG38">
        <f t="shared" si="25"/>
        <v>-1.5641874349224663</v>
      </c>
      <c r="AH38">
        <v>144.44609695609441</v>
      </c>
      <c r="AI38">
        <v>136.17914545454539</v>
      </c>
      <c r="AJ38">
        <v>1.7067263340808361</v>
      </c>
      <c r="AK38">
        <v>67.050598494225483</v>
      </c>
      <c r="AL38">
        <f t="shared" si="26"/>
        <v>1.3001233574292261</v>
      </c>
      <c r="AM38">
        <v>27.379083653499219</v>
      </c>
      <c r="AN38">
        <v>28.059940000000012</v>
      </c>
      <c r="AO38">
        <v>1.9499068405538311E-4</v>
      </c>
      <c r="AP38">
        <v>78.050980920596231</v>
      </c>
      <c r="AQ38">
        <v>7</v>
      </c>
      <c r="AR38">
        <v>1</v>
      </c>
      <c r="AS38">
        <f t="shared" si="27"/>
        <v>1</v>
      </c>
      <c r="AT38">
        <f t="shared" si="28"/>
        <v>0</v>
      </c>
      <c r="AU38">
        <f t="shared" si="29"/>
        <v>19392.782956524305</v>
      </c>
      <c r="AV38">
        <f t="shared" si="30"/>
        <v>1200.002857142857</v>
      </c>
      <c r="AW38">
        <f t="shared" si="31"/>
        <v>1025.9265137732036</v>
      </c>
      <c r="AX38">
        <f t="shared" si="32"/>
        <v>0.85493672591403658</v>
      </c>
      <c r="AY38">
        <f t="shared" si="33"/>
        <v>0.18842788101409064</v>
      </c>
      <c r="AZ38">
        <v>2.7</v>
      </c>
      <c r="BA38">
        <v>0.5</v>
      </c>
      <c r="BB38" t="s">
        <v>356</v>
      </c>
      <c r="BC38">
        <v>2</v>
      </c>
      <c r="BD38" t="b">
        <v>1</v>
      </c>
      <c r="BE38">
        <v>1665339698.0999999</v>
      </c>
      <c r="BF38">
        <v>129.87299999999999</v>
      </c>
      <c r="BG38">
        <v>141.86942857142861</v>
      </c>
      <c r="BH38">
        <v>28.057042857142861</v>
      </c>
      <c r="BI38">
        <v>27.38738571428572</v>
      </c>
      <c r="BJ38">
        <v>128.19042857142861</v>
      </c>
      <c r="BK38">
        <v>27.830657142857142</v>
      </c>
      <c r="BL38">
        <v>500.21657142857151</v>
      </c>
      <c r="BM38">
        <v>100.97242857142859</v>
      </c>
      <c r="BN38">
        <v>0.1000561714285714</v>
      </c>
      <c r="BO38">
        <v>31.002714285714291</v>
      </c>
      <c r="BP38">
        <v>32.169271428571427</v>
      </c>
      <c r="BQ38">
        <v>999.89999999999986</v>
      </c>
      <c r="BR38">
        <v>0</v>
      </c>
      <c r="BS38">
        <v>0</v>
      </c>
      <c r="BT38">
        <v>3989.3742857142861</v>
      </c>
      <c r="BU38">
        <v>0</v>
      </c>
      <c r="BV38">
        <v>13.042999999999999</v>
      </c>
      <c r="BW38">
        <v>-11.996614285714291</v>
      </c>
      <c r="BX38">
        <v>133.6218571428571</v>
      </c>
      <c r="BY38">
        <v>145.86442857142859</v>
      </c>
      <c r="BZ38">
        <v>0.66964228571428575</v>
      </c>
      <c r="CA38">
        <v>141.86942857142861</v>
      </c>
      <c r="CB38">
        <v>27.38738571428572</v>
      </c>
      <c r="CC38">
        <v>2.8329871428571431</v>
      </c>
      <c r="CD38">
        <v>2.7653728571428569</v>
      </c>
      <c r="CE38">
        <v>23.077585714285711</v>
      </c>
      <c r="CF38">
        <v>22.678842857142861</v>
      </c>
      <c r="CG38">
        <v>1200.002857142857</v>
      </c>
      <c r="CH38">
        <v>0.50002542857142862</v>
      </c>
      <c r="CI38">
        <v>0.49997457142857138</v>
      </c>
      <c r="CJ38">
        <v>0</v>
      </c>
      <c r="CK38">
        <v>869.58357142857142</v>
      </c>
      <c r="CL38">
        <v>4.9990899999999998</v>
      </c>
      <c r="CM38">
        <v>9062.9514285714286</v>
      </c>
      <c r="CN38">
        <v>9557.9628571428566</v>
      </c>
      <c r="CO38">
        <v>42.561999999999998</v>
      </c>
      <c r="CP38">
        <v>44.5</v>
      </c>
      <c r="CQ38">
        <v>43.436999999999998</v>
      </c>
      <c r="CR38">
        <v>43.473000000000013</v>
      </c>
      <c r="CS38">
        <v>43.875</v>
      </c>
      <c r="CT38">
        <v>597.53428571428583</v>
      </c>
      <c r="CU38">
        <v>597.47142857142865</v>
      </c>
      <c r="CV38">
        <v>0</v>
      </c>
      <c r="CW38">
        <v>1665339701.5999999</v>
      </c>
      <c r="CX38">
        <v>0</v>
      </c>
      <c r="CY38">
        <v>1665328341.0999999</v>
      </c>
      <c r="CZ38" t="s">
        <v>357</v>
      </c>
      <c r="DA38">
        <v>1665328341.0999999</v>
      </c>
      <c r="DB38">
        <v>1665328337.0999999</v>
      </c>
      <c r="DC38">
        <v>1</v>
      </c>
      <c r="DD38">
        <v>3.5999999999999997E-2</v>
      </c>
      <c r="DE38">
        <v>0.03</v>
      </c>
      <c r="DF38">
        <v>1.6819999999999999</v>
      </c>
      <c r="DG38">
        <v>0.22600000000000001</v>
      </c>
      <c r="DH38">
        <v>414</v>
      </c>
      <c r="DI38">
        <v>31</v>
      </c>
      <c r="DJ38">
        <v>0.89</v>
      </c>
      <c r="DK38">
        <v>0.54</v>
      </c>
      <c r="DL38">
        <v>-11.83548292682927</v>
      </c>
      <c r="DM38">
        <v>-1.386593728223011</v>
      </c>
      <c r="DN38">
        <v>0.14249986889585589</v>
      </c>
      <c r="DO38">
        <v>0</v>
      </c>
      <c r="DP38">
        <v>0.6744518780487806</v>
      </c>
      <c r="DQ38">
        <v>-6.6134445993031296E-2</v>
      </c>
      <c r="DR38">
        <v>1.101105994808174E-2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364</v>
      </c>
      <c r="EA38">
        <v>2.9466199999999998</v>
      </c>
      <c r="EB38">
        <v>2.5954700000000002</v>
      </c>
      <c r="EC38">
        <v>3.7490799999999998E-2</v>
      </c>
      <c r="ED38">
        <v>4.0744099999999998E-2</v>
      </c>
      <c r="EE38">
        <v>0.121323</v>
      </c>
      <c r="EF38">
        <v>0.11841400000000001</v>
      </c>
      <c r="EG38">
        <v>29118.3</v>
      </c>
      <c r="EH38">
        <v>29692.7</v>
      </c>
      <c r="EI38">
        <v>28149.7</v>
      </c>
      <c r="EJ38">
        <v>29798.9</v>
      </c>
      <c r="EK38">
        <v>33948.1</v>
      </c>
      <c r="EL38">
        <v>36517.5</v>
      </c>
      <c r="EM38">
        <v>39640.1</v>
      </c>
      <c r="EN38">
        <v>42655.7</v>
      </c>
      <c r="EO38">
        <v>1.9353</v>
      </c>
      <c r="EP38">
        <v>1.8540300000000001</v>
      </c>
      <c r="EQ38">
        <v>7.5902800000000006E-2</v>
      </c>
      <c r="ER38">
        <v>0</v>
      </c>
      <c r="ES38">
        <v>30.9359</v>
      </c>
      <c r="ET38">
        <v>999.9</v>
      </c>
      <c r="EU38">
        <v>50.5</v>
      </c>
      <c r="EV38">
        <v>37.9</v>
      </c>
      <c r="EW38">
        <v>33.119399999999999</v>
      </c>
      <c r="EX38">
        <v>25.691299999999998</v>
      </c>
      <c r="EY38">
        <v>0.94951600000000003</v>
      </c>
      <c r="EZ38">
        <v>1</v>
      </c>
      <c r="FA38">
        <v>0.58923800000000004</v>
      </c>
      <c r="FB38">
        <v>3.4764699999999999</v>
      </c>
      <c r="FC38">
        <v>20.241800000000001</v>
      </c>
      <c r="FD38">
        <v>5.2172900000000002</v>
      </c>
      <c r="FE38">
        <v>12.004099999999999</v>
      </c>
      <c r="FF38">
        <v>4.9870000000000001</v>
      </c>
      <c r="FG38">
        <v>3.2845800000000001</v>
      </c>
      <c r="FH38">
        <v>5566.1</v>
      </c>
      <c r="FI38">
        <v>9999</v>
      </c>
      <c r="FJ38">
        <v>9999</v>
      </c>
      <c r="FK38">
        <v>444.3</v>
      </c>
      <c r="FL38">
        <v>1.8658300000000001</v>
      </c>
      <c r="FM38">
        <v>1.8621799999999999</v>
      </c>
      <c r="FN38">
        <v>1.8641700000000001</v>
      </c>
      <c r="FO38">
        <v>1.8603099999999999</v>
      </c>
      <c r="FP38">
        <v>1.86103</v>
      </c>
      <c r="FQ38">
        <v>1.8601000000000001</v>
      </c>
      <c r="FR38">
        <v>1.86182</v>
      </c>
      <c r="FS38">
        <v>1.8583700000000001</v>
      </c>
      <c r="FT38">
        <v>0</v>
      </c>
      <c r="FU38">
        <v>0</v>
      </c>
      <c r="FV38">
        <v>0</v>
      </c>
      <c r="FW38">
        <v>0</v>
      </c>
      <c r="FX38" t="s">
        <v>359</v>
      </c>
      <c r="FY38" t="s">
        <v>360</v>
      </c>
      <c r="FZ38" t="s">
        <v>361</v>
      </c>
      <c r="GA38" t="s">
        <v>361</v>
      </c>
      <c r="GB38" t="s">
        <v>361</v>
      </c>
      <c r="GC38" t="s">
        <v>361</v>
      </c>
      <c r="GD38">
        <v>0</v>
      </c>
      <c r="GE38">
        <v>100</v>
      </c>
      <c r="GF38">
        <v>100</v>
      </c>
      <c r="GG38">
        <v>1.6819999999999999</v>
      </c>
      <c r="GH38">
        <v>0.22639999999999999</v>
      </c>
      <c r="GI38">
        <v>1.6824500000000171</v>
      </c>
      <c r="GJ38">
        <v>0</v>
      </c>
      <c r="GK38">
        <v>0</v>
      </c>
      <c r="GL38">
        <v>0</v>
      </c>
      <c r="GM38">
        <v>0.2263599999999997</v>
      </c>
      <c r="GN38">
        <v>0</v>
      </c>
      <c r="GO38">
        <v>0</v>
      </c>
      <c r="GP38">
        <v>0</v>
      </c>
      <c r="GQ38">
        <v>-1</v>
      </c>
      <c r="GR38">
        <v>-1</v>
      </c>
      <c r="GS38">
        <v>-1</v>
      </c>
      <c r="GT38">
        <v>-1</v>
      </c>
      <c r="GU38">
        <v>189.3</v>
      </c>
      <c r="GV38">
        <v>189.4</v>
      </c>
      <c r="GW38">
        <v>0.50292999999999999</v>
      </c>
      <c r="GX38">
        <v>2.6672400000000001</v>
      </c>
      <c r="GY38">
        <v>1.4489700000000001</v>
      </c>
      <c r="GZ38">
        <v>2.3034699999999999</v>
      </c>
      <c r="HA38">
        <v>1.5478499999999999</v>
      </c>
      <c r="HB38">
        <v>2.3327599999999999</v>
      </c>
      <c r="HC38">
        <v>41.7699</v>
      </c>
      <c r="HD38">
        <v>14.885</v>
      </c>
      <c r="HE38">
        <v>18</v>
      </c>
      <c r="HF38">
        <v>502.29899999999998</v>
      </c>
      <c r="HG38">
        <v>487.47699999999998</v>
      </c>
      <c r="HH38">
        <v>24.640999999999998</v>
      </c>
      <c r="HI38">
        <v>34.440199999999997</v>
      </c>
      <c r="HJ38">
        <v>30.0002</v>
      </c>
      <c r="HK38">
        <v>34.302700000000002</v>
      </c>
      <c r="HL38">
        <v>34.2682</v>
      </c>
      <c r="HM38">
        <v>10.0817</v>
      </c>
      <c r="HN38">
        <v>23.617999999999999</v>
      </c>
      <c r="HO38">
        <v>23.749300000000002</v>
      </c>
      <c r="HP38">
        <v>24.635400000000001</v>
      </c>
      <c r="HQ38">
        <v>157.04499999999999</v>
      </c>
      <c r="HR38">
        <v>27.475899999999999</v>
      </c>
      <c r="HS38">
        <v>99.053700000000006</v>
      </c>
      <c r="HT38">
        <v>98.855000000000004</v>
      </c>
    </row>
    <row r="39" spans="1:228" x14ac:dyDescent="0.2">
      <c r="A39">
        <v>24</v>
      </c>
      <c r="B39">
        <v>1665339704.0999999</v>
      </c>
      <c r="C39">
        <v>91.5</v>
      </c>
      <c r="D39" t="s">
        <v>408</v>
      </c>
      <c r="E39" t="s">
        <v>409</v>
      </c>
      <c r="F39">
        <v>4</v>
      </c>
      <c r="G39">
        <v>1665339701.7874999</v>
      </c>
      <c r="H39">
        <f t="shared" si="0"/>
        <v>1.269576511347229E-3</v>
      </c>
      <c r="I39">
        <f t="shared" si="1"/>
        <v>1.269576511347229</v>
      </c>
      <c r="J39">
        <f t="shared" si="2"/>
        <v>-1.3791392435977992</v>
      </c>
      <c r="K39">
        <f t="shared" si="3"/>
        <v>135.96924999999999</v>
      </c>
      <c r="L39">
        <f t="shared" si="4"/>
        <v>166.46070906689945</v>
      </c>
      <c r="M39">
        <f t="shared" si="5"/>
        <v>16.824541075507874</v>
      </c>
      <c r="N39">
        <f t="shared" si="6"/>
        <v>13.74270387561319</v>
      </c>
      <c r="O39">
        <f t="shared" si="7"/>
        <v>6.3196214135286324E-2</v>
      </c>
      <c r="P39">
        <f t="shared" si="8"/>
        <v>2.0749215325106634</v>
      </c>
      <c r="Q39">
        <f t="shared" si="9"/>
        <v>6.2146067102803675E-2</v>
      </c>
      <c r="R39">
        <f t="shared" si="10"/>
        <v>3.8934189892769762E-2</v>
      </c>
      <c r="S39">
        <f t="shared" si="11"/>
        <v>226.11406894082631</v>
      </c>
      <c r="T39">
        <f t="shared" si="12"/>
        <v>32.374764612448161</v>
      </c>
      <c r="U39">
        <f t="shared" si="13"/>
        <v>32.177424999999999</v>
      </c>
      <c r="V39">
        <f t="shared" si="14"/>
        <v>4.8232464422049626</v>
      </c>
      <c r="W39">
        <f t="shared" si="15"/>
        <v>62.869886038664681</v>
      </c>
      <c r="X39">
        <f t="shared" si="16"/>
        <v>2.8366946373856967</v>
      </c>
      <c r="Y39">
        <f t="shared" si="17"/>
        <v>4.5120085562762799</v>
      </c>
      <c r="Z39">
        <f t="shared" si="18"/>
        <v>1.9865518048192659</v>
      </c>
      <c r="AA39">
        <f t="shared" si="19"/>
        <v>-55.988324150412801</v>
      </c>
      <c r="AB39">
        <f t="shared" si="20"/>
        <v>-131.43642777209845</v>
      </c>
      <c r="AC39">
        <f t="shared" si="21"/>
        <v>-14.307822653593844</v>
      </c>
      <c r="AD39">
        <f t="shared" si="22"/>
        <v>24.38149436472122</v>
      </c>
      <c r="AE39">
        <f t="shared" si="23"/>
        <v>22.249172963480426</v>
      </c>
      <c r="AF39">
        <f t="shared" si="24"/>
        <v>1.2545833360823619</v>
      </c>
      <c r="AG39">
        <f t="shared" si="25"/>
        <v>-1.3791392435977992</v>
      </c>
      <c r="AH39">
        <v>151.3648792879832</v>
      </c>
      <c r="AI39">
        <v>142.99258181818169</v>
      </c>
      <c r="AJ39">
        <v>1.7069905585990099</v>
      </c>
      <c r="AK39">
        <v>67.050598494225483</v>
      </c>
      <c r="AL39">
        <f t="shared" si="26"/>
        <v>1.269576511347229</v>
      </c>
      <c r="AM39">
        <v>27.406589397957749</v>
      </c>
      <c r="AN39">
        <v>28.072065454545442</v>
      </c>
      <c r="AO39">
        <v>1.061834613348355E-4</v>
      </c>
      <c r="AP39">
        <v>78.050980920596231</v>
      </c>
      <c r="AQ39">
        <v>7</v>
      </c>
      <c r="AR39">
        <v>1</v>
      </c>
      <c r="AS39">
        <f t="shared" si="27"/>
        <v>1</v>
      </c>
      <c r="AT39">
        <f t="shared" si="28"/>
        <v>0</v>
      </c>
      <c r="AU39">
        <f t="shared" si="29"/>
        <v>19429.776017939927</v>
      </c>
      <c r="AV39">
        <f t="shared" si="30"/>
        <v>1200.01125</v>
      </c>
      <c r="AW39">
        <f t="shared" si="31"/>
        <v>1025.9329077413609</v>
      </c>
      <c r="AX39">
        <f t="shared" si="32"/>
        <v>0.85493607475876643</v>
      </c>
      <c r="AY39">
        <f t="shared" si="33"/>
        <v>0.18842662428441925</v>
      </c>
      <c r="AZ39">
        <v>2.7</v>
      </c>
      <c r="BA39">
        <v>0.5</v>
      </c>
      <c r="BB39" t="s">
        <v>356</v>
      </c>
      <c r="BC39">
        <v>2</v>
      </c>
      <c r="BD39" t="b">
        <v>1</v>
      </c>
      <c r="BE39">
        <v>1665339701.7874999</v>
      </c>
      <c r="BF39">
        <v>135.96924999999999</v>
      </c>
      <c r="BG39">
        <v>148.07249999999999</v>
      </c>
      <c r="BH39">
        <v>28.0660375</v>
      </c>
      <c r="BI39">
        <v>27.4077625</v>
      </c>
      <c r="BJ39">
        <v>134.28649999999999</v>
      </c>
      <c r="BK39">
        <v>27.8396875</v>
      </c>
      <c r="BL39">
        <v>500.14125000000001</v>
      </c>
      <c r="BM39">
        <v>100.97225</v>
      </c>
      <c r="BN39">
        <v>9.9895912499999989E-2</v>
      </c>
      <c r="BO39">
        <v>31.00245</v>
      </c>
      <c r="BP39">
        <v>32.177424999999999</v>
      </c>
      <c r="BQ39">
        <v>999.9</v>
      </c>
      <c r="BR39">
        <v>0</v>
      </c>
      <c r="BS39">
        <v>0</v>
      </c>
      <c r="BT39">
        <v>3995.47</v>
      </c>
      <c r="BU39">
        <v>0</v>
      </c>
      <c r="BV39">
        <v>13.0906</v>
      </c>
      <c r="BW39">
        <v>-12.103362499999999</v>
      </c>
      <c r="BX39">
        <v>139.8955</v>
      </c>
      <c r="BY39">
        <v>152.24525</v>
      </c>
      <c r="BZ39">
        <v>0.65826275000000001</v>
      </c>
      <c r="CA39">
        <v>148.07249999999999</v>
      </c>
      <c r="CB39">
        <v>27.4077625</v>
      </c>
      <c r="CC39">
        <v>2.8338874999999999</v>
      </c>
      <c r="CD39">
        <v>2.7674212499999999</v>
      </c>
      <c r="CE39">
        <v>23.0828375</v>
      </c>
      <c r="CF39">
        <v>22.691062500000001</v>
      </c>
      <c r="CG39">
        <v>1200.01125</v>
      </c>
      <c r="CH39">
        <v>0.50004812499999995</v>
      </c>
      <c r="CI39">
        <v>0.49995187499999999</v>
      </c>
      <c r="CJ39">
        <v>0</v>
      </c>
      <c r="CK39">
        <v>867.99837500000001</v>
      </c>
      <c r="CL39">
        <v>4.9990899999999998</v>
      </c>
      <c r="CM39">
        <v>9046.66</v>
      </c>
      <c r="CN39">
        <v>9558.1125000000011</v>
      </c>
      <c r="CO39">
        <v>42.561999999999998</v>
      </c>
      <c r="CP39">
        <v>44.5</v>
      </c>
      <c r="CQ39">
        <v>43.436999999999998</v>
      </c>
      <c r="CR39">
        <v>43.492125000000001</v>
      </c>
      <c r="CS39">
        <v>43.875</v>
      </c>
      <c r="CT39">
        <v>597.56625000000008</v>
      </c>
      <c r="CU39">
        <v>597.45125000000007</v>
      </c>
      <c r="CV39">
        <v>0</v>
      </c>
      <c r="CW39">
        <v>1665339705.8</v>
      </c>
      <c r="CX39">
        <v>0</v>
      </c>
      <c r="CY39">
        <v>1665328341.0999999</v>
      </c>
      <c r="CZ39" t="s">
        <v>357</v>
      </c>
      <c r="DA39">
        <v>1665328341.0999999</v>
      </c>
      <c r="DB39">
        <v>1665328337.0999999</v>
      </c>
      <c r="DC39">
        <v>1</v>
      </c>
      <c r="DD39">
        <v>3.5999999999999997E-2</v>
      </c>
      <c r="DE39">
        <v>0.03</v>
      </c>
      <c r="DF39">
        <v>1.6819999999999999</v>
      </c>
      <c r="DG39">
        <v>0.22600000000000001</v>
      </c>
      <c r="DH39">
        <v>414</v>
      </c>
      <c r="DI39">
        <v>31</v>
      </c>
      <c r="DJ39">
        <v>0.89</v>
      </c>
      <c r="DK39">
        <v>0.54</v>
      </c>
      <c r="DL39">
        <v>-11.92554146341463</v>
      </c>
      <c r="DM39">
        <v>-1.164892682926812</v>
      </c>
      <c r="DN39">
        <v>0.12053499638675889</v>
      </c>
      <c r="DO39">
        <v>0</v>
      </c>
      <c r="DP39">
        <v>0.66861726829268298</v>
      </c>
      <c r="DQ39">
        <v>-5.0079867595819137E-2</v>
      </c>
      <c r="DR39">
        <v>8.7221473525854968E-3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364</v>
      </c>
      <c r="EA39">
        <v>2.9466800000000002</v>
      </c>
      <c r="EB39">
        <v>2.5954999999999999</v>
      </c>
      <c r="EC39">
        <v>3.9254400000000002E-2</v>
      </c>
      <c r="ED39">
        <v>4.2488999999999999E-2</v>
      </c>
      <c r="EE39">
        <v>0.121363</v>
      </c>
      <c r="EF39">
        <v>0.118439</v>
      </c>
      <c r="EG39">
        <v>29064.9</v>
      </c>
      <c r="EH39">
        <v>29639</v>
      </c>
      <c r="EI39">
        <v>28149.7</v>
      </c>
      <c r="EJ39">
        <v>29799.200000000001</v>
      </c>
      <c r="EK39">
        <v>33946.800000000003</v>
      </c>
      <c r="EL39">
        <v>36517</v>
      </c>
      <c r="EM39">
        <v>39640.199999999997</v>
      </c>
      <c r="EN39">
        <v>42656.3</v>
      </c>
      <c r="EO39">
        <v>1.9350499999999999</v>
      </c>
      <c r="EP39">
        <v>1.8538699999999999</v>
      </c>
      <c r="EQ39">
        <v>7.7165700000000004E-2</v>
      </c>
      <c r="ER39">
        <v>0</v>
      </c>
      <c r="ES39">
        <v>30.938300000000002</v>
      </c>
      <c r="ET39">
        <v>999.9</v>
      </c>
      <c r="EU39">
        <v>50.5</v>
      </c>
      <c r="EV39">
        <v>37.9</v>
      </c>
      <c r="EW39">
        <v>33.111899999999999</v>
      </c>
      <c r="EX39">
        <v>25.801300000000001</v>
      </c>
      <c r="EY39">
        <v>0.61298399999999997</v>
      </c>
      <c r="EZ39">
        <v>1</v>
      </c>
      <c r="FA39">
        <v>0.58942799999999995</v>
      </c>
      <c r="FB39">
        <v>3.48698</v>
      </c>
      <c r="FC39">
        <v>20.241599999999998</v>
      </c>
      <c r="FD39">
        <v>5.2174399999999999</v>
      </c>
      <c r="FE39">
        <v>12.004899999999999</v>
      </c>
      <c r="FF39">
        <v>4.9870999999999999</v>
      </c>
      <c r="FG39">
        <v>3.2845</v>
      </c>
      <c r="FH39">
        <v>5566.1</v>
      </c>
      <c r="FI39">
        <v>9999</v>
      </c>
      <c r="FJ39">
        <v>9999</v>
      </c>
      <c r="FK39">
        <v>444.3</v>
      </c>
      <c r="FL39">
        <v>1.8658300000000001</v>
      </c>
      <c r="FM39">
        <v>1.8621700000000001</v>
      </c>
      <c r="FN39">
        <v>1.8641700000000001</v>
      </c>
      <c r="FO39">
        <v>1.8603099999999999</v>
      </c>
      <c r="FP39">
        <v>1.8610100000000001</v>
      </c>
      <c r="FQ39">
        <v>1.8601099999999999</v>
      </c>
      <c r="FR39">
        <v>1.86178</v>
      </c>
      <c r="FS39">
        <v>1.8583700000000001</v>
      </c>
      <c r="FT39">
        <v>0</v>
      </c>
      <c r="FU39">
        <v>0</v>
      </c>
      <c r="FV39">
        <v>0</v>
      </c>
      <c r="FW39">
        <v>0</v>
      </c>
      <c r="FX39" t="s">
        <v>359</v>
      </c>
      <c r="FY39" t="s">
        <v>360</v>
      </c>
      <c r="FZ39" t="s">
        <v>361</v>
      </c>
      <c r="GA39" t="s">
        <v>361</v>
      </c>
      <c r="GB39" t="s">
        <v>361</v>
      </c>
      <c r="GC39" t="s">
        <v>361</v>
      </c>
      <c r="GD39">
        <v>0</v>
      </c>
      <c r="GE39">
        <v>100</v>
      </c>
      <c r="GF39">
        <v>100</v>
      </c>
      <c r="GG39">
        <v>1.6830000000000001</v>
      </c>
      <c r="GH39">
        <v>0.22639999999999999</v>
      </c>
      <c r="GI39">
        <v>1.6824500000000171</v>
      </c>
      <c r="GJ39">
        <v>0</v>
      </c>
      <c r="GK39">
        <v>0</v>
      </c>
      <c r="GL39">
        <v>0</v>
      </c>
      <c r="GM39">
        <v>0.2263599999999997</v>
      </c>
      <c r="GN39">
        <v>0</v>
      </c>
      <c r="GO39">
        <v>0</v>
      </c>
      <c r="GP39">
        <v>0</v>
      </c>
      <c r="GQ39">
        <v>-1</v>
      </c>
      <c r="GR39">
        <v>-1</v>
      </c>
      <c r="GS39">
        <v>-1</v>
      </c>
      <c r="GT39">
        <v>-1</v>
      </c>
      <c r="GU39">
        <v>189.4</v>
      </c>
      <c r="GV39">
        <v>189.4</v>
      </c>
      <c r="GW39">
        <v>0.51879900000000001</v>
      </c>
      <c r="GX39">
        <v>2.6672400000000001</v>
      </c>
      <c r="GY39">
        <v>1.4489700000000001</v>
      </c>
      <c r="GZ39">
        <v>2.3034699999999999</v>
      </c>
      <c r="HA39">
        <v>1.5478499999999999</v>
      </c>
      <c r="HB39">
        <v>2.2692899999999998</v>
      </c>
      <c r="HC39">
        <v>41.7699</v>
      </c>
      <c r="HD39">
        <v>14.876300000000001</v>
      </c>
      <c r="HE39">
        <v>18</v>
      </c>
      <c r="HF39">
        <v>502.15300000000002</v>
      </c>
      <c r="HG39">
        <v>487.38799999999998</v>
      </c>
      <c r="HH39">
        <v>24.638000000000002</v>
      </c>
      <c r="HI39">
        <v>34.440199999999997</v>
      </c>
      <c r="HJ39">
        <v>30.000299999999999</v>
      </c>
      <c r="HK39">
        <v>34.305</v>
      </c>
      <c r="HL39">
        <v>34.270299999999999</v>
      </c>
      <c r="HM39">
        <v>10.3947</v>
      </c>
      <c r="HN39">
        <v>23.617999999999999</v>
      </c>
      <c r="HO39">
        <v>23.749300000000002</v>
      </c>
      <c r="HP39">
        <v>24.632899999999999</v>
      </c>
      <c r="HQ39">
        <v>163.72300000000001</v>
      </c>
      <c r="HR39">
        <v>27.4725</v>
      </c>
      <c r="HS39">
        <v>99.053899999999999</v>
      </c>
      <c r="HT39">
        <v>98.856200000000001</v>
      </c>
    </row>
    <row r="40" spans="1:228" x14ac:dyDescent="0.2">
      <c r="A40">
        <v>25</v>
      </c>
      <c r="B40">
        <v>1665339708.0999999</v>
      </c>
      <c r="C40">
        <v>95.5</v>
      </c>
      <c r="D40" t="s">
        <v>410</v>
      </c>
      <c r="E40" t="s">
        <v>411</v>
      </c>
      <c r="F40">
        <v>4</v>
      </c>
      <c r="G40">
        <v>1665339706.0999999</v>
      </c>
      <c r="H40">
        <f t="shared" si="0"/>
        <v>1.280205221079027E-3</v>
      </c>
      <c r="I40">
        <f t="shared" si="1"/>
        <v>1.2802052210790271</v>
      </c>
      <c r="J40">
        <f t="shared" si="2"/>
        <v>-1.3405933326137704</v>
      </c>
      <c r="K40">
        <f t="shared" si="3"/>
        <v>143.1417142857143</v>
      </c>
      <c r="L40">
        <f t="shared" si="4"/>
        <v>172.21058355505852</v>
      </c>
      <c r="M40">
        <f t="shared" si="5"/>
        <v>17.40577890136634</v>
      </c>
      <c r="N40">
        <f t="shared" si="6"/>
        <v>14.46771144366469</v>
      </c>
      <c r="O40">
        <f t="shared" si="7"/>
        <v>6.3589703585738164E-2</v>
      </c>
      <c r="P40">
        <f t="shared" si="8"/>
        <v>2.0770467059089648</v>
      </c>
      <c r="Q40">
        <f t="shared" si="9"/>
        <v>6.2527625201246037E-2</v>
      </c>
      <c r="R40">
        <f t="shared" si="10"/>
        <v>3.9173711676744147E-2</v>
      </c>
      <c r="S40">
        <f t="shared" si="11"/>
        <v>226.10937854711173</v>
      </c>
      <c r="T40">
        <f t="shared" si="12"/>
        <v>32.380246867834892</v>
      </c>
      <c r="U40">
        <f t="shared" si="13"/>
        <v>32.198257142857138</v>
      </c>
      <c r="V40">
        <f t="shared" si="14"/>
        <v>4.8289291120667519</v>
      </c>
      <c r="W40">
        <f t="shared" si="15"/>
        <v>62.861595397817368</v>
      </c>
      <c r="X40">
        <f t="shared" si="16"/>
        <v>2.8380317490827514</v>
      </c>
      <c r="Y40">
        <f t="shared" si="17"/>
        <v>4.5147307050073548</v>
      </c>
      <c r="Z40">
        <f t="shared" si="18"/>
        <v>1.9908973629840006</v>
      </c>
      <c r="AA40">
        <f t="shared" si="19"/>
        <v>-56.457050249585095</v>
      </c>
      <c r="AB40">
        <f t="shared" si="20"/>
        <v>-132.71921919308119</v>
      </c>
      <c r="AC40">
        <f t="shared" si="21"/>
        <v>-14.434915317545622</v>
      </c>
      <c r="AD40">
        <f t="shared" si="22"/>
        <v>22.498193786899833</v>
      </c>
      <c r="AE40">
        <f t="shared" si="23"/>
        <v>22.386373182026027</v>
      </c>
      <c r="AF40">
        <f t="shared" si="24"/>
        <v>1.271910920533619</v>
      </c>
      <c r="AG40">
        <f t="shared" si="25"/>
        <v>-1.3405933326137704</v>
      </c>
      <c r="AH40">
        <v>158.2723624183574</v>
      </c>
      <c r="AI40">
        <v>149.84397575757569</v>
      </c>
      <c r="AJ40">
        <v>1.7134241157447669</v>
      </c>
      <c r="AK40">
        <v>67.050598494225483</v>
      </c>
      <c r="AL40">
        <f t="shared" si="26"/>
        <v>1.2802052210790271</v>
      </c>
      <c r="AM40">
        <v>27.41155973001257</v>
      </c>
      <c r="AN40">
        <v>28.082423636363629</v>
      </c>
      <c r="AO40">
        <v>1.4218147115691959E-4</v>
      </c>
      <c r="AP40">
        <v>78.050980920596231</v>
      </c>
      <c r="AQ40">
        <v>7</v>
      </c>
      <c r="AR40">
        <v>1</v>
      </c>
      <c r="AS40">
        <f t="shared" si="27"/>
        <v>1</v>
      </c>
      <c r="AT40">
        <f t="shared" si="28"/>
        <v>0</v>
      </c>
      <c r="AU40">
        <f t="shared" si="29"/>
        <v>19465.905293934356</v>
      </c>
      <c r="AV40">
        <f t="shared" si="30"/>
        <v>1199.987142857143</v>
      </c>
      <c r="AW40">
        <f t="shared" si="31"/>
        <v>1025.9122210088663</v>
      </c>
      <c r="AX40">
        <f t="shared" si="32"/>
        <v>0.85493601086940973</v>
      </c>
      <c r="AY40">
        <f t="shared" si="33"/>
        <v>0.18842650097796071</v>
      </c>
      <c r="AZ40">
        <v>2.7</v>
      </c>
      <c r="BA40">
        <v>0.5</v>
      </c>
      <c r="BB40" t="s">
        <v>356</v>
      </c>
      <c r="BC40">
        <v>2</v>
      </c>
      <c r="BD40" t="b">
        <v>1</v>
      </c>
      <c r="BE40">
        <v>1665339706.0999999</v>
      </c>
      <c r="BF40">
        <v>143.1417142857143</v>
      </c>
      <c r="BG40">
        <v>155.32599999999999</v>
      </c>
      <c r="BH40">
        <v>28.079128571428569</v>
      </c>
      <c r="BI40">
        <v>27.411728571428569</v>
      </c>
      <c r="BJ40">
        <v>141.4592857142857</v>
      </c>
      <c r="BK40">
        <v>27.852742857142861</v>
      </c>
      <c r="BL40">
        <v>500.10957142857143</v>
      </c>
      <c r="BM40">
        <v>100.9727142857143</v>
      </c>
      <c r="BN40">
        <v>9.9929114285714285E-2</v>
      </c>
      <c r="BO40">
        <v>31.013028571428571</v>
      </c>
      <c r="BP40">
        <v>32.198257142857138</v>
      </c>
      <c r="BQ40">
        <v>999.89999999999986</v>
      </c>
      <c r="BR40">
        <v>0</v>
      </c>
      <c r="BS40">
        <v>0</v>
      </c>
      <c r="BT40">
        <v>4001.5185714285722</v>
      </c>
      <c r="BU40">
        <v>0</v>
      </c>
      <c r="BV40">
        <v>13.01407142857143</v>
      </c>
      <c r="BW40">
        <v>-12.1844</v>
      </c>
      <c r="BX40">
        <v>147.27714285714291</v>
      </c>
      <c r="BY40">
        <v>159.70400000000001</v>
      </c>
      <c r="BZ40">
        <v>0.66737999999999997</v>
      </c>
      <c r="CA40">
        <v>155.32599999999999</v>
      </c>
      <c r="CB40">
        <v>27.411728571428569</v>
      </c>
      <c r="CC40">
        <v>2.835225714285714</v>
      </c>
      <c r="CD40">
        <v>2.7678385714285718</v>
      </c>
      <c r="CE40">
        <v>23.090642857142861</v>
      </c>
      <c r="CF40">
        <v>22.69351428571429</v>
      </c>
      <c r="CG40">
        <v>1199.987142857143</v>
      </c>
      <c r="CH40">
        <v>0.50004999999999999</v>
      </c>
      <c r="CI40">
        <v>0.49995000000000012</v>
      </c>
      <c r="CJ40">
        <v>0</v>
      </c>
      <c r="CK40">
        <v>866.29714285714283</v>
      </c>
      <c r="CL40">
        <v>4.9990899999999998</v>
      </c>
      <c r="CM40">
        <v>9027.1314285714288</v>
      </c>
      <c r="CN40">
        <v>9557.9228571428557</v>
      </c>
      <c r="CO40">
        <v>42.561999999999998</v>
      </c>
      <c r="CP40">
        <v>44.5</v>
      </c>
      <c r="CQ40">
        <v>43.436999999999998</v>
      </c>
      <c r="CR40">
        <v>43.491</v>
      </c>
      <c r="CS40">
        <v>43.875</v>
      </c>
      <c r="CT40">
        <v>597.5557142857142</v>
      </c>
      <c r="CU40">
        <v>597.43571428571431</v>
      </c>
      <c r="CV40">
        <v>0</v>
      </c>
      <c r="CW40">
        <v>1665339709.4000001</v>
      </c>
      <c r="CX40">
        <v>0</v>
      </c>
      <c r="CY40">
        <v>1665328341.0999999</v>
      </c>
      <c r="CZ40" t="s">
        <v>357</v>
      </c>
      <c r="DA40">
        <v>1665328341.0999999</v>
      </c>
      <c r="DB40">
        <v>1665328337.0999999</v>
      </c>
      <c r="DC40">
        <v>1</v>
      </c>
      <c r="DD40">
        <v>3.5999999999999997E-2</v>
      </c>
      <c r="DE40">
        <v>0.03</v>
      </c>
      <c r="DF40">
        <v>1.6819999999999999</v>
      </c>
      <c r="DG40">
        <v>0.22600000000000001</v>
      </c>
      <c r="DH40">
        <v>414</v>
      </c>
      <c r="DI40">
        <v>31</v>
      </c>
      <c r="DJ40">
        <v>0.89</v>
      </c>
      <c r="DK40">
        <v>0.54</v>
      </c>
      <c r="DL40">
        <v>-12.00829756097561</v>
      </c>
      <c r="DM40">
        <v>-1.0326146341463931</v>
      </c>
      <c r="DN40">
        <v>0.10633325773890411</v>
      </c>
      <c r="DO40">
        <v>0</v>
      </c>
      <c r="DP40">
        <v>0.66546387804878049</v>
      </c>
      <c r="DQ40">
        <v>-1.1456759581881091E-2</v>
      </c>
      <c r="DR40">
        <v>6.5125706370219938E-3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364</v>
      </c>
      <c r="EA40">
        <v>2.9464999999999999</v>
      </c>
      <c r="EB40">
        <v>2.59551</v>
      </c>
      <c r="EC40">
        <v>4.10166E-2</v>
      </c>
      <c r="ED40">
        <v>4.4225E-2</v>
      </c>
      <c r="EE40">
        <v>0.121389</v>
      </c>
      <c r="EF40">
        <v>0.11844</v>
      </c>
      <c r="EG40">
        <v>29011.599999999999</v>
      </c>
      <c r="EH40">
        <v>29584.7</v>
      </c>
      <c r="EI40">
        <v>28149.7</v>
      </c>
      <c r="EJ40">
        <v>29798.7</v>
      </c>
      <c r="EK40">
        <v>33945.800000000003</v>
      </c>
      <c r="EL40">
        <v>36516.5</v>
      </c>
      <c r="EM40">
        <v>39640</v>
      </c>
      <c r="EN40">
        <v>42655.5</v>
      </c>
      <c r="EO40">
        <v>1.9349799999999999</v>
      </c>
      <c r="EP40">
        <v>1.85408</v>
      </c>
      <c r="EQ40">
        <v>7.7720700000000004E-2</v>
      </c>
      <c r="ER40">
        <v>0</v>
      </c>
      <c r="ES40">
        <v>30.9422</v>
      </c>
      <c r="ET40">
        <v>999.9</v>
      </c>
      <c r="EU40">
        <v>50.5</v>
      </c>
      <c r="EV40">
        <v>37.9</v>
      </c>
      <c r="EW40">
        <v>33.1173</v>
      </c>
      <c r="EX40">
        <v>25.671299999999999</v>
      </c>
      <c r="EY40">
        <v>0.48477900000000002</v>
      </c>
      <c r="EZ40">
        <v>1</v>
      </c>
      <c r="FA40">
        <v>0.58945899999999996</v>
      </c>
      <c r="FB40">
        <v>3.4931899999999998</v>
      </c>
      <c r="FC40">
        <v>20.241299999999999</v>
      </c>
      <c r="FD40">
        <v>5.2174399999999999</v>
      </c>
      <c r="FE40">
        <v>12.004899999999999</v>
      </c>
      <c r="FF40">
        <v>4.9867499999999998</v>
      </c>
      <c r="FG40">
        <v>3.2845</v>
      </c>
      <c r="FH40">
        <v>5566.4</v>
      </c>
      <c r="FI40">
        <v>9999</v>
      </c>
      <c r="FJ40">
        <v>9999</v>
      </c>
      <c r="FK40">
        <v>444.3</v>
      </c>
      <c r="FL40">
        <v>1.86582</v>
      </c>
      <c r="FM40">
        <v>1.8621700000000001</v>
      </c>
      <c r="FN40">
        <v>1.8641700000000001</v>
      </c>
      <c r="FO40">
        <v>1.8603000000000001</v>
      </c>
      <c r="FP40">
        <v>1.8610199999999999</v>
      </c>
      <c r="FQ40">
        <v>1.86012</v>
      </c>
      <c r="FR40">
        <v>1.8617999999999999</v>
      </c>
      <c r="FS40">
        <v>1.8583700000000001</v>
      </c>
      <c r="FT40">
        <v>0</v>
      </c>
      <c r="FU40">
        <v>0</v>
      </c>
      <c r="FV40">
        <v>0</v>
      </c>
      <c r="FW40">
        <v>0</v>
      </c>
      <c r="FX40" t="s">
        <v>359</v>
      </c>
      <c r="FY40" t="s">
        <v>360</v>
      </c>
      <c r="FZ40" t="s">
        <v>361</v>
      </c>
      <c r="GA40" t="s">
        <v>361</v>
      </c>
      <c r="GB40" t="s">
        <v>361</v>
      </c>
      <c r="GC40" t="s">
        <v>361</v>
      </c>
      <c r="GD40">
        <v>0</v>
      </c>
      <c r="GE40">
        <v>100</v>
      </c>
      <c r="GF40">
        <v>100</v>
      </c>
      <c r="GG40">
        <v>1.6830000000000001</v>
      </c>
      <c r="GH40">
        <v>0.2263</v>
      </c>
      <c r="GI40">
        <v>1.6824500000000171</v>
      </c>
      <c r="GJ40">
        <v>0</v>
      </c>
      <c r="GK40">
        <v>0</v>
      </c>
      <c r="GL40">
        <v>0</v>
      </c>
      <c r="GM40">
        <v>0.2263599999999997</v>
      </c>
      <c r="GN40">
        <v>0</v>
      </c>
      <c r="GO40">
        <v>0</v>
      </c>
      <c r="GP40">
        <v>0</v>
      </c>
      <c r="GQ40">
        <v>-1</v>
      </c>
      <c r="GR40">
        <v>-1</v>
      </c>
      <c r="GS40">
        <v>-1</v>
      </c>
      <c r="GT40">
        <v>-1</v>
      </c>
      <c r="GU40">
        <v>189.4</v>
      </c>
      <c r="GV40">
        <v>189.5</v>
      </c>
      <c r="GW40">
        <v>0.533447</v>
      </c>
      <c r="GX40">
        <v>2.6684600000000001</v>
      </c>
      <c r="GY40">
        <v>1.4489700000000001</v>
      </c>
      <c r="GZ40">
        <v>2.3034699999999999</v>
      </c>
      <c r="HA40">
        <v>1.5478499999999999</v>
      </c>
      <c r="HB40">
        <v>2.2387700000000001</v>
      </c>
      <c r="HC40">
        <v>41.7699</v>
      </c>
      <c r="HD40">
        <v>14.876300000000001</v>
      </c>
      <c r="HE40">
        <v>18</v>
      </c>
      <c r="HF40">
        <v>502.11200000000002</v>
      </c>
      <c r="HG40">
        <v>487.53899999999999</v>
      </c>
      <c r="HH40">
        <v>24.634799999999998</v>
      </c>
      <c r="HI40">
        <v>34.441699999999997</v>
      </c>
      <c r="HJ40">
        <v>30.0002</v>
      </c>
      <c r="HK40">
        <v>34.305799999999998</v>
      </c>
      <c r="HL40">
        <v>34.271799999999999</v>
      </c>
      <c r="HM40">
        <v>10.7052</v>
      </c>
      <c r="HN40">
        <v>23.617999999999999</v>
      </c>
      <c r="HO40">
        <v>23.749300000000002</v>
      </c>
      <c r="HP40">
        <v>24.621500000000001</v>
      </c>
      <c r="HQ40">
        <v>170.411</v>
      </c>
      <c r="HR40">
        <v>27.469000000000001</v>
      </c>
      <c r="HS40">
        <v>99.053600000000003</v>
      </c>
      <c r="HT40">
        <v>98.854500000000002</v>
      </c>
    </row>
    <row r="41" spans="1:228" x14ac:dyDescent="0.2">
      <c r="A41">
        <v>26</v>
      </c>
      <c r="B41">
        <v>1665339712.0999999</v>
      </c>
      <c r="C41">
        <v>99.5</v>
      </c>
      <c r="D41" t="s">
        <v>412</v>
      </c>
      <c r="E41" t="s">
        <v>413</v>
      </c>
      <c r="F41">
        <v>4</v>
      </c>
      <c r="G41">
        <v>1665339709.7874999</v>
      </c>
      <c r="H41">
        <f t="shared" si="0"/>
        <v>1.2804414663188486E-3</v>
      </c>
      <c r="I41">
        <f t="shared" si="1"/>
        <v>1.2804414663188486</v>
      </c>
      <c r="J41">
        <f t="shared" si="2"/>
        <v>-1.1563440227993951</v>
      </c>
      <c r="K41">
        <f t="shared" si="3"/>
        <v>149.27525</v>
      </c>
      <c r="L41">
        <f t="shared" si="4"/>
        <v>173.53869339566484</v>
      </c>
      <c r="M41">
        <f t="shared" si="5"/>
        <v>17.539946051713628</v>
      </c>
      <c r="N41">
        <f t="shared" si="6"/>
        <v>15.087585256196657</v>
      </c>
      <c r="O41">
        <f t="shared" si="7"/>
        <v>6.3531320503718361E-2</v>
      </c>
      <c r="P41">
        <f t="shared" si="8"/>
        <v>2.0836224074002976</v>
      </c>
      <c r="Q41">
        <f t="shared" si="9"/>
        <v>6.247445964479463E-2</v>
      </c>
      <c r="R41">
        <f t="shared" si="10"/>
        <v>3.9140027563202964E-2</v>
      </c>
      <c r="S41">
        <f t="shared" si="11"/>
        <v>226.11172907387663</v>
      </c>
      <c r="T41">
        <f t="shared" si="12"/>
        <v>32.378592967870688</v>
      </c>
      <c r="U41">
        <f t="shared" si="13"/>
        <v>32.207037499999998</v>
      </c>
      <c r="V41">
        <f t="shared" si="14"/>
        <v>4.8313259960125157</v>
      </c>
      <c r="W41">
        <f t="shared" si="15"/>
        <v>62.861545971492383</v>
      </c>
      <c r="X41">
        <f t="shared" si="16"/>
        <v>2.8384031283555764</v>
      </c>
      <c r="Y41">
        <f t="shared" si="17"/>
        <v>4.5153250440941877</v>
      </c>
      <c r="Z41">
        <f t="shared" si="18"/>
        <v>1.9929228676569393</v>
      </c>
      <c r="AA41">
        <f t="shared" si="19"/>
        <v>-56.467468664661219</v>
      </c>
      <c r="AB41">
        <f t="shared" si="20"/>
        <v>-133.86634378812707</v>
      </c>
      <c r="AC41">
        <f t="shared" si="21"/>
        <v>-14.514524117373492</v>
      </c>
      <c r="AD41">
        <f t="shared" si="22"/>
        <v>21.26339250371484</v>
      </c>
      <c r="AE41">
        <f t="shared" si="23"/>
        <v>22.460447956333699</v>
      </c>
      <c r="AF41">
        <f t="shared" si="24"/>
        <v>1.2800568351616868</v>
      </c>
      <c r="AG41">
        <f t="shared" si="25"/>
        <v>-1.1563440227993951</v>
      </c>
      <c r="AH41">
        <v>165.17933560354501</v>
      </c>
      <c r="AI41">
        <v>156.68230909090909</v>
      </c>
      <c r="AJ41">
        <v>1.707210822224994</v>
      </c>
      <c r="AK41">
        <v>67.050598494225483</v>
      </c>
      <c r="AL41">
        <f t="shared" si="26"/>
        <v>1.2804414663188486</v>
      </c>
      <c r="AM41">
        <v>27.41134620611578</v>
      </c>
      <c r="AN41">
        <v>28.08308606060605</v>
      </c>
      <c r="AO41">
        <v>1.7948405974832482E-5</v>
      </c>
      <c r="AP41">
        <v>78.050980920596231</v>
      </c>
      <c r="AQ41">
        <v>7</v>
      </c>
      <c r="AR41">
        <v>1</v>
      </c>
      <c r="AS41">
        <f t="shared" si="27"/>
        <v>1</v>
      </c>
      <c r="AT41">
        <f t="shared" si="28"/>
        <v>0</v>
      </c>
      <c r="AU41">
        <f t="shared" si="29"/>
        <v>19579.728340458783</v>
      </c>
      <c r="AV41">
        <f t="shared" si="30"/>
        <v>1199.9974999999999</v>
      </c>
      <c r="AW41">
        <f t="shared" si="31"/>
        <v>1025.9212824216977</v>
      </c>
      <c r="AX41">
        <f t="shared" si="32"/>
        <v>0.85493618313512965</v>
      </c>
      <c r="AY41">
        <f t="shared" si="33"/>
        <v>0.18842683345080022</v>
      </c>
      <c r="AZ41">
        <v>2.7</v>
      </c>
      <c r="BA41">
        <v>0.5</v>
      </c>
      <c r="BB41" t="s">
        <v>356</v>
      </c>
      <c r="BC41">
        <v>2</v>
      </c>
      <c r="BD41" t="b">
        <v>1</v>
      </c>
      <c r="BE41">
        <v>1665339709.7874999</v>
      </c>
      <c r="BF41">
        <v>149.27525</v>
      </c>
      <c r="BG41">
        <v>161.50399999999999</v>
      </c>
      <c r="BH41">
        <v>28.082912499999999</v>
      </c>
      <c r="BI41">
        <v>27.411262499999999</v>
      </c>
      <c r="BJ41">
        <v>147.59287499999999</v>
      </c>
      <c r="BK41">
        <v>27.856562499999999</v>
      </c>
      <c r="BL41">
        <v>500.12574999999998</v>
      </c>
      <c r="BM41">
        <v>100.972375</v>
      </c>
      <c r="BN41">
        <v>9.9874125000000008E-2</v>
      </c>
      <c r="BO41">
        <v>31.015337500000001</v>
      </c>
      <c r="BP41">
        <v>32.207037499999998</v>
      </c>
      <c r="BQ41">
        <v>999.9</v>
      </c>
      <c r="BR41">
        <v>0</v>
      </c>
      <c r="BS41">
        <v>0</v>
      </c>
      <c r="BT41">
        <v>4020.3125</v>
      </c>
      <c r="BU41">
        <v>0</v>
      </c>
      <c r="BV41">
        <v>13.144125000000001</v>
      </c>
      <c r="BW41">
        <v>-12.228687499999999</v>
      </c>
      <c r="BX41">
        <v>153.58850000000001</v>
      </c>
      <c r="BY41">
        <v>166.05574999999999</v>
      </c>
      <c r="BZ41">
        <v>0.67163925000000002</v>
      </c>
      <c r="CA41">
        <v>161.50399999999999</v>
      </c>
      <c r="CB41">
        <v>27.411262499999999</v>
      </c>
      <c r="CC41">
        <v>2.8355999999999999</v>
      </c>
      <c r="CD41">
        <v>2.7677849999999999</v>
      </c>
      <c r="CE41">
        <v>23.092837500000002</v>
      </c>
      <c r="CF41">
        <v>22.693187500000001</v>
      </c>
      <c r="CG41">
        <v>1199.9974999999999</v>
      </c>
      <c r="CH41">
        <v>0.50004412499999995</v>
      </c>
      <c r="CI41">
        <v>0.49995587499999999</v>
      </c>
      <c r="CJ41">
        <v>0</v>
      </c>
      <c r="CK41">
        <v>864.49037499999997</v>
      </c>
      <c r="CL41">
        <v>4.9990899999999998</v>
      </c>
      <c r="CM41">
        <v>9011.505000000001</v>
      </c>
      <c r="CN41">
        <v>9557.98</v>
      </c>
      <c r="CO41">
        <v>42.561999999999998</v>
      </c>
      <c r="CP41">
        <v>44.5</v>
      </c>
      <c r="CQ41">
        <v>43.436999999999998</v>
      </c>
      <c r="CR41">
        <v>43.476374999999997</v>
      </c>
      <c r="CS41">
        <v>43.875</v>
      </c>
      <c r="CT41">
        <v>597.55250000000001</v>
      </c>
      <c r="CU41">
        <v>597.44624999999996</v>
      </c>
      <c r="CV41">
        <v>0</v>
      </c>
      <c r="CW41">
        <v>1665339713.5999999</v>
      </c>
      <c r="CX41">
        <v>0</v>
      </c>
      <c r="CY41">
        <v>1665328341.0999999</v>
      </c>
      <c r="CZ41" t="s">
        <v>357</v>
      </c>
      <c r="DA41">
        <v>1665328341.0999999</v>
      </c>
      <c r="DB41">
        <v>1665328337.0999999</v>
      </c>
      <c r="DC41">
        <v>1</v>
      </c>
      <c r="DD41">
        <v>3.5999999999999997E-2</v>
      </c>
      <c r="DE41">
        <v>0.03</v>
      </c>
      <c r="DF41">
        <v>1.6819999999999999</v>
      </c>
      <c r="DG41">
        <v>0.22600000000000001</v>
      </c>
      <c r="DH41">
        <v>414</v>
      </c>
      <c r="DI41">
        <v>31</v>
      </c>
      <c r="DJ41">
        <v>0.89</v>
      </c>
      <c r="DK41">
        <v>0.54</v>
      </c>
      <c r="DL41">
        <v>-12.078980487804881</v>
      </c>
      <c r="DM41">
        <v>-1.0043142857143179</v>
      </c>
      <c r="DN41">
        <v>0.1028814928473229</v>
      </c>
      <c r="DO41">
        <v>0</v>
      </c>
      <c r="DP41">
        <v>0.66673346341463413</v>
      </c>
      <c r="DQ41">
        <v>4.053742160279439E-3</v>
      </c>
      <c r="DR41">
        <v>6.2217383975610736E-3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364</v>
      </c>
      <c r="EA41">
        <v>2.9466399999999999</v>
      </c>
      <c r="EB41">
        <v>2.59558</v>
      </c>
      <c r="EC41">
        <v>4.2755000000000001E-2</v>
      </c>
      <c r="ED41">
        <v>4.5920700000000002E-2</v>
      </c>
      <c r="EE41">
        <v>0.12139</v>
      </c>
      <c r="EF41">
        <v>0.11844200000000001</v>
      </c>
      <c r="EG41">
        <v>28959.1</v>
      </c>
      <c r="EH41">
        <v>29533</v>
      </c>
      <c r="EI41">
        <v>28149.8</v>
      </c>
      <c r="EJ41">
        <v>29799.4</v>
      </c>
      <c r="EK41">
        <v>33945.9</v>
      </c>
      <c r="EL41">
        <v>36517.1</v>
      </c>
      <c r="EM41">
        <v>39640.199999999997</v>
      </c>
      <c r="EN41">
        <v>42656.3</v>
      </c>
      <c r="EO41">
        <v>1.9352499999999999</v>
      </c>
      <c r="EP41">
        <v>1.8540000000000001</v>
      </c>
      <c r="EQ41">
        <v>7.7966599999999997E-2</v>
      </c>
      <c r="ER41">
        <v>0</v>
      </c>
      <c r="ES41">
        <v>30.946899999999999</v>
      </c>
      <c r="ET41">
        <v>999.9</v>
      </c>
      <c r="EU41">
        <v>50.5</v>
      </c>
      <c r="EV41">
        <v>37.9</v>
      </c>
      <c r="EW41">
        <v>33.114600000000003</v>
      </c>
      <c r="EX41">
        <v>25.5413</v>
      </c>
      <c r="EY41">
        <v>0.32451600000000003</v>
      </c>
      <c r="EZ41">
        <v>1</v>
      </c>
      <c r="FA41">
        <v>0.58990900000000002</v>
      </c>
      <c r="FB41">
        <v>3.5272000000000001</v>
      </c>
      <c r="FC41">
        <v>20.2407</v>
      </c>
      <c r="FD41">
        <v>5.2187900000000003</v>
      </c>
      <c r="FE41">
        <v>12.005800000000001</v>
      </c>
      <c r="FF41">
        <v>4.9865500000000003</v>
      </c>
      <c r="FG41">
        <v>3.2845</v>
      </c>
      <c r="FH41">
        <v>5566.4</v>
      </c>
      <c r="FI41">
        <v>9999</v>
      </c>
      <c r="FJ41">
        <v>9999</v>
      </c>
      <c r="FK41">
        <v>444.3</v>
      </c>
      <c r="FL41">
        <v>1.86582</v>
      </c>
      <c r="FM41">
        <v>1.8621700000000001</v>
      </c>
      <c r="FN41">
        <v>1.8641700000000001</v>
      </c>
      <c r="FO41">
        <v>1.86032</v>
      </c>
      <c r="FP41">
        <v>1.86103</v>
      </c>
      <c r="FQ41">
        <v>1.8601000000000001</v>
      </c>
      <c r="FR41">
        <v>1.8617999999999999</v>
      </c>
      <c r="FS41">
        <v>1.8583700000000001</v>
      </c>
      <c r="FT41">
        <v>0</v>
      </c>
      <c r="FU41">
        <v>0</v>
      </c>
      <c r="FV41">
        <v>0</v>
      </c>
      <c r="FW41">
        <v>0</v>
      </c>
      <c r="FX41" t="s">
        <v>359</v>
      </c>
      <c r="FY41" t="s">
        <v>360</v>
      </c>
      <c r="FZ41" t="s">
        <v>361</v>
      </c>
      <c r="GA41" t="s">
        <v>361</v>
      </c>
      <c r="GB41" t="s">
        <v>361</v>
      </c>
      <c r="GC41" t="s">
        <v>361</v>
      </c>
      <c r="GD41">
        <v>0</v>
      </c>
      <c r="GE41">
        <v>100</v>
      </c>
      <c r="GF41">
        <v>100</v>
      </c>
      <c r="GG41">
        <v>1.6819999999999999</v>
      </c>
      <c r="GH41">
        <v>0.2263</v>
      </c>
      <c r="GI41">
        <v>1.6824500000000171</v>
      </c>
      <c r="GJ41">
        <v>0</v>
      </c>
      <c r="GK41">
        <v>0</v>
      </c>
      <c r="GL41">
        <v>0</v>
      </c>
      <c r="GM41">
        <v>0.2263599999999997</v>
      </c>
      <c r="GN41">
        <v>0</v>
      </c>
      <c r="GO41">
        <v>0</v>
      </c>
      <c r="GP41">
        <v>0</v>
      </c>
      <c r="GQ41">
        <v>-1</v>
      </c>
      <c r="GR41">
        <v>-1</v>
      </c>
      <c r="GS41">
        <v>-1</v>
      </c>
      <c r="GT41">
        <v>-1</v>
      </c>
      <c r="GU41">
        <v>189.5</v>
      </c>
      <c r="GV41">
        <v>189.6</v>
      </c>
      <c r="GW41">
        <v>0.54931600000000003</v>
      </c>
      <c r="GX41">
        <v>2.66357</v>
      </c>
      <c r="GY41">
        <v>1.4489700000000001</v>
      </c>
      <c r="GZ41">
        <v>2.3034699999999999</v>
      </c>
      <c r="HA41">
        <v>1.5478499999999999</v>
      </c>
      <c r="HB41">
        <v>2.21313</v>
      </c>
      <c r="HC41">
        <v>41.796100000000003</v>
      </c>
      <c r="HD41">
        <v>14.8675</v>
      </c>
      <c r="HE41">
        <v>18</v>
      </c>
      <c r="HF41">
        <v>502.31299999999999</v>
      </c>
      <c r="HG41">
        <v>487.50799999999998</v>
      </c>
      <c r="HH41">
        <v>24.627199999999998</v>
      </c>
      <c r="HI41">
        <v>34.443300000000001</v>
      </c>
      <c r="HJ41">
        <v>30.000399999999999</v>
      </c>
      <c r="HK41">
        <v>34.308900000000001</v>
      </c>
      <c r="HL41">
        <v>34.274299999999997</v>
      </c>
      <c r="HM41">
        <v>11.0166</v>
      </c>
      <c r="HN41">
        <v>23.617999999999999</v>
      </c>
      <c r="HO41">
        <v>23.749300000000002</v>
      </c>
      <c r="HP41">
        <v>24.621500000000001</v>
      </c>
      <c r="HQ41">
        <v>177.09200000000001</v>
      </c>
      <c r="HR41">
        <v>27.471800000000002</v>
      </c>
      <c r="HS41">
        <v>99.053899999999999</v>
      </c>
      <c r="HT41">
        <v>98.856399999999994</v>
      </c>
    </row>
    <row r="42" spans="1:228" x14ac:dyDescent="0.2">
      <c r="A42">
        <v>27</v>
      </c>
      <c r="B42">
        <v>1665339716.0999999</v>
      </c>
      <c r="C42">
        <v>103.5</v>
      </c>
      <c r="D42" t="s">
        <v>414</v>
      </c>
      <c r="E42" t="s">
        <v>415</v>
      </c>
      <c r="F42">
        <v>4</v>
      </c>
      <c r="G42">
        <v>1665339714.0999999</v>
      </c>
      <c r="H42">
        <f t="shared" si="0"/>
        <v>1.2780722225341236E-3</v>
      </c>
      <c r="I42">
        <f t="shared" si="1"/>
        <v>1.2780722225341237</v>
      </c>
      <c r="J42">
        <f t="shared" si="2"/>
        <v>-1.0560375439233891</v>
      </c>
      <c r="K42">
        <f t="shared" si="3"/>
        <v>156.39714285714291</v>
      </c>
      <c r="L42">
        <f t="shared" si="4"/>
        <v>177.97368911481013</v>
      </c>
      <c r="M42">
        <f t="shared" si="5"/>
        <v>17.987736428972696</v>
      </c>
      <c r="N42">
        <f t="shared" si="6"/>
        <v>15.807002697707029</v>
      </c>
      <c r="O42">
        <f t="shared" si="7"/>
        <v>6.3369931309440741E-2</v>
      </c>
      <c r="P42">
        <f t="shared" si="8"/>
        <v>2.0785370044705562</v>
      </c>
      <c r="Q42">
        <f t="shared" si="9"/>
        <v>6.2315858625648993E-2</v>
      </c>
      <c r="R42">
        <f t="shared" si="10"/>
        <v>3.9040655426471081E-2</v>
      </c>
      <c r="S42">
        <f t="shared" si="11"/>
        <v>226.11291994684174</v>
      </c>
      <c r="T42">
        <f t="shared" si="12"/>
        <v>32.391633141018147</v>
      </c>
      <c r="U42">
        <f t="shared" si="13"/>
        <v>32.21198571428571</v>
      </c>
      <c r="V42">
        <f t="shared" si="14"/>
        <v>4.8326772281788113</v>
      </c>
      <c r="W42">
        <f t="shared" si="15"/>
        <v>62.829586636075597</v>
      </c>
      <c r="X42">
        <f t="shared" si="16"/>
        <v>2.8384469480974968</v>
      </c>
      <c r="Y42">
        <f t="shared" si="17"/>
        <v>4.5176915846008647</v>
      </c>
      <c r="Z42">
        <f t="shared" si="18"/>
        <v>1.9942302800813145</v>
      </c>
      <c r="AA42">
        <f t="shared" si="19"/>
        <v>-56.362985013754852</v>
      </c>
      <c r="AB42">
        <f t="shared" si="20"/>
        <v>-133.06417580526488</v>
      </c>
      <c r="AC42">
        <f t="shared" si="21"/>
        <v>-14.463854097989774</v>
      </c>
      <c r="AD42">
        <f t="shared" si="22"/>
        <v>22.221905029832214</v>
      </c>
      <c r="AE42">
        <f t="shared" si="23"/>
        <v>22.643527289944256</v>
      </c>
      <c r="AF42">
        <f t="shared" si="24"/>
        <v>1.2770514846440812</v>
      </c>
      <c r="AG42">
        <f t="shared" si="25"/>
        <v>-1.0560375439233891</v>
      </c>
      <c r="AH42">
        <v>172.05149659819881</v>
      </c>
      <c r="AI42">
        <v>163.49306666666661</v>
      </c>
      <c r="AJ42">
        <v>1.7084475226577489</v>
      </c>
      <c r="AK42">
        <v>67.050598494225483</v>
      </c>
      <c r="AL42">
        <f t="shared" si="26"/>
        <v>1.2780722225341237</v>
      </c>
      <c r="AM42">
        <v>27.412841659108931</v>
      </c>
      <c r="AN42">
        <v>28.083290909090898</v>
      </c>
      <c r="AO42">
        <v>2.0817176292533751E-5</v>
      </c>
      <c r="AP42">
        <v>78.050980920596231</v>
      </c>
      <c r="AQ42">
        <v>7</v>
      </c>
      <c r="AR42">
        <v>1</v>
      </c>
      <c r="AS42">
        <f t="shared" si="27"/>
        <v>1</v>
      </c>
      <c r="AT42">
        <f t="shared" si="28"/>
        <v>0</v>
      </c>
      <c r="AU42">
        <f t="shared" si="29"/>
        <v>19491.137209006887</v>
      </c>
      <c r="AV42">
        <f t="shared" si="30"/>
        <v>1200.002857142857</v>
      </c>
      <c r="AW42">
        <f t="shared" si="31"/>
        <v>1025.9259564491406</v>
      </c>
      <c r="AX42">
        <f t="shared" si="32"/>
        <v>0.85493626147842328</v>
      </c>
      <c r="AY42">
        <f t="shared" si="33"/>
        <v>0.18842698465335705</v>
      </c>
      <c r="AZ42">
        <v>2.7</v>
      </c>
      <c r="BA42">
        <v>0.5</v>
      </c>
      <c r="BB42" t="s">
        <v>356</v>
      </c>
      <c r="BC42">
        <v>2</v>
      </c>
      <c r="BD42" t="b">
        <v>1</v>
      </c>
      <c r="BE42">
        <v>1665339714.0999999</v>
      </c>
      <c r="BF42">
        <v>156.39714285714291</v>
      </c>
      <c r="BG42">
        <v>168.72885714285721</v>
      </c>
      <c r="BH42">
        <v>28.084071428571431</v>
      </c>
      <c r="BI42">
        <v>27.41402857142857</v>
      </c>
      <c r="BJ42">
        <v>154.715</v>
      </c>
      <c r="BK42">
        <v>27.857671428571429</v>
      </c>
      <c r="BL42">
        <v>500.14771428571419</v>
      </c>
      <c r="BM42">
        <v>100.9697142857143</v>
      </c>
      <c r="BN42">
        <v>9.9924257142857145E-2</v>
      </c>
      <c r="BO42">
        <v>31.024528571428569</v>
      </c>
      <c r="BP42">
        <v>32.21198571428571</v>
      </c>
      <c r="BQ42">
        <v>999.89999999999986</v>
      </c>
      <c r="BR42">
        <v>0</v>
      </c>
      <c r="BS42">
        <v>0</v>
      </c>
      <c r="BT42">
        <v>4005.8928571428569</v>
      </c>
      <c r="BU42">
        <v>0</v>
      </c>
      <c r="BV42">
        <v>13.22921428571429</v>
      </c>
      <c r="BW42">
        <v>-12.33154285714286</v>
      </c>
      <c r="BX42">
        <v>160.91642857142861</v>
      </c>
      <c r="BY42">
        <v>173.48471428571429</v>
      </c>
      <c r="BZ42">
        <v>0.67002142857142843</v>
      </c>
      <c r="CA42">
        <v>168.72885714285721</v>
      </c>
      <c r="CB42">
        <v>27.41402857142857</v>
      </c>
      <c r="CC42">
        <v>2.835644285714285</v>
      </c>
      <c r="CD42">
        <v>2.767994285714285</v>
      </c>
      <c r="CE42">
        <v>23.093071428571431</v>
      </c>
      <c r="CF42">
        <v>22.69445714285715</v>
      </c>
      <c r="CG42">
        <v>1200.002857142857</v>
      </c>
      <c r="CH42">
        <v>0.50004142857142853</v>
      </c>
      <c r="CI42">
        <v>0.49995857142857147</v>
      </c>
      <c r="CJ42">
        <v>0</v>
      </c>
      <c r="CK42">
        <v>862.93157142857137</v>
      </c>
      <c r="CL42">
        <v>4.9990899999999998</v>
      </c>
      <c r="CM42">
        <v>8992.7257142857143</v>
      </c>
      <c r="CN42">
        <v>9558.0214285714301</v>
      </c>
      <c r="CO42">
        <v>42.561999999999998</v>
      </c>
      <c r="CP42">
        <v>44.5</v>
      </c>
      <c r="CQ42">
        <v>43.482000000000014</v>
      </c>
      <c r="CR42">
        <v>43.5</v>
      </c>
      <c r="CS42">
        <v>43.875</v>
      </c>
      <c r="CT42">
        <v>597.55142857142869</v>
      </c>
      <c r="CU42">
        <v>597.45142857142855</v>
      </c>
      <c r="CV42">
        <v>0</v>
      </c>
      <c r="CW42">
        <v>1665339717.8</v>
      </c>
      <c r="CX42">
        <v>0</v>
      </c>
      <c r="CY42">
        <v>1665328341.0999999</v>
      </c>
      <c r="CZ42" t="s">
        <v>357</v>
      </c>
      <c r="DA42">
        <v>1665328341.0999999</v>
      </c>
      <c r="DB42">
        <v>1665328337.0999999</v>
      </c>
      <c r="DC42">
        <v>1</v>
      </c>
      <c r="DD42">
        <v>3.5999999999999997E-2</v>
      </c>
      <c r="DE42">
        <v>0.03</v>
      </c>
      <c r="DF42">
        <v>1.6819999999999999</v>
      </c>
      <c r="DG42">
        <v>0.22600000000000001</v>
      </c>
      <c r="DH42">
        <v>414</v>
      </c>
      <c r="DI42">
        <v>31</v>
      </c>
      <c r="DJ42">
        <v>0.89</v>
      </c>
      <c r="DK42">
        <v>0.54</v>
      </c>
      <c r="DL42">
        <v>-12.14203902439024</v>
      </c>
      <c r="DM42">
        <v>-1.1422306620209079</v>
      </c>
      <c r="DN42">
        <v>0.11478852003033881</v>
      </c>
      <c r="DO42">
        <v>0</v>
      </c>
      <c r="DP42">
        <v>0.66792563414634154</v>
      </c>
      <c r="DQ42">
        <v>6.3747804878066354E-3</v>
      </c>
      <c r="DR42">
        <v>6.0821367945897353E-3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364</v>
      </c>
      <c r="EA42">
        <v>2.94685</v>
      </c>
      <c r="EB42">
        <v>2.5956199999999998</v>
      </c>
      <c r="EC42">
        <v>4.4470500000000003E-2</v>
      </c>
      <c r="ED42">
        <v>4.7622999999999999E-2</v>
      </c>
      <c r="EE42">
        <v>0.121391</v>
      </c>
      <c r="EF42">
        <v>0.118449</v>
      </c>
      <c r="EG42">
        <v>28907</v>
      </c>
      <c r="EH42">
        <v>29480.3</v>
      </c>
      <c r="EI42">
        <v>28149.5</v>
      </c>
      <c r="EJ42">
        <v>29799.4</v>
      </c>
      <c r="EK42">
        <v>33945.599999999999</v>
      </c>
      <c r="EL42">
        <v>36517.4</v>
      </c>
      <c r="EM42">
        <v>39639.699999999997</v>
      </c>
      <c r="EN42">
        <v>42656.800000000003</v>
      </c>
      <c r="EO42">
        <v>1.9351499999999999</v>
      </c>
      <c r="EP42">
        <v>1.85395</v>
      </c>
      <c r="EQ42">
        <v>7.7944200000000005E-2</v>
      </c>
      <c r="ER42">
        <v>0</v>
      </c>
      <c r="ES42">
        <v>30.951699999999999</v>
      </c>
      <c r="ET42">
        <v>999.9</v>
      </c>
      <c r="EU42">
        <v>50.5</v>
      </c>
      <c r="EV42">
        <v>37.9</v>
      </c>
      <c r="EW42">
        <v>33.114800000000002</v>
      </c>
      <c r="EX42">
        <v>25.741299999999999</v>
      </c>
      <c r="EY42">
        <v>6.8107600000000004E-2</v>
      </c>
      <c r="EZ42">
        <v>1</v>
      </c>
      <c r="FA42">
        <v>0.59010200000000002</v>
      </c>
      <c r="FB42">
        <v>3.5529199999999999</v>
      </c>
      <c r="FC42">
        <v>20.240300000000001</v>
      </c>
      <c r="FD42">
        <v>5.2183400000000004</v>
      </c>
      <c r="FE42">
        <v>12.0055</v>
      </c>
      <c r="FF42">
        <v>4.9863999999999997</v>
      </c>
      <c r="FG42">
        <v>3.2844799999999998</v>
      </c>
      <c r="FH42">
        <v>5566.6</v>
      </c>
      <c r="FI42">
        <v>9999</v>
      </c>
      <c r="FJ42">
        <v>9999</v>
      </c>
      <c r="FK42">
        <v>444.3</v>
      </c>
      <c r="FL42">
        <v>1.8658300000000001</v>
      </c>
      <c r="FM42">
        <v>1.8621700000000001</v>
      </c>
      <c r="FN42">
        <v>1.8641700000000001</v>
      </c>
      <c r="FO42">
        <v>1.86033</v>
      </c>
      <c r="FP42">
        <v>1.8610100000000001</v>
      </c>
      <c r="FQ42">
        <v>1.8601000000000001</v>
      </c>
      <c r="FR42">
        <v>1.8617999999999999</v>
      </c>
      <c r="FS42">
        <v>1.8583700000000001</v>
      </c>
      <c r="FT42">
        <v>0</v>
      </c>
      <c r="FU42">
        <v>0</v>
      </c>
      <c r="FV42">
        <v>0</v>
      </c>
      <c r="FW42">
        <v>0</v>
      </c>
      <c r="FX42" t="s">
        <v>359</v>
      </c>
      <c r="FY42" t="s">
        <v>360</v>
      </c>
      <c r="FZ42" t="s">
        <v>361</v>
      </c>
      <c r="GA42" t="s">
        <v>361</v>
      </c>
      <c r="GB42" t="s">
        <v>361</v>
      </c>
      <c r="GC42" t="s">
        <v>361</v>
      </c>
      <c r="GD42">
        <v>0</v>
      </c>
      <c r="GE42">
        <v>100</v>
      </c>
      <c r="GF42">
        <v>100</v>
      </c>
      <c r="GG42">
        <v>1.6819999999999999</v>
      </c>
      <c r="GH42">
        <v>0.2263</v>
      </c>
      <c r="GI42">
        <v>1.6824500000000171</v>
      </c>
      <c r="GJ42">
        <v>0</v>
      </c>
      <c r="GK42">
        <v>0</v>
      </c>
      <c r="GL42">
        <v>0</v>
      </c>
      <c r="GM42">
        <v>0.2263599999999997</v>
      </c>
      <c r="GN42">
        <v>0</v>
      </c>
      <c r="GO42">
        <v>0</v>
      </c>
      <c r="GP42">
        <v>0</v>
      </c>
      <c r="GQ42">
        <v>-1</v>
      </c>
      <c r="GR42">
        <v>-1</v>
      </c>
      <c r="GS42">
        <v>-1</v>
      </c>
      <c r="GT42">
        <v>-1</v>
      </c>
      <c r="GU42">
        <v>189.6</v>
      </c>
      <c r="GV42">
        <v>189.7</v>
      </c>
      <c r="GW42">
        <v>0.56396500000000005</v>
      </c>
      <c r="GX42">
        <v>2.65381</v>
      </c>
      <c r="GY42">
        <v>1.4489700000000001</v>
      </c>
      <c r="GZ42">
        <v>2.3034699999999999</v>
      </c>
      <c r="HA42">
        <v>1.5478499999999999</v>
      </c>
      <c r="HB42">
        <v>2.2595200000000002</v>
      </c>
      <c r="HC42">
        <v>41.7699</v>
      </c>
      <c r="HD42">
        <v>14.876300000000001</v>
      </c>
      <c r="HE42">
        <v>18</v>
      </c>
      <c r="HF42">
        <v>502.24900000000002</v>
      </c>
      <c r="HG42">
        <v>487.48200000000003</v>
      </c>
      <c r="HH42">
        <v>24.6159</v>
      </c>
      <c r="HI42">
        <v>34.443300000000001</v>
      </c>
      <c r="HJ42">
        <v>30.000399999999999</v>
      </c>
      <c r="HK42">
        <v>34.308900000000001</v>
      </c>
      <c r="HL42">
        <v>34.275599999999997</v>
      </c>
      <c r="HM42">
        <v>11.325100000000001</v>
      </c>
      <c r="HN42">
        <v>23.617999999999999</v>
      </c>
      <c r="HO42">
        <v>23.749300000000002</v>
      </c>
      <c r="HP42">
        <v>24.604500000000002</v>
      </c>
      <c r="HQ42">
        <v>183.77</v>
      </c>
      <c r="HR42">
        <v>27.483499999999999</v>
      </c>
      <c r="HS42">
        <v>99.052800000000005</v>
      </c>
      <c r="HT42">
        <v>98.857299999999995</v>
      </c>
    </row>
    <row r="43" spans="1:228" x14ac:dyDescent="0.2">
      <c r="A43">
        <v>28</v>
      </c>
      <c r="B43">
        <v>1665339720.0999999</v>
      </c>
      <c r="C43">
        <v>107.5</v>
      </c>
      <c r="D43" t="s">
        <v>416</v>
      </c>
      <c r="E43" t="s">
        <v>417</v>
      </c>
      <c r="F43">
        <v>4</v>
      </c>
      <c r="G43">
        <v>1665339717.7874999</v>
      </c>
      <c r="H43">
        <f t="shared" si="0"/>
        <v>1.2725511099204905E-3</v>
      </c>
      <c r="I43">
        <f t="shared" si="1"/>
        <v>1.2725511099204905</v>
      </c>
      <c r="J43">
        <f t="shared" si="2"/>
        <v>-1.0669227465583513</v>
      </c>
      <c r="K43">
        <f t="shared" si="3"/>
        <v>162.567125</v>
      </c>
      <c r="L43">
        <f t="shared" si="4"/>
        <v>184.35703798057705</v>
      </c>
      <c r="M43">
        <f t="shared" si="5"/>
        <v>18.633154181673699</v>
      </c>
      <c r="N43">
        <f t="shared" si="6"/>
        <v>16.430825414517436</v>
      </c>
      <c r="O43">
        <f t="shared" si="7"/>
        <v>6.3031873026331203E-2</v>
      </c>
      <c r="P43">
        <f t="shared" si="8"/>
        <v>2.0724402854978177</v>
      </c>
      <c r="Q43">
        <f t="shared" si="9"/>
        <v>6.1985903565899135E-2</v>
      </c>
      <c r="R43">
        <f t="shared" si="10"/>
        <v>3.8833720124675675E-2</v>
      </c>
      <c r="S43">
        <f t="shared" si="11"/>
        <v>226.11263579038174</v>
      </c>
      <c r="T43">
        <f t="shared" si="12"/>
        <v>32.401665994444357</v>
      </c>
      <c r="U43">
        <f t="shared" si="13"/>
        <v>32.218999999999987</v>
      </c>
      <c r="V43">
        <f t="shared" si="14"/>
        <v>4.834593215850135</v>
      </c>
      <c r="W43">
        <f t="shared" si="15"/>
        <v>62.812601416496271</v>
      </c>
      <c r="X43">
        <f t="shared" si="16"/>
        <v>2.8383989792911306</v>
      </c>
      <c r="Y43">
        <f t="shared" si="17"/>
        <v>4.5188368500618905</v>
      </c>
      <c r="Z43">
        <f t="shared" si="18"/>
        <v>1.9961942365590044</v>
      </c>
      <c r="AA43">
        <f t="shared" si="19"/>
        <v>-56.119503947493634</v>
      </c>
      <c r="AB43">
        <f t="shared" si="20"/>
        <v>-132.96078003440786</v>
      </c>
      <c r="AC43">
        <f t="shared" si="21"/>
        <v>-14.495950233574904</v>
      </c>
      <c r="AD43">
        <f t="shared" si="22"/>
        <v>22.536401574905341</v>
      </c>
      <c r="AE43">
        <f t="shared" si="23"/>
        <v>22.68357774547885</v>
      </c>
      <c r="AF43">
        <f t="shared" si="24"/>
        <v>1.2720804425138343</v>
      </c>
      <c r="AG43">
        <f t="shared" si="25"/>
        <v>-1.0669227465583513</v>
      </c>
      <c r="AH43">
        <v>178.9765533265093</v>
      </c>
      <c r="AI43">
        <v>170.37364848484839</v>
      </c>
      <c r="AJ43">
        <v>1.717973690663845</v>
      </c>
      <c r="AK43">
        <v>67.050598494225483</v>
      </c>
      <c r="AL43">
        <f t="shared" si="26"/>
        <v>1.2725511099204905</v>
      </c>
      <c r="AM43">
        <v>27.415660403194991</v>
      </c>
      <c r="AN43">
        <v>28.083378181818169</v>
      </c>
      <c r="AO43">
        <v>-1.1388657548262581E-5</v>
      </c>
      <c r="AP43">
        <v>78.050980920596231</v>
      </c>
      <c r="AQ43">
        <v>7</v>
      </c>
      <c r="AR43">
        <v>1</v>
      </c>
      <c r="AS43">
        <f t="shared" si="27"/>
        <v>1</v>
      </c>
      <c r="AT43">
        <f t="shared" si="28"/>
        <v>0</v>
      </c>
      <c r="AU43">
        <f t="shared" si="29"/>
        <v>19385.145718908745</v>
      </c>
      <c r="AV43">
        <f t="shared" si="30"/>
        <v>1200.0025000000001</v>
      </c>
      <c r="AW43">
        <f t="shared" si="31"/>
        <v>1025.9255387514931</v>
      </c>
      <c r="AX43">
        <f t="shared" si="32"/>
        <v>0.85493616784256132</v>
      </c>
      <c r="AY43">
        <f t="shared" si="33"/>
        <v>0.18842680393614325</v>
      </c>
      <c r="AZ43">
        <v>2.7</v>
      </c>
      <c r="BA43">
        <v>0.5</v>
      </c>
      <c r="BB43" t="s">
        <v>356</v>
      </c>
      <c r="BC43">
        <v>2</v>
      </c>
      <c r="BD43" t="b">
        <v>1</v>
      </c>
      <c r="BE43">
        <v>1665339717.7874999</v>
      </c>
      <c r="BF43">
        <v>162.567125</v>
      </c>
      <c r="BG43">
        <v>174.92362499999999</v>
      </c>
      <c r="BH43">
        <v>28.083212499999998</v>
      </c>
      <c r="BI43">
        <v>27.415812500000001</v>
      </c>
      <c r="BJ43">
        <v>160.884625</v>
      </c>
      <c r="BK43">
        <v>27.8568125</v>
      </c>
      <c r="BL43">
        <v>500.174125</v>
      </c>
      <c r="BM43">
        <v>100.971</v>
      </c>
      <c r="BN43">
        <v>0.100021675</v>
      </c>
      <c r="BO43">
        <v>31.028974999999999</v>
      </c>
      <c r="BP43">
        <v>32.218999999999987</v>
      </c>
      <c r="BQ43">
        <v>999.9</v>
      </c>
      <c r="BR43">
        <v>0</v>
      </c>
      <c r="BS43">
        <v>0</v>
      </c>
      <c r="BT43">
        <v>3988.4375</v>
      </c>
      <c r="BU43">
        <v>0</v>
      </c>
      <c r="BV43">
        <v>13.10745</v>
      </c>
      <c r="BW43">
        <v>-12.35655</v>
      </c>
      <c r="BX43">
        <v>167.264375</v>
      </c>
      <c r="BY43">
        <v>179.854375</v>
      </c>
      <c r="BZ43">
        <v>0.66736387499999994</v>
      </c>
      <c r="CA43">
        <v>174.92362499999999</v>
      </c>
      <c r="CB43">
        <v>27.415812500000001</v>
      </c>
      <c r="CC43">
        <v>2.8355925000000002</v>
      </c>
      <c r="CD43">
        <v>2.7682087499999999</v>
      </c>
      <c r="CE43">
        <v>23.092737499999998</v>
      </c>
      <c r="CF43">
        <v>22.6957375</v>
      </c>
      <c r="CG43">
        <v>1200.0025000000001</v>
      </c>
      <c r="CH43">
        <v>0.50004437499999999</v>
      </c>
      <c r="CI43">
        <v>0.49995562500000001</v>
      </c>
      <c r="CJ43">
        <v>0</v>
      </c>
      <c r="CK43">
        <v>861.3454999999999</v>
      </c>
      <c r="CL43">
        <v>4.9990899999999998</v>
      </c>
      <c r="CM43">
        <v>8977.4500000000007</v>
      </c>
      <c r="CN43">
        <v>9558.0337499999987</v>
      </c>
      <c r="CO43">
        <v>42.561999999999998</v>
      </c>
      <c r="CP43">
        <v>44.5</v>
      </c>
      <c r="CQ43">
        <v>43.476374999999997</v>
      </c>
      <c r="CR43">
        <v>43.492125000000001</v>
      </c>
      <c r="CS43">
        <v>43.875</v>
      </c>
      <c r="CT43">
        <v>597.55624999999998</v>
      </c>
      <c r="CU43">
        <v>597.44875000000002</v>
      </c>
      <c r="CV43">
        <v>0</v>
      </c>
      <c r="CW43">
        <v>1665339721.4000001</v>
      </c>
      <c r="CX43">
        <v>0</v>
      </c>
      <c r="CY43">
        <v>1665328341.0999999</v>
      </c>
      <c r="CZ43" t="s">
        <v>357</v>
      </c>
      <c r="DA43">
        <v>1665328341.0999999</v>
      </c>
      <c r="DB43">
        <v>1665328337.0999999</v>
      </c>
      <c r="DC43">
        <v>1</v>
      </c>
      <c r="DD43">
        <v>3.5999999999999997E-2</v>
      </c>
      <c r="DE43">
        <v>0.03</v>
      </c>
      <c r="DF43">
        <v>1.6819999999999999</v>
      </c>
      <c r="DG43">
        <v>0.22600000000000001</v>
      </c>
      <c r="DH43">
        <v>414</v>
      </c>
      <c r="DI43">
        <v>31</v>
      </c>
      <c r="DJ43">
        <v>0.89</v>
      </c>
      <c r="DK43">
        <v>0.54</v>
      </c>
      <c r="DL43">
        <v>-12.216092682926829</v>
      </c>
      <c r="DM43">
        <v>-1.055688501742166</v>
      </c>
      <c r="DN43">
        <v>0.1068525594389557</v>
      </c>
      <c r="DO43">
        <v>0</v>
      </c>
      <c r="DP43">
        <v>0.66656119512195133</v>
      </c>
      <c r="DQ43">
        <v>3.389945644599332E-2</v>
      </c>
      <c r="DR43">
        <v>5.0655300072756752E-3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364</v>
      </c>
      <c r="EA43">
        <v>2.9464899999999998</v>
      </c>
      <c r="EB43">
        <v>2.5954700000000002</v>
      </c>
      <c r="EC43">
        <v>4.6189399999999999E-2</v>
      </c>
      <c r="ED43">
        <v>4.9305799999999997E-2</v>
      </c>
      <c r="EE43">
        <v>0.121383</v>
      </c>
      <c r="EF43">
        <v>0.118453</v>
      </c>
      <c r="EG43">
        <v>28855.1</v>
      </c>
      <c r="EH43">
        <v>29428.1</v>
      </c>
      <c r="EI43">
        <v>28149.599999999999</v>
      </c>
      <c r="EJ43">
        <v>29799.3</v>
      </c>
      <c r="EK43">
        <v>33946</v>
      </c>
      <c r="EL43">
        <v>36516.9</v>
      </c>
      <c r="EM43">
        <v>39639.599999999999</v>
      </c>
      <c r="EN43">
        <v>42656.2</v>
      </c>
      <c r="EO43">
        <v>1.93512</v>
      </c>
      <c r="EP43">
        <v>1.85395</v>
      </c>
      <c r="EQ43">
        <v>7.7430200000000005E-2</v>
      </c>
      <c r="ER43">
        <v>0</v>
      </c>
      <c r="ES43">
        <v>30.9559</v>
      </c>
      <c r="ET43">
        <v>999.9</v>
      </c>
      <c r="EU43">
        <v>50.5</v>
      </c>
      <c r="EV43">
        <v>37.9</v>
      </c>
      <c r="EW43">
        <v>33.116799999999998</v>
      </c>
      <c r="EX43">
        <v>25.851299999999998</v>
      </c>
      <c r="EY43">
        <v>0.280449</v>
      </c>
      <c r="EZ43">
        <v>1</v>
      </c>
      <c r="FA43">
        <v>0.59049499999999999</v>
      </c>
      <c r="FB43">
        <v>3.58352</v>
      </c>
      <c r="FC43">
        <v>20.239599999999999</v>
      </c>
      <c r="FD43">
        <v>5.2180400000000002</v>
      </c>
      <c r="FE43">
        <v>12.007099999999999</v>
      </c>
      <c r="FF43">
        <v>4.9862500000000001</v>
      </c>
      <c r="FG43">
        <v>3.2845</v>
      </c>
      <c r="FH43">
        <v>5566.6</v>
      </c>
      <c r="FI43">
        <v>9999</v>
      </c>
      <c r="FJ43">
        <v>9999</v>
      </c>
      <c r="FK43">
        <v>444.3</v>
      </c>
      <c r="FL43">
        <v>1.8658399999999999</v>
      </c>
      <c r="FM43">
        <v>1.8621799999999999</v>
      </c>
      <c r="FN43">
        <v>1.8641700000000001</v>
      </c>
      <c r="FO43">
        <v>1.86032</v>
      </c>
      <c r="FP43">
        <v>1.86104</v>
      </c>
      <c r="FQ43">
        <v>1.86009</v>
      </c>
      <c r="FR43">
        <v>1.86178</v>
      </c>
      <c r="FS43">
        <v>1.8583700000000001</v>
      </c>
      <c r="FT43">
        <v>0</v>
      </c>
      <c r="FU43">
        <v>0</v>
      </c>
      <c r="FV43">
        <v>0</v>
      </c>
      <c r="FW43">
        <v>0</v>
      </c>
      <c r="FX43" t="s">
        <v>359</v>
      </c>
      <c r="FY43" t="s">
        <v>360</v>
      </c>
      <c r="FZ43" t="s">
        <v>361</v>
      </c>
      <c r="GA43" t="s">
        <v>361</v>
      </c>
      <c r="GB43" t="s">
        <v>361</v>
      </c>
      <c r="GC43" t="s">
        <v>361</v>
      </c>
      <c r="GD43">
        <v>0</v>
      </c>
      <c r="GE43">
        <v>100</v>
      </c>
      <c r="GF43">
        <v>100</v>
      </c>
      <c r="GG43">
        <v>1.6830000000000001</v>
      </c>
      <c r="GH43">
        <v>0.22639999999999999</v>
      </c>
      <c r="GI43">
        <v>1.6824500000000171</v>
      </c>
      <c r="GJ43">
        <v>0</v>
      </c>
      <c r="GK43">
        <v>0</v>
      </c>
      <c r="GL43">
        <v>0</v>
      </c>
      <c r="GM43">
        <v>0.2263599999999997</v>
      </c>
      <c r="GN43">
        <v>0</v>
      </c>
      <c r="GO43">
        <v>0</v>
      </c>
      <c r="GP43">
        <v>0</v>
      </c>
      <c r="GQ43">
        <v>-1</v>
      </c>
      <c r="GR43">
        <v>-1</v>
      </c>
      <c r="GS43">
        <v>-1</v>
      </c>
      <c r="GT43">
        <v>-1</v>
      </c>
      <c r="GU43">
        <v>189.7</v>
      </c>
      <c r="GV43">
        <v>189.7</v>
      </c>
      <c r="GW43">
        <v>0.57983399999999996</v>
      </c>
      <c r="GX43">
        <v>2.63428</v>
      </c>
      <c r="GY43">
        <v>1.4489700000000001</v>
      </c>
      <c r="GZ43">
        <v>2.3034699999999999</v>
      </c>
      <c r="HA43">
        <v>1.5478499999999999</v>
      </c>
      <c r="HB43">
        <v>2.34863</v>
      </c>
      <c r="HC43">
        <v>41.7699</v>
      </c>
      <c r="HD43">
        <v>14.885</v>
      </c>
      <c r="HE43">
        <v>18</v>
      </c>
      <c r="HF43">
        <v>502.24900000000002</v>
      </c>
      <c r="HG43">
        <v>487.49700000000001</v>
      </c>
      <c r="HH43">
        <v>24.6</v>
      </c>
      <c r="HI43">
        <v>34.445599999999999</v>
      </c>
      <c r="HJ43">
        <v>30.000399999999999</v>
      </c>
      <c r="HK43">
        <v>34.311199999999999</v>
      </c>
      <c r="HL43">
        <v>34.2774</v>
      </c>
      <c r="HM43">
        <v>11.6334</v>
      </c>
      <c r="HN43">
        <v>23.617999999999999</v>
      </c>
      <c r="HO43">
        <v>23.749300000000002</v>
      </c>
      <c r="HP43">
        <v>24.5779</v>
      </c>
      <c r="HQ43">
        <v>190.44800000000001</v>
      </c>
      <c r="HR43">
        <v>27.491</v>
      </c>
      <c r="HS43">
        <v>99.052899999999994</v>
      </c>
      <c r="HT43">
        <v>98.856300000000005</v>
      </c>
    </row>
    <row r="44" spans="1:228" x14ac:dyDescent="0.2">
      <c r="A44">
        <v>29</v>
      </c>
      <c r="B44">
        <v>1665339724.0999999</v>
      </c>
      <c r="C44">
        <v>111.5</v>
      </c>
      <c r="D44" t="s">
        <v>418</v>
      </c>
      <c r="E44" t="s">
        <v>419</v>
      </c>
      <c r="F44">
        <v>4</v>
      </c>
      <c r="G44">
        <v>1665339722.0999999</v>
      </c>
      <c r="H44">
        <f t="shared" si="0"/>
        <v>1.2531370127756819E-3</v>
      </c>
      <c r="I44">
        <f t="shared" si="1"/>
        <v>1.2531370127756818</v>
      </c>
      <c r="J44">
        <f t="shared" si="2"/>
        <v>-0.68205097857478281</v>
      </c>
      <c r="K44">
        <f t="shared" si="3"/>
        <v>169.7295714285714</v>
      </c>
      <c r="L44">
        <f t="shared" si="4"/>
        <v>181.7938292892768</v>
      </c>
      <c r="M44">
        <f t="shared" si="5"/>
        <v>18.374345968137042</v>
      </c>
      <c r="N44">
        <f t="shared" si="6"/>
        <v>17.154981985057706</v>
      </c>
      <c r="O44">
        <f t="shared" si="7"/>
        <v>6.2114853152437616E-2</v>
      </c>
      <c r="P44">
        <f t="shared" si="8"/>
        <v>2.0781684792912412</v>
      </c>
      <c r="Q44">
        <f t="shared" si="9"/>
        <v>6.1101583722925561E-2</v>
      </c>
      <c r="R44">
        <f t="shared" si="10"/>
        <v>3.8278151193265789E-2</v>
      </c>
      <c r="S44">
        <f t="shared" si="11"/>
        <v>226.11395814779917</v>
      </c>
      <c r="T44">
        <f t="shared" si="12"/>
        <v>32.39702273092783</v>
      </c>
      <c r="U44">
        <f t="shared" si="13"/>
        <v>32.2102</v>
      </c>
      <c r="V44">
        <f t="shared" si="14"/>
        <v>4.8321895568421276</v>
      </c>
      <c r="W44">
        <f t="shared" si="15"/>
        <v>62.831635902607388</v>
      </c>
      <c r="X44">
        <f t="shared" si="16"/>
        <v>2.8379408581879595</v>
      </c>
      <c r="Y44">
        <f t="shared" si="17"/>
        <v>4.516738769283247</v>
      </c>
      <c r="Z44">
        <f t="shared" si="18"/>
        <v>1.9942486986541681</v>
      </c>
      <c r="AA44">
        <f t="shared" si="19"/>
        <v>-55.263342263407573</v>
      </c>
      <c r="AB44">
        <f t="shared" si="20"/>
        <v>-133.25505665269765</v>
      </c>
      <c r="AC44">
        <f t="shared" si="21"/>
        <v>-14.486779951341271</v>
      </c>
      <c r="AD44">
        <f t="shared" si="22"/>
        <v>23.108779280352678</v>
      </c>
      <c r="AE44">
        <f t="shared" si="23"/>
        <v>22.784292746370205</v>
      </c>
      <c r="AF44">
        <f t="shared" si="24"/>
        <v>1.2593923710660619</v>
      </c>
      <c r="AG44">
        <f t="shared" si="25"/>
        <v>-0.68205097857478281</v>
      </c>
      <c r="AH44">
        <v>185.8698385842784</v>
      </c>
      <c r="AI44">
        <v>177.16995151515141</v>
      </c>
      <c r="AJ44">
        <v>1.696157357792494</v>
      </c>
      <c r="AK44">
        <v>67.050598494225483</v>
      </c>
      <c r="AL44">
        <f t="shared" si="26"/>
        <v>1.2531370127756818</v>
      </c>
      <c r="AM44">
        <v>27.416798014784931</v>
      </c>
      <c r="AN44">
        <v>28.07453515151516</v>
      </c>
      <c r="AO44">
        <v>-4.6199462178465342E-5</v>
      </c>
      <c r="AP44">
        <v>78.050980920596231</v>
      </c>
      <c r="AQ44">
        <v>7</v>
      </c>
      <c r="AR44">
        <v>1</v>
      </c>
      <c r="AS44">
        <f t="shared" si="27"/>
        <v>1</v>
      </c>
      <c r="AT44">
        <f t="shared" si="28"/>
        <v>0</v>
      </c>
      <c r="AU44">
        <f t="shared" si="29"/>
        <v>19484.858697912707</v>
      </c>
      <c r="AV44">
        <f t="shared" si="30"/>
        <v>1200.011428571428</v>
      </c>
      <c r="AW44">
        <f t="shared" si="31"/>
        <v>1025.9329855688075</v>
      </c>
      <c r="AX44">
        <f t="shared" si="32"/>
        <v>0.85493601239293615</v>
      </c>
      <c r="AY44">
        <f t="shared" si="33"/>
        <v>0.18842650391836682</v>
      </c>
      <c r="AZ44">
        <v>2.7</v>
      </c>
      <c r="BA44">
        <v>0.5</v>
      </c>
      <c r="BB44" t="s">
        <v>356</v>
      </c>
      <c r="BC44">
        <v>2</v>
      </c>
      <c r="BD44" t="b">
        <v>1</v>
      </c>
      <c r="BE44">
        <v>1665339722.0999999</v>
      </c>
      <c r="BF44">
        <v>169.7295714285714</v>
      </c>
      <c r="BG44">
        <v>182.14385714285709</v>
      </c>
      <c r="BH44">
        <v>28.078285714285709</v>
      </c>
      <c r="BI44">
        <v>27.417557142857149</v>
      </c>
      <c r="BJ44">
        <v>168.04714285714289</v>
      </c>
      <c r="BK44">
        <v>27.85191428571429</v>
      </c>
      <c r="BL44">
        <v>500.18771428571432</v>
      </c>
      <c r="BM44">
        <v>100.97242857142859</v>
      </c>
      <c r="BN44">
        <v>0.10001178571428571</v>
      </c>
      <c r="BO44">
        <v>31.02082857142857</v>
      </c>
      <c r="BP44">
        <v>32.2102</v>
      </c>
      <c r="BQ44">
        <v>999.89999999999986</v>
      </c>
      <c r="BR44">
        <v>0</v>
      </c>
      <c r="BS44">
        <v>0</v>
      </c>
      <c r="BT44">
        <v>4004.732857142857</v>
      </c>
      <c r="BU44">
        <v>0</v>
      </c>
      <c r="BV44">
        <v>13.1463</v>
      </c>
      <c r="BW44">
        <v>-12.414199999999999</v>
      </c>
      <c r="BX44">
        <v>174.63285714285709</v>
      </c>
      <c r="BY44">
        <v>187.27842857142861</v>
      </c>
      <c r="BZ44">
        <v>0.66073557142857153</v>
      </c>
      <c r="CA44">
        <v>182.14385714285709</v>
      </c>
      <c r="CB44">
        <v>27.417557142857149</v>
      </c>
      <c r="CC44">
        <v>2.8351328571428569</v>
      </c>
      <c r="CD44">
        <v>2.7684157142857151</v>
      </c>
      <c r="CE44">
        <v>23.090071428571431</v>
      </c>
      <c r="CF44">
        <v>22.696957142857141</v>
      </c>
      <c r="CG44">
        <v>1200.011428571428</v>
      </c>
      <c r="CH44">
        <v>0.50004999999999999</v>
      </c>
      <c r="CI44">
        <v>0.49995000000000012</v>
      </c>
      <c r="CJ44">
        <v>0</v>
      </c>
      <c r="CK44">
        <v>859.83871428571433</v>
      </c>
      <c r="CL44">
        <v>4.9990899999999998</v>
      </c>
      <c r="CM44">
        <v>8958.6942857142858</v>
      </c>
      <c r="CN44">
        <v>9558.1214285714286</v>
      </c>
      <c r="CO44">
        <v>42.561999999999998</v>
      </c>
      <c r="CP44">
        <v>44.5</v>
      </c>
      <c r="CQ44">
        <v>43.436999999999998</v>
      </c>
      <c r="CR44">
        <v>43.455000000000013</v>
      </c>
      <c r="CS44">
        <v>43.875</v>
      </c>
      <c r="CT44">
        <v>597.57000000000005</v>
      </c>
      <c r="CU44">
        <v>597.44999999999993</v>
      </c>
      <c r="CV44">
        <v>0</v>
      </c>
      <c r="CW44">
        <v>1665339725.5999999</v>
      </c>
      <c r="CX44">
        <v>0</v>
      </c>
      <c r="CY44">
        <v>1665328341.0999999</v>
      </c>
      <c r="CZ44" t="s">
        <v>357</v>
      </c>
      <c r="DA44">
        <v>1665328341.0999999</v>
      </c>
      <c r="DB44">
        <v>1665328337.0999999</v>
      </c>
      <c r="DC44">
        <v>1</v>
      </c>
      <c r="DD44">
        <v>3.5999999999999997E-2</v>
      </c>
      <c r="DE44">
        <v>0.03</v>
      </c>
      <c r="DF44">
        <v>1.6819999999999999</v>
      </c>
      <c r="DG44">
        <v>0.22600000000000001</v>
      </c>
      <c r="DH44">
        <v>414</v>
      </c>
      <c r="DI44">
        <v>31</v>
      </c>
      <c r="DJ44">
        <v>0.89</v>
      </c>
      <c r="DK44">
        <v>0.54</v>
      </c>
      <c r="DL44">
        <v>-12.28076829268293</v>
      </c>
      <c r="DM44">
        <v>-0.89988292682926918</v>
      </c>
      <c r="DN44">
        <v>9.1467689721227374E-2</v>
      </c>
      <c r="DO44">
        <v>0</v>
      </c>
      <c r="DP44">
        <v>0.66740919512195118</v>
      </c>
      <c r="DQ44">
        <v>-2.210926829268716E-3</v>
      </c>
      <c r="DR44">
        <v>3.9110807203318844E-3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364</v>
      </c>
      <c r="EA44">
        <v>2.9469400000000001</v>
      </c>
      <c r="EB44">
        <v>2.5957300000000001</v>
      </c>
      <c r="EC44">
        <v>4.7874899999999998E-2</v>
      </c>
      <c r="ED44">
        <v>5.0949500000000002E-2</v>
      </c>
      <c r="EE44">
        <v>0.121363</v>
      </c>
      <c r="EF44">
        <v>0.118462</v>
      </c>
      <c r="EG44">
        <v>28803.7</v>
      </c>
      <c r="EH44">
        <v>29376.799999999999</v>
      </c>
      <c r="EI44">
        <v>28149.200000000001</v>
      </c>
      <c r="EJ44">
        <v>29798.9</v>
      </c>
      <c r="EK44">
        <v>33946.400000000001</v>
      </c>
      <c r="EL44">
        <v>36516.1</v>
      </c>
      <c r="EM44">
        <v>39639.1</v>
      </c>
      <c r="EN44">
        <v>42655.6</v>
      </c>
      <c r="EO44">
        <v>1.9356</v>
      </c>
      <c r="EP44">
        <v>1.85375</v>
      </c>
      <c r="EQ44">
        <v>7.7255099999999993E-2</v>
      </c>
      <c r="ER44">
        <v>0</v>
      </c>
      <c r="ES44">
        <v>30.9575</v>
      </c>
      <c r="ET44">
        <v>999.9</v>
      </c>
      <c r="EU44">
        <v>50.5</v>
      </c>
      <c r="EV44">
        <v>37.9</v>
      </c>
      <c r="EW44">
        <v>33.113500000000002</v>
      </c>
      <c r="EX44">
        <v>25.481300000000001</v>
      </c>
      <c r="EY44">
        <v>0.60496499999999997</v>
      </c>
      <c r="EZ44">
        <v>1</v>
      </c>
      <c r="FA44">
        <v>0.59074199999999999</v>
      </c>
      <c r="FB44">
        <v>3.6017299999999999</v>
      </c>
      <c r="FC44">
        <v>20.2392</v>
      </c>
      <c r="FD44">
        <v>5.2180400000000002</v>
      </c>
      <c r="FE44">
        <v>12.006500000000001</v>
      </c>
      <c r="FF44">
        <v>4.9864499999999996</v>
      </c>
      <c r="FG44">
        <v>3.2845</v>
      </c>
      <c r="FH44">
        <v>5566.6</v>
      </c>
      <c r="FI44">
        <v>9999</v>
      </c>
      <c r="FJ44">
        <v>9999</v>
      </c>
      <c r="FK44">
        <v>444.3</v>
      </c>
      <c r="FL44">
        <v>1.8658300000000001</v>
      </c>
      <c r="FM44">
        <v>1.8621799999999999</v>
      </c>
      <c r="FN44">
        <v>1.8641700000000001</v>
      </c>
      <c r="FO44">
        <v>1.8603400000000001</v>
      </c>
      <c r="FP44">
        <v>1.86103</v>
      </c>
      <c r="FQ44">
        <v>1.86009</v>
      </c>
      <c r="FR44">
        <v>1.8618300000000001</v>
      </c>
      <c r="FS44">
        <v>1.8583700000000001</v>
      </c>
      <c r="FT44">
        <v>0</v>
      </c>
      <c r="FU44">
        <v>0</v>
      </c>
      <c r="FV44">
        <v>0</v>
      </c>
      <c r="FW44">
        <v>0</v>
      </c>
      <c r="FX44" t="s">
        <v>359</v>
      </c>
      <c r="FY44" t="s">
        <v>360</v>
      </c>
      <c r="FZ44" t="s">
        <v>361</v>
      </c>
      <c r="GA44" t="s">
        <v>361</v>
      </c>
      <c r="GB44" t="s">
        <v>361</v>
      </c>
      <c r="GC44" t="s">
        <v>361</v>
      </c>
      <c r="GD44">
        <v>0</v>
      </c>
      <c r="GE44">
        <v>100</v>
      </c>
      <c r="GF44">
        <v>100</v>
      </c>
      <c r="GG44">
        <v>1.6819999999999999</v>
      </c>
      <c r="GH44">
        <v>0.22639999999999999</v>
      </c>
      <c r="GI44">
        <v>1.6824500000000171</v>
      </c>
      <c r="GJ44">
        <v>0</v>
      </c>
      <c r="GK44">
        <v>0</v>
      </c>
      <c r="GL44">
        <v>0</v>
      </c>
      <c r="GM44">
        <v>0.2263599999999997</v>
      </c>
      <c r="GN44">
        <v>0</v>
      </c>
      <c r="GO44">
        <v>0</v>
      </c>
      <c r="GP44">
        <v>0</v>
      </c>
      <c r="GQ44">
        <v>-1</v>
      </c>
      <c r="GR44">
        <v>-1</v>
      </c>
      <c r="GS44">
        <v>-1</v>
      </c>
      <c r="GT44">
        <v>-1</v>
      </c>
      <c r="GU44">
        <v>189.7</v>
      </c>
      <c r="GV44">
        <v>189.8</v>
      </c>
      <c r="GW44">
        <v>0.59570299999999998</v>
      </c>
      <c r="GX44">
        <v>2.6415999999999999</v>
      </c>
      <c r="GY44">
        <v>1.4489700000000001</v>
      </c>
      <c r="GZ44">
        <v>2.3034699999999999</v>
      </c>
      <c r="HA44">
        <v>1.5478499999999999</v>
      </c>
      <c r="HB44">
        <v>2.4060100000000002</v>
      </c>
      <c r="HC44">
        <v>41.7699</v>
      </c>
      <c r="HD44">
        <v>14.885</v>
      </c>
      <c r="HE44">
        <v>18</v>
      </c>
      <c r="HF44">
        <v>502.565</v>
      </c>
      <c r="HG44">
        <v>487.358</v>
      </c>
      <c r="HH44">
        <v>24.577400000000001</v>
      </c>
      <c r="HI44">
        <v>34.446399999999997</v>
      </c>
      <c r="HJ44">
        <v>30.000499999999999</v>
      </c>
      <c r="HK44">
        <v>34.311999999999998</v>
      </c>
      <c r="HL44">
        <v>34.2774</v>
      </c>
      <c r="HM44">
        <v>11.9438</v>
      </c>
      <c r="HN44">
        <v>23.3323</v>
      </c>
      <c r="HO44">
        <v>23.749300000000002</v>
      </c>
      <c r="HP44">
        <v>24.552499999999998</v>
      </c>
      <c r="HQ44">
        <v>197.12700000000001</v>
      </c>
      <c r="HR44">
        <v>27.503900000000002</v>
      </c>
      <c r="HS44">
        <v>99.051500000000004</v>
      </c>
      <c r="HT44">
        <v>98.854900000000001</v>
      </c>
    </row>
    <row r="45" spans="1:228" x14ac:dyDescent="0.2">
      <c r="A45">
        <v>30</v>
      </c>
      <c r="B45">
        <v>1665339728.0999999</v>
      </c>
      <c r="C45">
        <v>115.5</v>
      </c>
      <c r="D45" t="s">
        <v>420</v>
      </c>
      <c r="E45" t="s">
        <v>421</v>
      </c>
      <c r="F45">
        <v>4</v>
      </c>
      <c r="G45">
        <v>1665339725.7874999</v>
      </c>
      <c r="H45">
        <f t="shared" si="0"/>
        <v>1.2373479635991362E-3</v>
      </c>
      <c r="I45">
        <f t="shared" si="1"/>
        <v>1.2373479635991362</v>
      </c>
      <c r="J45">
        <f t="shared" si="2"/>
        <v>-0.79993267334076756</v>
      </c>
      <c r="K45">
        <f t="shared" si="3"/>
        <v>175.84087500000001</v>
      </c>
      <c r="L45">
        <f t="shared" si="4"/>
        <v>191.01331350341971</v>
      </c>
      <c r="M45">
        <f t="shared" si="5"/>
        <v>19.306780972546694</v>
      </c>
      <c r="N45">
        <f t="shared" si="6"/>
        <v>17.773217988730313</v>
      </c>
      <c r="O45">
        <f t="shared" si="7"/>
        <v>6.1272218880484494E-2</v>
      </c>
      <c r="P45">
        <f t="shared" si="8"/>
        <v>2.0694074923980006</v>
      </c>
      <c r="Q45">
        <f t="shared" si="9"/>
        <v>6.0281916800785665E-2</v>
      </c>
      <c r="R45">
        <f t="shared" si="10"/>
        <v>3.776383945602195E-2</v>
      </c>
      <c r="S45">
        <f t="shared" si="11"/>
        <v>226.10769928693591</v>
      </c>
      <c r="T45">
        <f t="shared" si="12"/>
        <v>32.400064846427583</v>
      </c>
      <c r="U45">
        <f t="shared" si="13"/>
        <v>32.213862499999998</v>
      </c>
      <c r="V45">
        <f t="shared" si="14"/>
        <v>4.8331898169267102</v>
      </c>
      <c r="W45">
        <f t="shared" si="15"/>
        <v>62.843891557279782</v>
      </c>
      <c r="X45">
        <f t="shared" si="16"/>
        <v>2.8372318906560001</v>
      </c>
      <c r="Y45">
        <f t="shared" si="17"/>
        <v>4.5147297857421398</v>
      </c>
      <c r="Z45">
        <f t="shared" si="18"/>
        <v>1.9959579262707101</v>
      </c>
      <c r="AA45">
        <f t="shared" si="19"/>
        <v>-54.567045194721906</v>
      </c>
      <c r="AB45">
        <f t="shared" si="20"/>
        <v>-133.97251251470459</v>
      </c>
      <c r="AC45">
        <f t="shared" si="21"/>
        <v>-14.626141801849602</v>
      </c>
      <c r="AD45">
        <f t="shared" si="22"/>
        <v>22.941999775659809</v>
      </c>
      <c r="AE45">
        <f t="shared" si="23"/>
        <v>22.840755234145647</v>
      </c>
      <c r="AF45">
        <f t="shared" si="24"/>
        <v>1.2250561699061786</v>
      </c>
      <c r="AG45">
        <f t="shared" si="25"/>
        <v>-0.79993267334076756</v>
      </c>
      <c r="AH45">
        <v>192.69735452549389</v>
      </c>
      <c r="AI45">
        <v>184.00915757575751</v>
      </c>
      <c r="AJ45">
        <v>1.706532827415826</v>
      </c>
      <c r="AK45">
        <v>67.050598494225483</v>
      </c>
      <c r="AL45">
        <f t="shared" si="26"/>
        <v>1.2373479635991362</v>
      </c>
      <c r="AM45">
        <v>27.417761869686899</v>
      </c>
      <c r="AN45">
        <v>28.067212727272729</v>
      </c>
      <c r="AO45">
        <v>-7.2498151147665303E-5</v>
      </c>
      <c r="AP45">
        <v>78.050980920596231</v>
      </c>
      <c r="AQ45">
        <v>7</v>
      </c>
      <c r="AR45">
        <v>1</v>
      </c>
      <c r="AS45">
        <f t="shared" si="27"/>
        <v>1</v>
      </c>
      <c r="AT45">
        <f t="shared" si="28"/>
        <v>0</v>
      </c>
      <c r="AU45">
        <f t="shared" si="29"/>
        <v>19333.399437474134</v>
      </c>
      <c r="AV45">
        <f t="shared" si="30"/>
        <v>1199.9625000000001</v>
      </c>
      <c r="AW45">
        <f t="shared" si="31"/>
        <v>1025.8926887497078</v>
      </c>
      <c r="AX45">
        <f t="shared" si="32"/>
        <v>0.85493729074842562</v>
      </c>
      <c r="AY45">
        <f t="shared" si="33"/>
        <v>0.1884289711444615</v>
      </c>
      <c r="AZ45">
        <v>2.7</v>
      </c>
      <c r="BA45">
        <v>0.5</v>
      </c>
      <c r="BB45" t="s">
        <v>356</v>
      </c>
      <c r="BC45">
        <v>2</v>
      </c>
      <c r="BD45" t="b">
        <v>1</v>
      </c>
      <c r="BE45">
        <v>1665339725.7874999</v>
      </c>
      <c r="BF45">
        <v>175.84087500000001</v>
      </c>
      <c r="BG45">
        <v>188.28325000000001</v>
      </c>
      <c r="BH45">
        <v>28.070399999999999</v>
      </c>
      <c r="BI45">
        <v>27.427849999999999</v>
      </c>
      <c r="BJ45">
        <v>174.15825000000001</v>
      </c>
      <c r="BK45">
        <v>27.844049999999999</v>
      </c>
      <c r="BL45">
        <v>500.31975</v>
      </c>
      <c r="BM45">
        <v>100.975375</v>
      </c>
      <c r="BN45">
        <v>0.1002025</v>
      </c>
      <c r="BO45">
        <v>31.013024999999999</v>
      </c>
      <c r="BP45">
        <v>32.213862499999998</v>
      </c>
      <c r="BQ45">
        <v>999.9</v>
      </c>
      <c r="BR45">
        <v>0</v>
      </c>
      <c r="BS45">
        <v>0</v>
      </c>
      <c r="BT45">
        <v>3979.6112499999999</v>
      </c>
      <c r="BU45">
        <v>0</v>
      </c>
      <c r="BV45">
        <v>13.143962500000001</v>
      </c>
      <c r="BW45">
        <v>-12.4425375</v>
      </c>
      <c r="BX45">
        <v>180.91912500000001</v>
      </c>
      <c r="BY45">
        <v>193.59312499999999</v>
      </c>
      <c r="BZ45">
        <v>0.64256025000000005</v>
      </c>
      <c r="CA45">
        <v>188.28325000000001</v>
      </c>
      <c r="CB45">
        <v>27.427849999999999</v>
      </c>
      <c r="CC45">
        <v>2.83442375</v>
      </c>
      <c r="CD45">
        <v>2.7695412500000001</v>
      </c>
      <c r="CE45">
        <v>23.08595</v>
      </c>
      <c r="CF45">
        <v>22.703637499999999</v>
      </c>
      <c r="CG45">
        <v>1199.9625000000001</v>
      </c>
      <c r="CH45">
        <v>0.50000787499999999</v>
      </c>
      <c r="CI45">
        <v>0.49999212500000001</v>
      </c>
      <c r="CJ45">
        <v>0</v>
      </c>
      <c r="CK45">
        <v>858.25987499999997</v>
      </c>
      <c r="CL45">
        <v>4.9990899999999998</v>
      </c>
      <c r="CM45">
        <v>8942.6162499999991</v>
      </c>
      <c r="CN45">
        <v>9557.5825000000004</v>
      </c>
      <c r="CO45">
        <v>42.561999999999998</v>
      </c>
      <c r="CP45">
        <v>44.5</v>
      </c>
      <c r="CQ45">
        <v>43.436999999999998</v>
      </c>
      <c r="CR45">
        <v>43.436999999999998</v>
      </c>
      <c r="CS45">
        <v>43.875</v>
      </c>
      <c r="CT45">
        <v>597.49125000000004</v>
      </c>
      <c r="CU45">
        <v>597.47375000000011</v>
      </c>
      <c r="CV45">
        <v>0</v>
      </c>
      <c r="CW45">
        <v>1665339729.8</v>
      </c>
      <c r="CX45">
        <v>0</v>
      </c>
      <c r="CY45">
        <v>1665328341.0999999</v>
      </c>
      <c r="CZ45" t="s">
        <v>357</v>
      </c>
      <c r="DA45">
        <v>1665328341.0999999</v>
      </c>
      <c r="DB45">
        <v>1665328337.0999999</v>
      </c>
      <c r="DC45">
        <v>1</v>
      </c>
      <c r="DD45">
        <v>3.5999999999999997E-2</v>
      </c>
      <c r="DE45">
        <v>0.03</v>
      </c>
      <c r="DF45">
        <v>1.6819999999999999</v>
      </c>
      <c r="DG45">
        <v>0.22600000000000001</v>
      </c>
      <c r="DH45">
        <v>414</v>
      </c>
      <c r="DI45">
        <v>31</v>
      </c>
      <c r="DJ45">
        <v>0.89</v>
      </c>
      <c r="DK45">
        <v>0.54</v>
      </c>
      <c r="DL45">
        <v>-12.33521951219512</v>
      </c>
      <c r="DM45">
        <v>-0.76934634146343628</v>
      </c>
      <c r="DN45">
        <v>7.9653184890352474E-2</v>
      </c>
      <c r="DO45">
        <v>0</v>
      </c>
      <c r="DP45">
        <v>0.66505070731707316</v>
      </c>
      <c r="DQ45">
        <v>-6.8607324041811732E-2</v>
      </c>
      <c r="DR45">
        <v>8.0231928965842532E-3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364</v>
      </c>
      <c r="EA45">
        <v>2.9468800000000002</v>
      </c>
      <c r="EB45">
        <v>2.5956800000000002</v>
      </c>
      <c r="EC45">
        <v>4.9553699999999999E-2</v>
      </c>
      <c r="ED45">
        <v>5.2614500000000002E-2</v>
      </c>
      <c r="EE45">
        <v>0.12134300000000001</v>
      </c>
      <c r="EF45">
        <v>0.118592</v>
      </c>
      <c r="EG45">
        <v>28752.799999999999</v>
      </c>
      <c r="EH45">
        <v>29325.5</v>
      </c>
      <c r="EI45">
        <v>28149</v>
      </c>
      <c r="EJ45">
        <v>29799.1</v>
      </c>
      <c r="EK45">
        <v>33947</v>
      </c>
      <c r="EL45">
        <v>36511</v>
      </c>
      <c r="EM45">
        <v>39638.800000000003</v>
      </c>
      <c r="EN45">
        <v>42655.8</v>
      </c>
      <c r="EO45">
        <v>1.9358500000000001</v>
      </c>
      <c r="EP45">
        <v>1.85385</v>
      </c>
      <c r="EQ45">
        <v>7.7798999999999993E-2</v>
      </c>
      <c r="ER45">
        <v>0</v>
      </c>
      <c r="ES45">
        <v>30.9575</v>
      </c>
      <c r="ET45">
        <v>999.9</v>
      </c>
      <c r="EU45">
        <v>50.5</v>
      </c>
      <c r="EV45">
        <v>37.9</v>
      </c>
      <c r="EW45">
        <v>33.115000000000002</v>
      </c>
      <c r="EX45">
        <v>25.711300000000001</v>
      </c>
      <c r="EY45">
        <v>0.74519299999999999</v>
      </c>
      <c r="EZ45">
        <v>1</v>
      </c>
      <c r="FA45">
        <v>0.59119699999999997</v>
      </c>
      <c r="FB45">
        <v>3.6114099999999998</v>
      </c>
      <c r="FC45">
        <v>20.239000000000001</v>
      </c>
      <c r="FD45">
        <v>5.2195400000000003</v>
      </c>
      <c r="FE45">
        <v>12.005599999999999</v>
      </c>
      <c r="FF45">
        <v>4.9867999999999997</v>
      </c>
      <c r="FG45">
        <v>3.2845499999999999</v>
      </c>
      <c r="FH45">
        <v>5566.8</v>
      </c>
      <c r="FI45">
        <v>9999</v>
      </c>
      <c r="FJ45">
        <v>9999</v>
      </c>
      <c r="FK45">
        <v>444.3</v>
      </c>
      <c r="FL45">
        <v>1.8658300000000001</v>
      </c>
      <c r="FM45">
        <v>1.86215</v>
      </c>
      <c r="FN45">
        <v>1.8641700000000001</v>
      </c>
      <c r="FO45">
        <v>1.86033</v>
      </c>
      <c r="FP45">
        <v>1.8609800000000001</v>
      </c>
      <c r="FQ45">
        <v>1.86008</v>
      </c>
      <c r="FR45">
        <v>1.86181</v>
      </c>
      <c r="FS45">
        <v>1.8583700000000001</v>
      </c>
      <c r="FT45">
        <v>0</v>
      </c>
      <c r="FU45">
        <v>0</v>
      </c>
      <c r="FV45">
        <v>0</v>
      </c>
      <c r="FW45">
        <v>0</v>
      </c>
      <c r="FX45" t="s">
        <v>359</v>
      </c>
      <c r="FY45" t="s">
        <v>360</v>
      </c>
      <c r="FZ45" t="s">
        <v>361</v>
      </c>
      <c r="GA45" t="s">
        <v>361</v>
      </c>
      <c r="GB45" t="s">
        <v>361</v>
      </c>
      <c r="GC45" t="s">
        <v>361</v>
      </c>
      <c r="GD45">
        <v>0</v>
      </c>
      <c r="GE45">
        <v>100</v>
      </c>
      <c r="GF45">
        <v>100</v>
      </c>
      <c r="GG45">
        <v>1.6819999999999999</v>
      </c>
      <c r="GH45">
        <v>0.2263</v>
      </c>
      <c r="GI45">
        <v>1.6824500000000171</v>
      </c>
      <c r="GJ45">
        <v>0</v>
      </c>
      <c r="GK45">
        <v>0</v>
      </c>
      <c r="GL45">
        <v>0</v>
      </c>
      <c r="GM45">
        <v>0.2263599999999997</v>
      </c>
      <c r="GN45">
        <v>0</v>
      </c>
      <c r="GO45">
        <v>0</v>
      </c>
      <c r="GP45">
        <v>0</v>
      </c>
      <c r="GQ45">
        <v>-1</v>
      </c>
      <c r="GR45">
        <v>-1</v>
      </c>
      <c r="GS45">
        <v>-1</v>
      </c>
      <c r="GT45">
        <v>-1</v>
      </c>
      <c r="GU45">
        <v>189.8</v>
      </c>
      <c r="GV45">
        <v>189.8</v>
      </c>
      <c r="GW45">
        <v>0.611572</v>
      </c>
      <c r="GX45">
        <v>2.6403799999999999</v>
      </c>
      <c r="GY45">
        <v>1.4489700000000001</v>
      </c>
      <c r="GZ45">
        <v>2.3034699999999999</v>
      </c>
      <c r="HA45">
        <v>1.5478499999999999</v>
      </c>
      <c r="HB45">
        <v>2.3730500000000001</v>
      </c>
      <c r="HC45">
        <v>41.7699</v>
      </c>
      <c r="HD45">
        <v>14.885</v>
      </c>
      <c r="HE45">
        <v>18</v>
      </c>
      <c r="HF45">
        <v>502.72699999999998</v>
      </c>
      <c r="HG45">
        <v>487.43700000000001</v>
      </c>
      <c r="HH45">
        <v>24.5548</v>
      </c>
      <c r="HI45">
        <v>34.447899999999997</v>
      </c>
      <c r="HJ45">
        <v>30.000599999999999</v>
      </c>
      <c r="HK45">
        <v>34.311999999999998</v>
      </c>
      <c r="HL45">
        <v>34.278700000000001</v>
      </c>
      <c r="HM45">
        <v>12.2498</v>
      </c>
      <c r="HN45">
        <v>23.3323</v>
      </c>
      <c r="HO45">
        <v>23.749300000000002</v>
      </c>
      <c r="HP45">
        <v>24.539300000000001</v>
      </c>
      <c r="HQ45">
        <v>203.80600000000001</v>
      </c>
      <c r="HR45">
        <v>27.515699999999999</v>
      </c>
      <c r="HS45">
        <v>99.050899999999999</v>
      </c>
      <c r="HT45">
        <v>98.855500000000006</v>
      </c>
    </row>
    <row r="46" spans="1:228" x14ac:dyDescent="0.2">
      <c r="A46">
        <v>31</v>
      </c>
      <c r="B46">
        <v>1665339732.0999999</v>
      </c>
      <c r="C46">
        <v>119.5</v>
      </c>
      <c r="D46" t="s">
        <v>422</v>
      </c>
      <c r="E46" t="s">
        <v>423</v>
      </c>
      <c r="F46">
        <v>4</v>
      </c>
      <c r="G46">
        <v>1665339730.0999999</v>
      </c>
      <c r="H46">
        <f t="shared" si="0"/>
        <v>1.1243518806366402E-3</v>
      </c>
      <c r="I46">
        <f t="shared" si="1"/>
        <v>1.1243518806366402</v>
      </c>
      <c r="J46">
        <f t="shared" si="2"/>
        <v>-0.37901543502109691</v>
      </c>
      <c r="K46">
        <f t="shared" si="3"/>
        <v>182.958</v>
      </c>
      <c r="L46">
        <f t="shared" si="4"/>
        <v>187.92960290937052</v>
      </c>
      <c r="M46">
        <f t="shared" si="5"/>
        <v>18.995586794206517</v>
      </c>
      <c r="N46">
        <f t="shared" si="6"/>
        <v>18.493066099705715</v>
      </c>
      <c r="O46">
        <f t="shared" si="7"/>
        <v>5.557546737379325E-2</v>
      </c>
      <c r="P46">
        <f t="shared" si="8"/>
        <v>2.0698609444492666</v>
      </c>
      <c r="Q46">
        <f t="shared" si="9"/>
        <v>5.4759604250955801E-2</v>
      </c>
      <c r="R46">
        <f t="shared" si="10"/>
        <v>3.4297056947515336E-2</v>
      </c>
      <c r="S46">
        <f t="shared" si="11"/>
        <v>226.1180589466563</v>
      </c>
      <c r="T46">
        <f t="shared" si="12"/>
        <v>32.442787493131121</v>
      </c>
      <c r="U46">
        <f t="shared" si="13"/>
        <v>32.215514285714278</v>
      </c>
      <c r="V46">
        <f t="shared" si="14"/>
        <v>4.8336409927050887</v>
      </c>
      <c r="W46">
        <f t="shared" si="15"/>
        <v>62.829347180599356</v>
      </c>
      <c r="X46">
        <f t="shared" si="16"/>
        <v>2.8370009469945092</v>
      </c>
      <c r="Y46">
        <f t="shared" si="17"/>
        <v>4.5154073284252219</v>
      </c>
      <c r="Z46">
        <f t="shared" si="18"/>
        <v>1.9966400457105795</v>
      </c>
      <c r="AA46">
        <f t="shared" si="19"/>
        <v>-49.583917936075835</v>
      </c>
      <c r="AB46">
        <f t="shared" si="20"/>
        <v>-133.89247040697273</v>
      </c>
      <c r="AC46">
        <f t="shared" si="21"/>
        <v>-14.61450929871247</v>
      </c>
      <c r="AD46">
        <f t="shared" si="22"/>
        <v>28.027161304895259</v>
      </c>
      <c r="AE46">
        <f t="shared" si="23"/>
        <v>23.119816314000463</v>
      </c>
      <c r="AF46">
        <f t="shared" si="24"/>
        <v>1.0878976998001419</v>
      </c>
      <c r="AG46">
        <f t="shared" si="25"/>
        <v>-0.37901543502109691</v>
      </c>
      <c r="AH46">
        <v>199.6698634958864</v>
      </c>
      <c r="AI46">
        <v>190.79301212121209</v>
      </c>
      <c r="AJ46">
        <v>1.698189530267566</v>
      </c>
      <c r="AK46">
        <v>67.050598494225483</v>
      </c>
      <c r="AL46">
        <f t="shared" si="26"/>
        <v>1.1243518806366402</v>
      </c>
      <c r="AM46">
        <v>27.481281795618141</v>
      </c>
      <c r="AN46">
        <v>28.071095151515141</v>
      </c>
      <c r="AO46">
        <v>-1.7696541458516838E-5</v>
      </c>
      <c r="AP46">
        <v>78.050980920596231</v>
      </c>
      <c r="AQ46">
        <v>6</v>
      </c>
      <c r="AR46">
        <v>1</v>
      </c>
      <c r="AS46">
        <f t="shared" si="27"/>
        <v>1</v>
      </c>
      <c r="AT46">
        <f t="shared" si="28"/>
        <v>0</v>
      </c>
      <c r="AU46">
        <f t="shared" si="29"/>
        <v>19340.963809868848</v>
      </c>
      <c r="AV46">
        <f t="shared" si="30"/>
        <v>1200.0314285714289</v>
      </c>
      <c r="AW46">
        <f t="shared" si="31"/>
        <v>1025.9502564490449</v>
      </c>
      <c r="AX46">
        <f t="shared" si="32"/>
        <v>0.85493615585583616</v>
      </c>
      <c r="AY46">
        <f t="shared" si="33"/>
        <v>0.18842678080176395</v>
      </c>
      <c r="AZ46">
        <v>2.7</v>
      </c>
      <c r="BA46">
        <v>0.5</v>
      </c>
      <c r="BB46" t="s">
        <v>356</v>
      </c>
      <c r="BC46">
        <v>2</v>
      </c>
      <c r="BD46" t="b">
        <v>1</v>
      </c>
      <c r="BE46">
        <v>1665339730.0999999</v>
      </c>
      <c r="BF46">
        <v>182.958</v>
      </c>
      <c r="BG46">
        <v>195.54157142857139</v>
      </c>
      <c r="BH46">
        <v>28.067385714285709</v>
      </c>
      <c r="BI46">
        <v>27.4968</v>
      </c>
      <c r="BJ46">
        <v>181.2752857142857</v>
      </c>
      <c r="BK46">
        <v>27.841000000000001</v>
      </c>
      <c r="BL46">
        <v>500.34214285714279</v>
      </c>
      <c r="BM46">
        <v>100.97799999999999</v>
      </c>
      <c r="BN46">
        <v>0.1002042857142857</v>
      </c>
      <c r="BO46">
        <v>31.01565714285714</v>
      </c>
      <c r="BP46">
        <v>32.215514285714278</v>
      </c>
      <c r="BQ46">
        <v>999.89999999999986</v>
      </c>
      <c r="BR46">
        <v>0</v>
      </c>
      <c r="BS46">
        <v>0</v>
      </c>
      <c r="BT46">
        <v>3980.801428571428</v>
      </c>
      <c r="BU46">
        <v>0</v>
      </c>
      <c r="BV46">
        <v>13.07451428571428</v>
      </c>
      <c r="BW46">
        <v>-12.58375714285714</v>
      </c>
      <c r="BX46">
        <v>188.24128571428571</v>
      </c>
      <c r="BY46">
        <v>201.07042857142861</v>
      </c>
      <c r="BZ46">
        <v>0.57055100000000003</v>
      </c>
      <c r="CA46">
        <v>195.54157142857139</v>
      </c>
      <c r="CB46">
        <v>27.4968</v>
      </c>
      <c r="CC46">
        <v>2.8341857142857139</v>
      </c>
      <c r="CD46">
        <v>2.7765757142857139</v>
      </c>
      <c r="CE46">
        <v>23.084571428571429</v>
      </c>
      <c r="CF46">
        <v>22.74548571428571</v>
      </c>
      <c r="CG46">
        <v>1200.0314285714289</v>
      </c>
      <c r="CH46">
        <v>0.5000457142857142</v>
      </c>
      <c r="CI46">
        <v>0.4999542857142858</v>
      </c>
      <c r="CJ46">
        <v>0</v>
      </c>
      <c r="CK46">
        <v>856.66114285714298</v>
      </c>
      <c r="CL46">
        <v>4.9990899999999998</v>
      </c>
      <c r="CM46">
        <v>8925.6357142857141</v>
      </c>
      <c r="CN46">
        <v>9558.2842857142841</v>
      </c>
      <c r="CO46">
        <v>42.561999999999998</v>
      </c>
      <c r="CP46">
        <v>44.5</v>
      </c>
      <c r="CQ46">
        <v>43.446000000000012</v>
      </c>
      <c r="CR46">
        <v>43.436999999999998</v>
      </c>
      <c r="CS46">
        <v>43.875</v>
      </c>
      <c r="CT46">
        <v>597.57000000000005</v>
      </c>
      <c r="CU46">
        <v>597.46142857142854</v>
      </c>
      <c r="CV46">
        <v>0</v>
      </c>
      <c r="CW46">
        <v>1665339733.4000001</v>
      </c>
      <c r="CX46">
        <v>0</v>
      </c>
      <c r="CY46">
        <v>1665328341.0999999</v>
      </c>
      <c r="CZ46" t="s">
        <v>357</v>
      </c>
      <c r="DA46">
        <v>1665328341.0999999</v>
      </c>
      <c r="DB46">
        <v>1665328337.0999999</v>
      </c>
      <c r="DC46">
        <v>1</v>
      </c>
      <c r="DD46">
        <v>3.5999999999999997E-2</v>
      </c>
      <c r="DE46">
        <v>0.03</v>
      </c>
      <c r="DF46">
        <v>1.6819999999999999</v>
      </c>
      <c r="DG46">
        <v>0.22600000000000001</v>
      </c>
      <c r="DH46">
        <v>414</v>
      </c>
      <c r="DI46">
        <v>31</v>
      </c>
      <c r="DJ46">
        <v>0.89</v>
      </c>
      <c r="DK46">
        <v>0.54</v>
      </c>
      <c r="DL46">
        <v>-12.41311</v>
      </c>
      <c r="DM46">
        <v>-0.91879024390241293</v>
      </c>
      <c r="DN46">
        <v>9.4551710190773366E-2</v>
      </c>
      <c r="DO46">
        <v>0</v>
      </c>
      <c r="DP46">
        <v>0.64598462499999998</v>
      </c>
      <c r="DQ46">
        <v>-0.29780112945591081</v>
      </c>
      <c r="DR46">
        <v>3.4497655753462073E-2</v>
      </c>
      <c r="DS46">
        <v>0</v>
      </c>
      <c r="DT46">
        <v>0</v>
      </c>
      <c r="DU46">
        <v>0</v>
      </c>
      <c r="DV46">
        <v>0</v>
      </c>
      <c r="DW46">
        <v>-1</v>
      </c>
      <c r="DX46">
        <v>0</v>
      </c>
      <c r="DY46">
        <v>2</v>
      </c>
      <c r="DZ46" t="s">
        <v>369</v>
      </c>
      <c r="EA46">
        <v>2.9472900000000002</v>
      </c>
      <c r="EB46">
        <v>2.5957699999999999</v>
      </c>
      <c r="EC46">
        <v>5.1210800000000001E-2</v>
      </c>
      <c r="ED46">
        <v>5.4228199999999997E-2</v>
      </c>
      <c r="EE46">
        <v>0.12137000000000001</v>
      </c>
      <c r="EF46">
        <v>0.118746</v>
      </c>
      <c r="EG46">
        <v>28702.799999999999</v>
      </c>
      <c r="EH46">
        <v>29275.599999999999</v>
      </c>
      <c r="EI46">
        <v>28149.200000000001</v>
      </c>
      <c r="EJ46">
        <v>29799.200000000001</v>
      </c>
      <c r="EK46">
        <v>33946.400000000001</v>
      </c>
      <c r="EL46">
        <v>36505.300000000003</v>
      </c>
      <c r="EM46">
        <v>39639.199999999997</v>
      </c>
      <c r="EN46">
        <v>42656.5</v>
      </c>
      <c r="EO46">
        <v>1.9363999999999999</v>
      </c>
      <c r="EP46">
        <v>1.85338</v>
      </c>
      <c r="EQ46">
        <v>7.6867599999999994E-2</v>
      </c>
      <c r="ER46">
        <v>0</v>
      </c>
      <c r="ES46">
        <v>30.9575</v>
      </c>
      <c r="ET46">
        <v>999.9</v>
      </c>
      <c r="EU46">
        <v>50.5</v>
      </c>
      <c r="EV46">
        <v>37.9</v>
      </c>
      <c r="EW46">
        <v>33.114199999999997</v>
      </c>
      <c r="EX46">
        <v>25.7013</v>
      </c>
      <c r="EY46">
        <v>0.67708599999999997</v>
      </c>
      <c r="EZ46">
        <v>1</v>
      </c>
      <c r="FA46">
        <v>0.59104400000000001</v>
      </c>
      <c r="FB46">
        <v>3.6027499999999999</v>
      </c>
      <c r="FC46">
        <v>20.239000000000001</v>
      </c>
      <c r="FD46">
        <v>5.2186399999999997</v>
      </c>
      <c r="FE46">
        <v>12.004899999999999</v>
      </c>
      <c r="FF46">
        <v>4.9865000000000004</v>
      </c>
      <c r="FG46">
        <v>3.2845</v>
      </c>
      <c r="FH46">
        <v>5566.8</v>
      </c>
      <c r="FI46">
        <v>9999</v>
      </c>
      <c r="FJ46">
        <v>9999</v>
      </c>
      <c r="FK46">
        <v>444.3</v>
      </c>
      <c r="FL46">
        <v>1.86582</v>
      </c>
      <c r="FM46">
        <v>1.8621799999999999</v>
      </c>
      <c r="FN46">
        <v>1.8641700000000001</v>
      </c>
      <c r="FO46">
        <v>1.86033</v>
      </c>
      <c r="FP46">
        <v>1.8610100000000001</v>
      </c>
      <c r="FQ46">
        <v>1.86008</v>
      </c>
      <c r="FR46">
        <v>1.8617900000000001</v>
      </c>
      <c r="FS46">
        <v>1.8583700000000001</v>
      </c>
      <c r="FT46">
        <v>0</v>
      </c>
      <c r="FU46">
        <v>0</v>
      </c>
      <c r="FV46">
        <v>0</v>
      </c>
      <c r="FW46">
        <v>0</v>
      </c>
      <c r="FX46" t="s">
        <v>359</v>
      </c>
      <c r="FY46" t="s">
        <v>360</v>
      </c>
      <c r="FZ46" t="s">
        <v>361</v>
      </c>
      <c r="GA46" t="s">
        <v>361</v>
      </c>
      <c r="GB46" t="s">
        <v>361</v>
      </c>
      <c r="GC46" t="s">
        <v>361</v>
      </c>
      <c r="GD46">
        <v>0</v>
      </c>
      <c r="GE46">
        <v>100</v>
      </c>
      <c r="GF46">
        <v>100</v>
      </c>
      <c r="GG46">
        <v>1.6819999999999999</v>
      </c>
      <c r="GH46">
        <v>0.22639999999999999</v>
      </c>
      <c r="GI46">
        <v>1.6824500000000171</v>
      </c>
      <c r="GJ46">
        <v>0</v>
      </c>
      <c r="GK46">
        <v>0</v>
      </c>
      <c r="GL46">
        <v>0</v>
      </c>
      <c r="GM46">
        <v>0.2263599999999997</v>
      </c>
      <c r="GN46">
        <v>0</v>
      </c>
      <c r="GO46">
        <v>0</v>
      </c>
      <c r="GP46">
        <v>0</v>
      </c>
      <c r="GQ46">
        <v>-1</v>
      </c>
      <c r="GR46">
        <v>-1</v>
      </c>
      <c r="GS46">
        <v>-1</v>
      </c>
      <c r="GT46">
        <v>-1</v>
      </c>
      <c r="GU46">
        <v>189.8</v>
      </c>
      <c r="GV46">
        <v>189.9</v>
      </c>
      <c r="GW46">
        <v>0.62744100000000003</v>
      </c>
      <c r="GX46">
        <v>2.64771</v>
      </c>
      <c r="GY46">
        <v>1.4489700000000001</v>
      </c>
      <c r="GZ46">
        <v>2.3034699999999999</v>
      </c>
      <c r="HA46">
        <v>1.5478499999999999</v>
      </c>
      <c r="HB46">
        <v>2.3779300000000001</v>
      </c>
      <c r="HC46">
        <v>41.7699</v>
      </c>
      <c r="HD46">
        <v>14.885</v>
      </c>
      <c r="HE46">
        <v>18</v>
      </c>
      <c r="HF46">
        <v>503.09500000000003</v>
      </c>
      <c r="HG46">
        <v>487.12200000000001</v>
      </c>
      <c r="HH46">
        <v>24.539400000000001</v>
      </c>
      <c r="HI46">
        <v>34.449599999999997</v>
      </c>
      <c r="HJ46">
        <v>30.0001</v>
      </c>
      <c r="HK46">
        <v>34.313499999999998</v>
      </c>
      <c r="HL46">
        <v>34.280500000000004</v>
      </c>
      <c r="HM46">
        <v>12.5603</v>
      </c>
      <c r="HN46">
        <v>23.3323</v>
      </c>
      <c r="HO46">
        <v>23.749300000000002</v>
      </c>
      <c r="HP46">
        <v>24.539300000000001</v>
      </c>
      <c r="HQ46">
        <v>210.495</v>
      </c>
      <c r="HR46">
        <v>27.503900000000002</v>
      </c>
      <c r="HS46">
        <v>99.051699999999997</v>
      </c>
      <c r="HT46">
        <v>98.856499999999997</v>
      </c>
    </row>
    <row r="47" spans="1:228" x14ac:dyDescent="0.2">
      <c r="A47">
        <v>32</v>
      </c>
      <c r="B47">
        <v>1665339736.0999999</v>
      </c>
      <c r="C47">
        <v>123.5</v>
      </c>
      <c r="D47" t="s">
        <v>424</v>
      </c>
      <c r="E47" t="s">
        <v>425</v>
      </c>
      <c r="F47">
        <v>4</v>
      </c>
      <c r="G47">
        <v>1665339733.7874999</v>
      </c>
      <c r="H47">
        <f t="shared" si="0"/>
        <v>1.1643724953840689E-3</v>
      </c>
      <c r="I47">
        <f t="shared" si="1"/>
        <v>1.1643724953840688</v>
      </c>
      <c r="J47">
        <f t="shared" si="2"/>
        <v>-0.41794944146680008</v>
      </c>
      <c r="K47">
        <f t="shared" si="3"/>
        <v>189.07187500000001</v>
      </c>
      <c r="L47">
        <f t="shared" si="4"/>
        <v>194.53776682860487</v>
      </c>
      <c r="M47">
        <f t="shared" si="5"/>
        <v>19.663509052980835</v>
      </c>
      <c r="N47">
        <f t="shared" si="6"/>
        <v>19.111027058319728</v>
      </c>
      <c r="O47">
        <f t="shared" si="7"/>
        <v>5.7722981113542376E-2</v>
      </c>
      <c r="P47">
        <f t="shared" si="8"/>
        <v>2.0730846989317886</v>
      </c>
      <c r="Q47">
        <f t="shared" si="9"/>
        <v>5.6844730994978103E-2</v>
      </c>
      <c r="R47">
        <f t="shared" si="10"/>
        <v>3.5605751012784917E-2</v>
      </c>
      <c r="S47">
        <f t="shared" si="11"/>
        <v>226.10693980667389</v>
      </c>
      <c r="T47">
        <f t="shared" si="12"/>
        <v>32.425853773792333</v>
      </c>
      <c r="U47">
        <f t="shared" si="13"/>
        <v>32.203599999999987</v>
      </c>
      <c r="V47">
        <f t="shared" si="14"/>
        <v>4.8303874953041541</v>
      </c>
      <c r="W47">
        <f t="shared" si="15"/>
        <v>62.864859192258706</v>
      </c>
      <c r="X47">
        <f t="shared" si="16"/>
        <v>2.8385082283418859</v>
      </c>
      <c r="Y47">
        <f t="shared" si="17"/>
        <v>4.5152542530333468</v>
      </c>
      <c r="Z47">
        <f t="shared" si="18"/>
        <v>1.9918792669622682</v>
      </c>
      <c r="AA47">
        <f t="shared" si="19"/>
        <v>-51.348827046437442</v>
      </c>
      <c r="AB47">
        <f t="shared" si="20"/>
        <v>-132.83587426558591</v>
      </c>
      <c r="AC47">
        <f t="shared" si="21"/>
        <v>-14.475740946369736</v>
      </c>
      <c r="AD47">
        <f t="shared" si="22"/>
        <v>27.446497548280803</v>
      </c>
      <c r="AE47">
        <f t="shared" si="23"/>
        <v>23.165657325252045</v>
      </c>
      <c r="AF47">
        <f t="shared" si="24"/>
        <v>1.0861143272495191</v>
      </c>
      <c r="AG47">
        <f t="shared" si="25"/>
        <v>-0.41794944146680008</v>
      </c>
      <c r="AH47">
        <v>206.48164038977831</v>
      </c>
      <c r="AI47">
        <v>197.61621818181811</v>
      </c>
      <c r="AJ47">
        <v>1.7001003150980121</v>
      </c>
      <c r="AK47">
        <v>67.050598494225483</v>
      </c>
      <c r="AL47">
        <f t="shared" si="26"/>
        <v>1.1643724953840688</v>
      </c>
      <c r="AM47">
        <v>27.512596068455611</v>
      </c>
      <c r="AN47">
        <v>28.089114545454549</v>
      </c>
      <c r="AO47">
        <v>5.4839076109317007E-3</v>
      </c>
      <c r="AP47">
        <v>78.050980920596231</v>
      </c>
      <c r="AQ47">
        <v>6</v>
      </c>
      <c r="AR47">
        <v>1</v>
      </c>
      <c r="AS47">
        <f t="shared" si="27"/>
        <v>1</v>
      </c>
      <c r="AT47">
        <f t="shared" si="28"/>
        <v>0</v>
      </c>
      <c r="AU47">
        <f t="shared" si="29"/>
        <v>19396.864737189244</v>
      </c>
      <c r="AV47">
        <f t="shared" si="30"/>
        <v>1199.9625000000001</v>
      </c>
      <c r="AW47">
        <f t="shared" si="31"/>
        <v>1025.8922952366186</v>
      </c>
      <c r="AX47">
        <f t="shared" si="32"/>
        <v>0.85493696281060327</v>
      </c>
      <c r="AY47">
        <f t="shared" si="33"/>
        <v>0.18842833822446442</v>
      </c>
      <c r="AZ47">
        <v>2.7</v>
      </c>
      <c r="BA47">
        <v>0.5</v>
      </c>
      <c r="BB47" t="s">
        <v>356</v>
      </c>
      <c r="BC47">
        <v>2</v>
      </c>
      <c r="BD47" t="b">
        <v>1</v>
      </c>
      <c r="BE47">
        <v>1665339733.7874999</v>
      </c>
      <c r="BF47">
        <v>189.07187500000001</v>
      </c>
      <c r="BG47">
        <v>201.68350000000001</v>
      </c>
      <c r="BH47">
        <v>28.082325000000001</v>
      </c>
      <c r="BI47">
        <v>27.512687499999998</v>
      </c>
      <c r="BJ47">
        <v>187.389375</v>
      </c>
      <c r="BK47">
        <v>27.85595</v>
      </c>
      <c r="BL47">
        <v>500.34575000000001</v>
      </c>
      <c r="BM47">
        <v>100.97799999999999</v>
      </c>
      <c r="BN47">
        <v>0.1001061875</v>
      </c>
      <c r="BO47">
        <v>31.015062499999999</v>
      </c>
      <c r="BP47">
        <v>32.203599999999987</v>
      </c>
      <c r="BQ47">
        <v>999.9</v>
      </c>
      <c r="BR47">
        <v>0</v>
      </c>
      <c r="BS47">
        <v>0</v>
      </c>
      <c r="BT47">
        <v>3990</v>
      </c>
      <c r="BU47">
        <v>0</v>
      </c>
      <c r="BV47">
        <v>13.037525</v>
      </c>
      <c r="BW47">
        <v>-12.6116875</v>
      </c>
      <c r="BX47">
        <v>194.534875</v>
      </c>
      <c r="BY47">
        <v>207.38925</v>
      </c>
      <c r="BZ47">
        <v>0.56966249999999996</v>
      </c>
      <c r="CA47">
        <v>201.68350000000001</v>
      </c>
      <c r="CB47">
        <v>27.512687499999998</v>
      </c>
      <c r="CC47">
        <v>2.8357012500000001</v>
      </c>
      <c r="CD47">
        <v>2.77817625</v>
      </c>
      <c r="CE47">
        <v>23.093412499999999</v>
      </c>
      <c r="CF47">
        <v>22.754987499999999</v>
      </c>
      <c r="CG47">
        <v>1199.9625000000001</v>
      </c>
      <c r="CH47">
        <v>0.50001812499999998</v>
      </c>
      <c r="CI47">
        <v>0.49998187500000002</v>
      </c>
      <c r="CJ47">
        <v>0</v>
      </c>
      <c r="CK47">
        <v>855.59662500000002</v>
      </c>
      <c r="CL47">
        <v>4.9990899999999998</v>
      </c>
      <c r="CM47">
        <v>8908.7400000000016</v>
      </c>
      <c r="CN47">
        <v>9557.6162499999991</v>
      </c>
      <c r="CO47">
        <v>42.561999999999998</v>
      </c>
      <c r="CP47">
        <v>44.5</v>
      </c>
      <c r="CQ47">
        <v>43.444875000000003</v>
      </c>
      <c r="CR47">
        <v>43.429250000000003</v>
      </c>
      <c r="CS47">
        <v>43.875</v>
      </c>
      <c r="CT47">
        <v>597.50625000000002</v>
      </c>
      <c r="CU47">
        <v>597.46250000000009</v>
      </c>
      <c r="CV47">
        <v>0</v>
      </c>
      <c r="CW47">
        <v>1665339737.5999999</v>
      </c>
      <c r="CX47">
        <v>0</v>
      </c>
      <c r="CY47">
        <v>1665328341.0999999</v>
      </c>
      <c r="CZ47" t="s">
        <v>357</v>
      </c>
      <c r="DA47">
        <v>1665328341.0999999</v>
      </c>
      <c r="DB47">
        <v>1665328337.0999999</v>
      </c>
      <c r="DC47">
        <v>1</v>
      </c>
      <c r="DD47">
        <v>3.5999999999999997E-2</v>
      </c>
      <c r="DE47">
        <v>0.03</v>
      </c>
      <c r="DF47">
        <v>1.6819999999999999</v>
      </c>
      <c r="DG47">
        <v>0.22600000000000001</v>
      </c>
      <c r="DH47">
        <v>414</v>
      </c>
      <c r="DI47">
        <v>31</v>
      </c>
      <c r="DJ47">
        <v>0.89</v>
      </c>
      <c r="DK47">
        <v>0.54</v>
      </c>
      <c r="DL47">
        <v>-12.4597756097561</v>
      </c>
      <c r="DM47">
        <v>-0.89760627177699315</v>
      </c>
      <c r="DN47">
        <v>9.3897226589572641E-2</v>
      </c>
      <c r="DO47">
        <v>0</v>
      </c>
      <c r="DP47">
        <v>0.62882541463414632</v>
      </c>
      <c r="DQ47">
        <v>-0.39721756097560829</v>
      </c>
      <c r="DR47">
        <v>4.288674745270362E-2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369</v>
      </c>
      <c r="EA47">
        <v>2.9464600000000001</v>
      </c>
      <c r="EB47">
        <v>2.5954000000000002</v>
      </c>
      <c r="EC47">
        <v>5.2846799999999999E-2</v>
      </c>
      <c r="ED47">
        <v>5.5865499999999998E-2</v>
      </c>
      <c r="EE47">
        <v>0.121418</v>
      </c>
      <c r="EF47">
        <v>0.118751</v>
      </c>
      <c r="EG47">
        <v>28653.599999999999</v>
      </c>
      <c r="EH47">
        <v>29224.7</v>
      </c>
      <c r="EI47">
        <v>28149.4</v>
      </c>
      <c r="EJ47">
        <v>29798.9</v>
      </c>
      <c r="EK47">
        <v>33944.9</v>
      </c>
      <c r="EL47">
        <v>36504.6</v>
      </c>
      <c r="EM47">
        <v>39639.5</v>
      </c>
      <c r="EN47">
        <v>42655.8</v>
      </c>
      <c r="EO47">
        <v>1.9362999999999999</v>
      </c>
      <c r="EP47">
        <v>1.85415</v>
      </c>
      <c r="EQ47">
        <v>7.6930999999999999E-2</v>
      </c>
      <c r="ER47">
        <v>0</v>
      </c>
      <c r="ES47">
        <v>30.956299999999999</v>
      </c>
      <c r="ET47">
        <v>999.9</v>
      </c>
      <c r="EU47">
        <v>50.5</v>
      </c>
      <c r="EV47">
        <v>37.9</v>
      </c>
      <c r="EW47">
        <v>33.112299999999998</v>
      </c>
      <c r="EX47">
        <v>25.5413</v>
      </c>
      <c r="EY47">
        <v>0.79727899999999996</v>
      </c>
      <c r="EZ47">
        <v>1</v>
      </c>
      <c r="FA47">
        <v>0.59102600000000005</v>
      </c>
      <c r="FB47">
        <v>3.6055100000000002</v>
      </c>
      <c r="FC47">
        <v>20.239000000000001</v>
      </c>
      <c r="FD47">
        <v>5.2187900000000003</v>
      </c>
      <c r="FE47">
        <v>12.0061</v>
      </c>
      <c r="FF47">
        <v>4.9866000000000001</v>
      </c>
      <c r="FG47">
        <v>3.2845</v>
      </c>
      <c r="FH47">
        <v>5567.1</v>
      </c>
      <c r="FI47">
        <v>9999</v>
      </c>
      <c r="FJ47">
        <v>9999</v>
      </c>
      <c r="FK47">
        <v>444.3</v>
      </c>
      <c r="FL47">
        <v>1.86582</v>
      </c>
      <c r="FM47">
        <v>1.8621700000000001</v>
      </c>
      <c r="FN47">
        <v>1.8641700000000001</v>
      </c>
      <c r="FO47">
        <v>1.86032</v>
      </c>
      <c r="FP47">
        <v>1.86097</v>
      </c>
      <c r="FQ47">
        <v>1.86008</v>
      </c>
      <c r="FR47">
        <v>1.86178</v>
      </c>
      <c r="FS47">
        <v>1.8583700000000001</v>
      </c>
      <c r="FT47">
        <v>0</v>
      </c>
      <c r="FU47">
        <v>0</v>
      </c>
      <c r="FV47">
        <v>0</v>
      </c>
      <c r="FW47">
        <v>0</v>
      </c>
      <c r="FX47" t="s">
        <v>359</v>
      </c>
      <c r="FY47" t="s">
        <v>360</v>
      </c>
      <c r="FZ47" t="s">
        <v>361</v>
      </c>
      <c r="GA47" t="s">
        <v>361</v>
      </c>
      <c r="GB47" t="s">
        <v>361</v>
      </c>
      <c r="GC47" t="s">
        <v>361</v>
      </c>
      <c r="GD47">
        <v>0</v>
      </c>
      <c r="GE47">
        <v>100</v>
      </c>
      <c r="GF47">
        <v>100</v>
      </c>
      <c r="GG47">
        <v>1.6830000000000001</v>
      </c>
      <c r="GH47">
        <v>0.22639999999999999</v>
      </c>
      <c r="GI47">
        <v>1.6824500000000171</v>
      </c>
      <c r="GJ47">
        <v>0</v>
      </c>
      <c r="GK47">
        <v>0</v>
      </c>
      <c r="GL47">
        <v>0</v>
      </c>
      <c r="GM47">
        <v>0.2263599999999997</v>
      </c>
      <c r="GN47">
        <v>0</v>
      </c>
      <c r="GO47">
        <v>0</v>
      </c>
      <c r="GP47">
        <v>0</v>
      </c>
      <c r="GQ47">
        <v>-1</v>
      </c>
      <c r="GR47">
        <v>-1</v>
      </c>
      <c r="GS47">
        <v>-1</v>
      </c>
      <c r="GT47">
        <v>-1</v>
      </c>
      <c r="GU47">
        <v>189.9</v>
      </c>
      <c r="GV47">
        <v>190</v>
      </c>
      <c r="GW47">
        <v>0.64209000000000005</v>
      </c>
      <c r="GX47">
        <v>2.64771</v>
      </c>
      <c r="GY47">
        <v>1.4489700000000001</v>
      </c>
      <c r="GZ47">
        <v>2.3022499999999999</v>
      </c>
      <c r="HA47">
        <v>1.5478499999999999</v>
      </c>
      <c r="HB47">
        <v>2.34497</v>
      </c>
      <c r="HC47">
        <v>41.7699</v>
      </c>
      <c r="HD47">
        <v>14.876300000000001</v>
      </c>
      <c r="HE47">
        <v>18</v>
      </c>
      <c r="HF47">
        <v>503.04399999999998</v>
      </c>
      <c r="HG47">
        <v>487.66</v>
      </c>
      <c r="HH47">
        <v>24.5291</v>
      </c>
      <c r="HI47">
        <v>34.449599999999997</v>
      </c>
      <c r="HJ47">
        <v>30.0001</v>
      </c>
      <c r="HK47">
        <v>34.315100000000001</v>
      </c>
      <c r="HL47">
        <v>34.280500000000004</v>
      </c>
      <c r="HM47">
        <v>12.8642</v>
      </c>
      <c r="HN47">
        <v>23.3323</v>
      </c>
      <c r="HO47">
        <v>23.749300000000002</v>
      </c>
      <c r="HP47">
        <v>24.523499999999999</v>
      </c>
      <c r="HQ47">
        <v>217.17400000000001</v>
      </c>
      <c r="HR47">
        <v>27.500900000000001</v>
      </c>
      <c r="HS47">
        <v>99.052400000000006</v>
      </c>
      <c r="HT47">
        <v>98.855199999999996</v>
      </c>
    </row>
    <row r="48" spans="1:228" x14ac:dyDescent="0.2">
      <c r="A48">
        <v>33</v>
      </c>
      <c r="B48">
        <v>1665339740.0999999</v>
      </c>
      <c r="C48">
        <v>127.5</v>
      </c>
      <c r="D48" t="s">
        <v>426</v>
      </c>
      <c r="E48" t="s">
        <v>427</v>
      </c>
      <c r="F48">
        <v>4</v>
      </c>
      <c r="G48">
        <v>1665339738.0999999</v>
      </c>
      <c r="H48">
        <f t="shared" si="0"/>
        <v>1.1376673334153812E-3</v>
      </c>
      <c r="I48">
        <f t="shared" si="1"/>
        <v>1.1376673334153813</v>
      </c>
      <c r="J48">
        <f t="shared" si="2"/>
        <v>-0.56353267887733394</v>
      </c>
      <c r="K48">
        <f t="shared" si="3"/>
        <v>196.25285714285721</v>
      </c>
      <c r="L48">
        <f t="shared" si="4"/>
        <v>205.87497010103181</v>
      </c>
      <c r="M48">
        <f t="shared" si="5"/>
        <v>20.809425228051389</v>
      </c>
      <c r="N48">
        <f t="shared" si="6"/>
        <v>19.836841528144905</v>
      </c>
      <c r="O48">
        <f t="shared" si="7"/>
        <v>5.6387469360647674E-2</v>
      </c>
      <c r="P48">
        <f t="shared" si="8"/>
        <v>2.0788707513887221</v>
      </c>
      <c r="Q48">
        <f t="shared" si="9"/>
        <v>5.555136644937253E-2</v>
      </c>
      <c r="R48">
        <f t="shared" si="10"/>
        <v>3.4793691767728646E-2</v>
      </c>
      <c r="S48">
        <f t="shared" si="11"/>
        <v>226.11261083282005</v>
      </c>
      <c r="T48">
        <f t="shared" si="12"/>
        <v>32.432004992715349</v>
      </c>
      <c r="U48">
        <f t="shared" si="13"/>
        <v>32.20787142857143</v>
      </c>
      <c r="V48">
        <f t="shared" si="14"/>
        <v>4.8315536977684639</v>
      </c>
      <c r="W48">
        <f t="shared" si="15"/>
        <v>62.899016559391399</v>
      </c>
      <c r="X48">
        <f t="shared" si="16"/>
        <v>2.8400774098513466</v>
      </c>
      <c r="Y48">
        <f t="shared" si="17"/>
        <v>4.515297003363556</v>
      </c>
      <c r="Z48">
        <f t="shared" si="18"/>
        <v>1.9914762879171173</v>
      </c>
      <c r="AA48">
        <f t="shared" si="19"/>
        <v>-50.171129403618309</v>
      </c>
      <c r="AB48">
        <f t="shared" si="20"/>
        <v>-133.66673620759059</v>
      </c>
      <c r="AC48">
        <f t="shared" si="21"/>
        <v>-14.526059762809734</v>
      </c>
      <c r="AD48">
        <f t="shared" si="22"/>
        <v>27.748685458801447</v>
      </c>
      <c r="AE48">
        <f t="shared" si="23"/>
        <v>23.395330947229926</v>
      </c>
      <c r="AF48">
        <f t="shared" si="24"/>
        <v>1.1106477398543315</v>
      </c>
      <c r="AG48">
        <f t="shared" si="25"/>
        <v>-0.56353267887733394</v>
      </c>
      <c r="AH48">
        <v>213.48280993236409</v>
      </c>
      <c r="AI48">
        <v>204.52721818181831</v>
      </c>
      <c r="AJ48">
        <v>1.7316659908278169</v>
      </c>
      <c r="AK48">
        <v>67.050598494225483</v>
      </c>
      <c r="AL48">
        <f t="shared" si="26"/>
        <v>1.1376673334153813</v>
      </c>
      <c r="AM48">
        <v>27.514688277924979</v>
      </c>
      <c r="AN48">
        <v>28.104874545454539</v>
      </c>
      <c r="AO48">
        <v>1.061262633158736E-3</v>
      </c>
      <c r="AP48">
        <v>78.050980920596231</v>
      </c>
      <c r="AQ48">
        <v>6</v>
      </c>
      <c r="AR48">
        <v>1</v>
      </c>
      <c r="AS48">
        <f t="shared" si="27"/>
        <v>1</v>
      </c>
      <c r="AT48">
        <f t="shared" si="28"/>
        <v>0</v>
      </c>
      <c r="AU48">
        <f t="shared" si="29"/>
        <v>19497.121746639132</v>
      </c>
      <c r="AV48">
        <f t="shared" si="30"/>
        <v>1200.004285714286</v>
      </c>
      <c r="AW48">
        <f t="shared" si="31"/>
        <v>1025.9268781517205</v>
      </c>
      <c r="AX48">
        <f t="shared" si="32"/>
        <v>0.85493601178353429</v>
      </c>
      <c r="AY48">
        <f t="shared" si="33"/>
        <v>0.18842650274222117</v>
      </c>
      <c r="AZ48">
        <v>2.7</v>
      </c>
      <c r="BA48">
        <v>0.5</v>
      </c>
      <c r="BB48" t="s">
        <v>356</v>
      </c>
      <c r="BC48">
        <v>2</v>
      </c>
      <c r="BD48" t="b">
        <v>1</v>
      </c>
      <c r="BE48">
        <v>1665339738.0999999</v>
      </c>
      <c r="BF48">
        <v>196.25285714285721</v>
      </c>
      <c r="BG48">
        <v>208.9981428571428</v>
      </c>
      <c r="BH48">
        <v>28.097885714285709</v>
      </c>
      <c r="BI48">
        <v>27.515257142857141</v>
      </c>
      <c r="BJ48">
        <v>194.57014285714291</v>
      </c>
      <c r="BK48">
        <v>27.871514285714291</v>
      </c>
      <c r="BL48">
        <v>500.23128571428572</v>
      </c>
      <c r="BM48">
        <v>100.97799999999999</v>
      </c>
      <c r="BN48">
        <v>9.9975714285714293E-2</v>
      </c>
      <c r="BO48">
        <v>31.015228571428569</v>
      </c>
      <c r="BP48">
        <v>32.20787142857143</v>
      </c>
      <c r="BQ48">
        <v>999.89999999999986</v>
      </c>
      <c r="BR48">
        <v>0</v>
      </c>
      <c r="BS48">
        <v>0</v>
      </c>
      <c r="BT48">
        <v>4006.517142857143</v>
      </c>
      <c r="BU48">
        <v>0</v>
      </c>
      <c r="BV48">
        <v>13.47874285714286</v>
      </c>
      <c r="BW48">
        <v>-12.74552857142857</v>
      </c>
      <c r="BX48">
        <v>201.9264285714286</v>
      </c>
      <c r="BY48">
        <v>214.91157142857139</v>
      </c>
      <c r="BZ48">
        <v>0.58261171428571423</v>
      </c>
      <c r="CA48">
        <v>208.9981428571428</v>
      </c>
      <c r="CB48">
        <v>27.515257142857141</v>
      </c>
      <c r="CC48">
        <v>2.8372714285714289</v>
      </c>
      <c r="CD48">
        <v>2.778441428571429</v>
      </c>
      <c r="CE48">
        <v>23.10255714285714</v>
      </c>
      <c r="CF48">
        <v>22.75655714285714</v>
      </c>
      <c r="CG48">
        <v>1200.004285714286</v>
      </c>
      <c r="CH48">
        <v>0.50004999999999999</v>
      </c>
      <c r="CI48">
        <v>0.49995000000000012</v>
      </c>
      <c r="CJ48">
        <v>0</v>
      </c>
      <c r="CK48">
        <v>853.97728571428581</v>
      </c>
      <c r="CL48">
        <v>4.9990899999999998</v>
      </c>
      <c r="CM48">
        <v>8894.2442857142869</v>
      </c>
      <c r="CN48">
        <v>9558.0642857142848</v>
      </c>
      <c r="CO48">
        <v>42.561999999999998</v>
      </c>
      <c r="CP48">
        <v>44.5</v>
      </c>
      <c r="CQ48">
        <v>43.436999999999998</v>
      </c>
      <c r="CR48">
        <v>43.375</v>
      </c>
      <c r="CS48">
        <v>43.875</v>
      </c>
      <c r="CT48">
        <v>597.56428571428569</v>
      </c>
      <c r="CU48">
        <v>597.4442857142858</v>
      </c>
      <c r="CV48">
        <v>0</v>
      </c>
      <c r="CW48">
        <v>1665339741.8</v>
      </c>
      <c r="CX48">
        <v>0</v>
      </c>
      <c r="CY48">
        <v>1665328341.0999999</v>
      </c>
      <c r="CZ48" t="s">
        <v>357</v>
      </c>
      <c r="DA48">
        <v>1665328341.0999999</v>
      </c>
      <c r="DB48">
        <v>1665328337.0999999</v>
      </c>
      <c r="DC48">
        <v>1</v>
      </c>
      <c r="DD48">
        <v>3.5999999999999997E-2</v>
      </c>
      <c r="DE48">
        <v>0.03</v>
      </c>
      <c r="DF48">
        <v>1.6819999999999999</v>
      </c>
      <c r="DG48">
        <v>0.22600000000000001</v>
      </c>
      <c r="DH48">
        <v>414</v>
      </c>
      <c r="DI48">
        <v>31</v>
      </c>
      <c r="DJ48">
        <v>0.89</v>
      </c>
      <c r="DK48">
        <v>0.54</v>
      </c>
      <c r="DL48">
        <v>-12.547215</v>
      </c>
      <c r="DM48">
        <v>-1.2386904315196781</v>
      </c>
      <c r="DN48">
        <v>0.1237153336292636</v>
      </c>
      <c r="DO48">
        <v>0</v>
      </c>
      <c r="DP48">
        <v>0.60799789999999998</v>
      </c>
      <c r="DQ48">
        <v>-0.36101335834896892</v>
      </c>
      <c r="DR48">
        <v>4.0263785163469172E-2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369</v>
      </c>
      <c r="EA48">
        <v>2.9470100000000001</v>
      </c>
      <c r="EB48">
        <v>2.5956299999999999</v>
      </c>
      <c r="EC48">
        <v>5.4492199999999998E-2</v>
      </c>
      <c r="ED48">
        <v>5.7475699999999998E-2</v>
      </c>
      <c r="EE48">
        <v>0.121461</v>
      </c>
      <c r="EF48">
        <v>0.118751</v>
      </c>
      <c r="EG48">
        <v>28604.3</v>
      </c>
      <c r="EH48">
        <v>29174.6</v>
      </c>
      <c r="EI48">
        <v>28149.9</v>
      </c>
      <c r="EJ48">
        <v>29798.7</v>
      </c>
      <c r="EK48">
        <v>33943.699999999997</v>
      </c>
      <c r="EL48">
        <v>36504.699999999997</v>
      </c>
      <c r="EM48">
        <v>39639.9</v>
      </c>
      <c r="EN48">
        <v>42655.8</v>
      </c>
      <c r="EO48">
        <v>1.9369000000000001</v>
      </c>
      <c r="EP48">
        <v>1.8540300000000001</v>
      </c>
      <c r="EQ48">
        <v>7.7284900000000004E-2</v>
      </c>
      <c r="ER48">
        <v>0</v>
      </c>
      <c r="ES48">
        <v>30.956600000000002</v>
      </c>
      <c r="ET48">
        <v>999.9</v>
      </c>
      <c r="EU48">
        <v>50.5</v>
      </c>
      <c r="EV48">
        <v>37.9</v>
      </c>
      <c r="EW48">
        <v>33.114400000000003</v>
      </c>
      <c r="EX48">
        <v>25.921299999999999</v>
      </c>
      <c r="EY48">
        <v>0.625</v>
      </c>
      <c r="EZ48">
        <v>1</v>
      </c>
      <c r="FA48">
        <v>0.59113599999999999</v>
      </c>
      <c r="FB48">
        <v>3.6177600000000001</v>
      </c>
      <c r="FC48">
        <v>20.238800000000001</v>
      </c>
      <c r="FD48">
        <v>5.2189399999999999</v>
      </c>
      <c r="FE48">
        <v>12.0061</v>
      </c>
      <c r="FF48">
        <v>4.9867999999999997</v>
      </c>
      <c r="FG48">
        <v>3.2845</v>
      </c>
      <c r="FH48">
        <v>5567.1</v>
      </c>
      <c r="FI48">
        <v>9999</v>
      </c>
      <c r="FJ48">
        <v>9999</v>
      </c>
      <c r="FK48">
        <v>444.3</v>
      </c>
      <c r="FL48">
        <v>1.86582</v>
      </c>
      <c r="FM48">
        <v>1.8621700000000001</v>
      </c>
      <c r="FN48">
        <v>1.8641700000000001</v>
      </c>
      <c r="FO48">
        <v>1.86032</v>
      </c>
      <c r="FP48">
        <v>1.8609800000000001</v>
      </c>
      <c r="FQ48">
        <v>1.86005</v>
      </c>
      <c r="FR48">
        <v>1.86174</v>
      </c>
      <c r="FS48">
        <v>1.8583700000000001</v>
      </c>
      <c r="FT48">
        <v>0</v>
      </c>
      <c r="FU48">
        <v>0</v>
      </c>
      <c r="FV48">
        <v>0</v>
      </c>
      <c r="FW48">
        <v>0</v>
      </c>
      <c r="FX48" t="s">
        <v>359</v>
      </c>
      <c r="FY48" t="s">
        <v>360</v>
      </c>
      <c r="FZ48" t="s">
        <v>361</v>
      </c>
      <c r="GA48" t="s">
        <v>361</v>
      </c>
      <c r="GB48" t="s">
        <v>361</v>
      </c>
      <c r="GC48" t="s">
        <v>361</v>
      </c>
      <c r="GD48">
        <v>0</v>
      </c>
      <c r="GE48">
        <v>100</v>
      </c>
      <c r="GF48">
        <v>100</v>
      </c>
      <c r="GG48">
        <v>1.6819999999999999</v>
      </c>
      <c r="GH48">
        <v>0.22639999999999999</v>
      </c>
      <c r="GI48">
        <v>1.6824500000000171</v>
      </c>
      <c r="GJ48">
        <v>0</v>
      </c>
      <c r="GK48">
        <v>0</v>
      </c>
      <c r="GL48">
        <v>0</v>
      </c>
      <c r="GM48">
        <v>0.2263599999999997</v>
      </c>
      <c r="GN48">
        <v>0</v>
      </c>
      <c r="GO48">
        <v>0</v>
      </c>
      <c r="GP48">
        <v>0</v>
      </c>
      <c r="GQ48">
        <v>-1</v>
      </c>
      <c r="GR48">
        <v>-1</v>
      </c>
      <c r="GS48">
        <v>-1</v>
      </c>
      <c r="GT48">
        <v>-1</v>
      </c>
      <c r="GU48">
        <v>190</v>
      </c>
      <c r="GV48">
        <v>190.1</v>
      </c>
      <c r="GW48">
        <v>0.65795899999999996</v>
      </c>
      <c r="GX48">
        <v>2.65747</v>
      </c>
      <c r="GY48">
        <v>1.4489700000000001</v>
      </c>
      <c r="GZ48">
        <v>2.3034699999999999</v>
      </c>
      <c r="HA48">
        <v>1.5478499999999999</v>
      </c>
      <c r="HB48">
        <v>2.32544</v>
      </c>
      <c r="HC48">
        <v>41.7699</v>
      </c>
      <c r="HD48">
        <v>14.8675</v>
      </c>
      <c r="HE48">
        <v>18</v>
      </c>
      <c r="HF48">
        <v>503.44400000000002</v>
      </c>
      <c r="HG48">
        <v>487.596</v>
      </c>
      <c r="HH48">
        <v>24.519100000000002</v>
      </c>
      <c r="HI48">
        <v>34.451799999999999</v>
      </c>
      <c r="HJ48">
        <v>30.0002</v>
      </c>
      <c r="HK48">
        <v>34.316600000000001</v>
      </c>
      <c r="HL48">
        <v>34.2834</v>
      </c>
      <c r="HM48">
        <v>13.167899999999999</v>
      </c>
      <c r="HN48">
        <v>23.3323</v>
      </c>
      <c r="HO48">
        <v>23.749300000000002</v>
      </c>
      <c r="HP48">
        <v>24.508900000000001</v>
      </c>
      <c r="HQ48">
        <v>223.852</v>
      </c>
      <c r="HR48">
        <v>27.499500000000001</v>
      </c>
      <c r="HS48">
        <v>99.053700000000006</v>
      </c>
      <c r="HT48">
        <v>98.855000000000004</v>
      </c>
    </row>
    <row r="49" spans="1:228" x14ac:dyDescent="0.2">
      <c r="A49">
        <v>34</v>
      </c>
      <c r="B49">
        <v>1665339744.0999999</v>
      </c>
      <c r="C49">
        <v>131.5</v>
      </c>
      <c r="D49" t="s">
        <v>428</v>
      </c>
      <c r="E49" t="s">
        <v>429</v>
      </c>
      <c r="F49">
        <v>4</v>
      </c>
      <c r="G49">
        <v>1665339741.7874999</v>
      </c>
      <c r="H49">
        <f t="shared" si="0"/>
        <v>1.1473094527351434E-3</v>
      </c>
      <c r="I49">
        <f t="shared" si="1"/>
        <v>1.1473094527351435</v>
      </c>
      <c r="J49">
        <f t="shared" si="2"/>
        <v>-3.2958663368088767E-2</v>
      </c>
      <c r="K49">
        <f t="shared" si="3"/>
        <v>202.36625000000001</v>
      </c>
      <c r="L49">
        <f t="shared" si="4"/>
        <v>196.77979822604868</v>
      </c>
      <c r="M49">
        <f t="shared" si="5"/>
        <v>19.889669493316141</v>
      </c>
      <c r="N49">
        <f t="shared" si="6"/>
        <v>20.454324404165284</v>
      </c>
      <c r="O49">
        <f t="shared" si="7"/>
        <v>5.6874046540994518E-2</v>
      </c>
      <c r="P49">
        <f t="shared" si="8"/>
        <v>2.0659607128399911</v>
      </c>
      <c r="Q49">
        <f t="shared" si="9"/>
        <v>5.6018340605582966E-2</v>
      </c>
      <c r="R49">
        <f t="shared" si="10"/>
        <v>3.508727214324104E-2</v>
      </c>
      <c r="S49">
        <f t="shared" si="11"/>
        <v>226.11298144147318</v>
      </c>
      <c r="T49">
        <f t="shared" si="12"/>
        <v>32.444947222750102</v>
      </c>
      <c r="U49">
        <f t="shared" si="13"/>
        <v>32.212187499999999</v>
      </c>
      <c r="V49">
        <f t="shared" si="14"/>
        <v>4.8327323377337708</v>
      </c>
      <c r="W49">
        <f t="shared" si="15"/>
        <v>62.893456774148248</v>
      </c>
      <c r="X49">
        <f t="shared" si="16"/>
        <v>2.8411880743939713</v>
      </c>
      <c r="Y49">
        <f t="shared" si="17"/>
        <v>4.517462101974675</v>
      </c>
      <c r="Z49">
        <f t="shared" si="18"/>
        <v>1.9915442633397995</v>
      </c>
      <c r="AA49">
        <f t="shared" si="19"/>
        <v>-50.596346865619829</v>
      </c>
      <c r="AB49">
        <f t="shared" si="20"/>
        <v>-132.38078689402076</v>
      </c>
      <c r="AC49">
        <f t="shared" si="21"/>
        <v>-14.477116637591665</v>
      </c>
      <c r="AD49">
        <f t="shared" si="22"/>
        <v>28.658731044240909</v>
      </c>
      <c r="AE49">
        <f t="shared" si="23"/>
        <v>23.437235730091107</v>
      </c>
      <c r="AF49">
        <f t="shared" si="24"/>
        <v>1.137234876334883</v>
      </c>
      <c r="AG49">
        <f t="shared" si="25"/>
        <v>-3.2958663368088767E-2</v>
      </c>
      <c r="AH49">
        <v>220.36945815785489</v>
      </c>
      <c r="AI49">
        <v>211.29984848484841</v>
      </c>
      <c r="AJ49">
        <v>1.6977318282306619</v>
      </c>
      <c r="AK49">
        <v>67.050598494225483</v>
      </c>
      <c r="AL49">
        <f t="shared" si="26"/>
        <v>1.1473094527351435</v>
      </c>
      <c r="AM49">
        <v>27.513272205004011</v>
      </c>
      <c r="AN49">
        <v>28.112263636363618</v>
      </c>
      <c r="AO49">
        <v>4.7626513975826428E-4</v>
      </c>
      <c r="AP49">
        <v>78.050980920596231</v>
      </c>
      <c r="AQ49">
        <v>6</v>
      </c>
      <c r="AR49">
        <v>1</v>
      </c>
      <c r="AS49">
        <f t="shared" si="27"/>
        <v>1</v>
      </c>
      <c r="AT49">
        <f t="shared" si="28"/>
        <v>0</v>
      </c>
      <c r="AU49">
        <f t="shared" si="29"/>
        <v>19272.982422054669</v>
      </c>
      <c r="AV49">
        <f t="shared" si="30"/>
        <v>1200.0062499999999</v>
      </c>
      <c r="AW49">
        <f t="shared" si="31"/>
        <v>1025.9285577416961</v>
      </c>
      <c r="AX49">
        <f t="shared" si="32"/>
        <v>0.85493601199301761</v>
      </c>
      <c r="AY49">
        <f t="shared" si="33"/>
        <v>0.18842650314652379</v>
      </c>
      <c r="AZ49">
        <v>2.7</v>
      </c>
      <c r="BA49">
        <v>0.5</v>
      </c>
      <c r="BB49" t="s">
        <v>356</v>
      </c>
      <c r="BC49">
        <v>2</v>
      </c>
      <c r="BD49" t="b">
        <v>1</v>
      </c>
      <c r="BE49">
        <v>1665339741.7874999</v>
      </c>
      <c r="BF49">
        <v>202.36625000000001</v>
      </c>
      <c r="BG49">
        <v>215.143</v>
      </c>
      <c r="BH49">
        <v>28.1094875</v>
      </c>
      <c r="BI49">
        <v>27.512812499999999</v>
      </c>
      <c r="BJ49">
        <v>200.683875</v>
      </c>
      <c r="BK49">
        <v>27.883099999999999</v>
      </c>
      <c r="BL49">
        <v>500.14212500000002</v>
      </c>
      <c r="BM49">
        <v>100.97575000000001</v>
      </c>
      <c r="BN49">
        <v>0.10001932500000001</v>
      </c>
      <c r="BO49">
        <v>31.0236375</v>
      </c>
      <c r="BP49">
        <v>32.212187499999999</v>
      </c>
      <c r="BQ49">
        <v>999.9</v>
      </c>
      <c r="BR49">
        <v>0</v>
      </c>
      <c r="BS49">
        <v>0</v>
      </c>
      <c r="BT49">
        <v>3969.7649999999999</v>
      </c>
      <c r="BU49">
        <v>0</v>
      </c>
      <c r="BV49">
        <v>13.4351875</v>
      </c>
      <c r="BW49">
        <v>-12.7766875</v>
      </c>
      <c r="BX49">
        <v>208.21937500000001</v>
      </c>
      <c r="BY49">
        <v>221.229625</v>
      </c>
      <c r="BZ49">
        <v>0.59664649999999997</v>
      </c>
      <c r="CA49">
        <v>215.143</v>
      </c>
      <c r="CB49">
        <v>27.512812499999999</v>
      </c>
      <c r="CC49">
        <v>2.8383737500000001</v>
      </c>
      <c r="CD49">
        <v>2.7781275000000001</v>
      </c>
      <c r="CE49">
        <v>23.109000000000002</v>
      </c>
      <c r="CF49">
        <v>22.754687499999999</v>
      </c>
      <c r="CG49">
        <v>1200.0062499999999</v>
      </c>
      <c r="CH49">
        <v>0.50004999999999999</v>
      </c>
      <c r="CI49">
        <v>0.49995000000000001</v>
      </c>
      <c r="CJ49">
        <v>0</v>
      </c>
      <c r="CK49">
        <v>852.82662499999992</v>
      </c>
      <c r="CL49">
        <v>4.9990899999999998</v>
      </c>
      <c r="CM49">
        <v>8881.1587500000005</v>
      </c>
      <c r="CN49">
        <v>9558.0737499999996</v>
      </c>
      <c r="CO49">
        <v>42.561999999999998</v>
      </c>
      <c r="CP49">
        <v>44.5</v>
      </c>
      <c r="CQ49">
        <v>43.476374999999997</v>
      </c>
      <c r="CR49">
        <v>43.375</v>
      </c>
      <c r="CS49">
        <v>43.875</v>
      </c>
      <c r="CT49">
        <v>597.56625000000008</v>
      </c>
      <c r="CU49">
        <v>597.44625000000008</v>
      </c>
      <c r="CV49">
        <v>0</v>
      </c>
      <c r="CW49">
        <v>1665339745.4000001</v>
      </c>
      <c r="CX49">
        <v>0</v>
      </c>
      <c r="CY49">
        <v>1665328341.0999999</v>
      </c>
      <c r="CZ49" t="s">
        <v>357</v>
      </c>
      <c r="DA49">
        <v>1665328341.0999999</v>
      </c>
      <c r="DB49">
        <v>1665328337.0999999</v>
      </c>
      <c r="DC49">
        <v>1</v>
      </c>
      <c r="DD49">
        <v>3.5999999999999997E-2</v>
      </c>
      <c r="DE49">
        <v>0.03</v>
      </c>
      <c r="DF49">
        <v>1.6819999999999999</v>
      </c>
      <c r="DG49">
        <v>0.22600000000000001</v>
      </c>
      <c r="DH49">
        <v>414</v>
      </c>
      <c r="DI49">
        <v>31</v>
      </c>
      <c r="DJ49">
        <v>0.89</v>
      </c>
      <c r="DK49">
        <v>0.54</v>
      </c>
      <c r="DL49">
        <v>-12.62163</v>
      </c>
      <c r="DM49">
        <v>-1.274015009380838</v>
      </c>
      <c r="DN49">
        <v>0.12709485276752949</v>
      </c>
      <c r="DO49">
        <v>0</v>
      </c>
      <c r="DP49">
        <v>0.59458987500000005</v>
      </c>
      <c r="DQ49">
        <v>-0.15885245403377249</v>
      </c>
      <c r="DR49">
        <v>2.9646514247199031E-2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369</v>
      </c>
      <c r="EA49">
        <v>2.9464700000000001</v>
      </c>
      <c r="EB49">
        <v>2.59544</v>
      </c>
      <c r="EC49">
        <v>5.6090599999999997E-2</v>
      </c>
      <c r="ED49">
        <v>5.9028900000000002E-2</v>
      </c>
      <c r="EE49">
        <v>0.12148200000000001</v>
      </c>
      <c r="EF49">
        <v>0.118738</v>
      </c>
      <c r="EG49">
        <v>28555.1</v>
      </c>
      <c r="EH49">
        <v>29126.2</v>
      </c>
      <c r="EI49">
        <v>28149</v>
      </c>
      <c r="EJ49">
        <v>29798.400000000001</v>
      </c>
      <c r="EK49">
        <v>33942.400000000001</v>
      </c>
      <c r="EL49">
        <v>36504.699999999997</v>
      </c>
      <c r="EM49">
        <v>39639.199999999997</v>
      </c>
      <c r="EN49">
        <v>42655</v>
      </c>
      <c r="EO49">
        <v>1.93642</v>
      </c>
      <c r="EP49">
        <v>1.8544499999999999</v>
      </c>
      <c r="EQ49">
        <v>7.7255099999999993E-2</v>
      </c>
      <c r="ER49">
        <v>0</v>
      </c>
      <c r="ES49">
        <v>30.957000000000001</v>
      </c>
      <c r="ET49">
        <v>999.9</v>
      </c>
      <c r="EU49">
        <v>50.5</v>
      </c>
      <c r="EV49">
        <v>37.9</v>
      </c>
      <c r="EW49">
        <v>33.114600000000003</v>
      </c>
      <c r="EX49">
        <v>25.731300000000001</v>
      </c>
      <c r="EY49">
        <v>0.40865299999999999</v>
      </c>
      <c r="EZ49">
        <v>1</v>
      </c>
      <c r="FA49">
        <v>0.59131900000000004</v>
      </c>
      <c r="FB49">
        <v>3.6227499999999999</v>
      </c>
      <c r="FC49">
        <v>20.238700000000001</v>
      </c>
      <c r="FD49">
        <v>5.2189399999999999</v>
      </c>
      <c r="FE49">
        <v>12.005599999999999</v>
      </c>
      <c r="FF49">
        <v>4.9868499999999996</v>
      </c>
      <c r="FG49">
        <v>3.2845</v>
      </c>
      <c r="FH49">
        <v>5567.1</v>
      </c>
      <c r="FI49">
        <v>9999</v>
      </c>
      <c r="FJ49">
        <v>9999</v>
      </c>
      <c r="FK49">
        <v>444.3</v>
      </c>
      <c r="FL49">
        <v>1.8658300000000001</v>
      </c>
      <c r="FM49">
        <v>1.8621700000000001</v>
      </c>
      <c r="FN49">
        <v>1.8641700000000001</v>
      </c>
      <c r="FO49">
        <v>1.86033</v>
      </c>
      <c r="FP49">
        <v>1.8609899999999999</v>
      </c>
      <c r="FQ49">
        <v>1.86006</v>
      </c>
      <c r="FR49">
        <v>1.86178</v>
      </c>
      <c r="FS49">
        <v>1.8583700000000001</v>
      </c>
      <c r="FT49">
        <v>0</v>
      </c>
      <c r="FU49">
        <v>0</v>
      </c>
      <c r="FV49">
        <v>0</v>
      </c>
      <c r="FW49">
        <v>0</v>
      </c>
      <c r="FX49" t="s">
        <v>359</v>
      </c>
      <c r="FY49" t="s">
        <v>360</v>
      </c>
      <c r="FZ49" t="s">
        <v>361</v>
      </c>
      <c r="GA49" t="s">
        <v>361</v>
      </c>
      <c r="GB49" t="s">
        <v>361</v>
      </c>
      <c r="GC49" t="s">
        <v>361</v>
      </c>
      <c r="GD49">
        <v>0</v>
      </c>
      <c r="GE49">
        <v>100</v>
      </c>
      <c r="GF49">
        <v>100</v>
      </c>
      <c r="GG49">
        <v>1.6819999999999999</v>
      </c>
      <c r="GH49">
        <v>0.22639999999999999</v>
      </c>
      <c r="GI49">
        <v>1.6824500000000171</v>
      </c>
      <c r="GJ49">
        <v>0</v>
      </c>
      <c r="GK49">
        <v>0</v>
      </c>
      <c r="GL49">
        <v>0</v>
      </c>
      <c r="GM49">
        <v>0.2263599999999997</v>
      </c>
      <c r="GN49">
        <v>0</v>
      </c>
      <c r="GO49">
        <v>0</v>
      </c>
      <c r="GP49">
        <v>0</v>
      </c>
      <c r="GQ49">
        <v>-1</v>
      </c>
      <c r="GR49">
        <v>-1</v>
      </c>
      <c r="GS49">
        <v>-1</v>
      </c>
      <c r="GT49">
        <v>-1</v>
      </c>
      <c r="GU49">
        <v>190.1</v>
      </c>
      <c r="GV49">
        <v>190.1</v>
      </c>
      <c r="GW49">
        <v>0.67260699999999995</v>
      </c>
      <c r="GX49">
        <v>2.65381</v>
      </c>
      <c r="GY49">
        <v>1.4489700000000001</v>
      </c>
      <c r="GZ49">
        <v>2.3034699999999999</v>
      </c>
      <c r="HA49">
        <v>1.5478499999999999</v>
      </c>
      <c r="HB49">
        <v>2.2717299999999998</v>
      </c>
      <c r="HC49">
        <v>41.7699</v>
      </c>
      <c r="HD49">
        <v>14.8588</v>
      </c>
      <c r="HE49">
        <v>18</v>
      </c>
      <c r="HF49">
        <v>503.14800000000002</v>
      </c>
      <c r="HG49">
        <v>487.89299999999997</v>
      </c>
      <c r="HH49">
        <v>24.505500000000001</v>
      </c>
      <c r="HI49">
        <v>34.4527</v>
      </c>
      <c r="HJ49">
        <v>30.000299999999999</v>
      </c>
      <c r="HK49">
        <v>34.318199999999997</v>
      </c>
      <c r="HL49">
        <v>34.2836</v>
      </c>
      <c r="HM49">
        <v>13.474399999999999</v>
      </c>
      <c r="HN49">
        <v>23.3323</v>
      </c>
      <c r="HO49">
        <v>23.749300000000002</v>
      </c>
      <c r="HP49">
        <v>24.486999999999998</v>
      </c>
      <c r="HQ49">
        <v>230.53</v>
      </c>
      <c r="HR49">
        <v>27.499500000000001</v>
      </c>
      <c r="HS49">
        <v>99.051400000000001</v>
      </c>
      <c r="HT49">
        <v>98.853399999999993</v>
      </c>
    </row>
    <row r="50" spans="1:228" x14ac:dyDescent="0.2">
      <c r="A50">
        <v>35</v>
      </c>
      <c r="B50">
        <v>1665339748.0999999</v>
      </c>
      <c r="C50">
        <v>135.5</v>
      </c>
      <c r="D50" t="s">
        <v>430</v>
      </c>
      <c r="E50" t="s">
        <v>431</v>
      </c>
      <c r="F50">
        <v>4</v>
      </c>
      <c r="G50">
        <v>1665339746.0999999</v>
      </c>
      <c r="H50">
        <f t="shared" si="0"/>
        <v>1.1505121462135233E-3</v>
      </c>
      <c r="I50">
        <f t="shared" si="1"/>
        <v>1.1505121462135233</v>
      </c>
      <c r="J50">
        <f t="shared" si="2"/>
        <v>-0.23997213818120419</v>
      </c>
      <c r="K50">
        <f t="shared" si="3"/>
        <v>209.52057142857149</v>
      </c>
      <c r="L50">
        <f t="shared" si="4"/>
        <v>209.4902592023459</v>
      </c>
      <c r="M50">
        <f t="shared" si="5"/>
        <v>21.174090744728218</v>
      </c>
      <c r="N50">
        <f t="shared" si="6"/>
        <v>21.177154533141195</v>
      </c>
      <c r="O50">
        <f t="shared" si="7"/>
        <v>5.7021031375715021E-2</v>
      </c>
      <c r="P50">
        <f t="shared" si="8"/>
        <v>2.0811056235164695</v>
      </c>
      <c r="Q50">
        <f t="shared" si="9"/>
        <v>5.6167090981433292E-2</v>
      </c>
      <c r="R50">
        <f t="shared" si="10"/>
        <v>3.5180089670847389E-2</v>
      </c>
      <c r="S50">
        <f t="shared" si="11"/>
        <v>226.1112642235332</v>
      </c>
      <c r="T50">
        <f t="shared" si="12"/>
        <v>32.413081540807902</v>
      </c>
      <c r="U50">
        <f t="shared" si="13"/>
        <v>32.214771428571431</v>
      </c>
      <c r="V50">
        <f t="shared" si="14"/>
        <v>4.8334380810081505</v>
      </c>
      <c r="W50">
        <f t="shared" si="15"/>
        <v>62.980834868330483</v>
      </c>
      <c r="X50">
        <f t="shared" si="16"/>
        <v>2.8416647815435505</v>
      </c>
      <c r="Y50">
        <f t="shared" si="17"/>
        <v>4.5119515920746611</v>
      </c>
      <c r="Z50">
        <f t="shared" si="18"/>
        <v>1.9917732994646</v>
      </c>
      <c r="AA50">
        <f t="shared" si="19"/>
        <v>-50.737585648016378</v>
      </c>
      <c r="AB50">
        <f t="shared" si="20"/>
        <v>-136.04314515398525</v>
      </c>
      <c r="AC50">
        <f t="shared" si="21"/>
        <v>-14.767994544570934</v>
      </c>
      <c r="AD50">
        <f t="shared" si="22"/>
        <v>24.562538876960645</v>
      </c>
      <c r="AE50">
        <f t="shared" si="23"/>
        <v>23.45517432485082</v>
      </c>
      <c r="AF50">
        <f t="shared" si="24"/>
        <v>1.1483988418570494</v>
      </c>
      <c r="AG50">
        <f t="shared" si="25"/>
        <v>-0.23997213818120419</v>
      </c>
      <c r="AH50">
        <v>227.18041295785881</v>
      </c>
      <c r="AI50">
        <v>218.14629090909099</v>
      </c>
      <c r="AJ50">
        <v>1.71199155778417</v>
      </c>
      <c r="AK50">
        <v>67.050598494225483</v>
      </c>
      <c r="AL50">
        <f t="shared" si="26"/>
        <v>1.1505121462135233</v>
      </c>
      <c r="AM50">
        <v>27.51176103077939</v>
      </c>
      <c r="AN50">
        <v>28.114653939393929</v>
      </c>
      <c r="AO50">
        <v>1.4697757526868841E-4</v>
      </c>
      <c r="AP50">
        <v>78.050980920596231</v>
      </c>
      <c r="AQ50">
        <v>6</v>
      </c>
      <c r="AR50">
        <v>1</v>
      </c>
      <c r="AS50">
        <f t="shared" si="27"/>
        <v>1</v>
      </c>
      <c r="AT50">
        <f t="shared" si="28"/>
        <v>0</v>
      </c>
      <c r="AU50">
        <f t="shared" si="29"/>
        <v>19536.850344285314</v>
      </c>
      <c r="AV50">
        <f t="shared" si="30"/>
        <v>1199.997142857143</v>
      </c>
      <c r="AW50">
        <f t="shared" si="31"/>
        <v>1025.9207711002764</v>
      </c>
      <c r="AX50">
        <f t="shared" si="32"/>
        <v>0.85493601147882892</v>
      </c>
      <c r="AY50">
        <f t="shared" si="33"/>
        <v>0.18842650215413992</v>
      </c>
      <c r="AZ50">
        <v>2.7</v>
      </c>
      <c r="BA50">
        <v>0.5</v>
      </c>
      <c r="BB50" t="s">
        <v>356</v>
      </c>
      <c r="BC50">
        <v>2</v>
      </c>
      <c r="BD50" t="b">
        <v>1</v>
      </c>
      <c r="BE50">
        <v>1665339746.0999999</v>
      </c>
      <c r="BF50">
        <v>209.52057142857149</v>
      </c>
      <c r="BG50">
        <v>222.3162857142857</v>
      </c>
      <c r="BH50">
        <v>28.114599999999999</v>
      </c>
      <c r="BI50">
        <v>27.511900000000001</v>
      </c>
      <c r="BJ50">
        <v>207.8377142857143</v>
      </c>
      <c r="BK50">
        <v>27.88822857142857</v>
      </c>
      <c r="BL50">
        <v>500.00042857142859</v>
      </c>
      <c r="BM50">
        <v>100.97457142857149</v>
      </c>
      <c r="BN50">
        <v>9.9773628571428574E-2</v>
      </c>
      <c r="BO50">
        <v>31.002228571428571</v>
      </c>
      <c r="BP50">
        <v>32.214771428571431</v>
      </c>
      <c r="BQ50">
        <v>999.89999999999986</v>
      </c>
      <c r="BR50">
        <v>0</v>
      </c>
      <c r="BS50">
        <v>0</v>
      </c>
      <c r="BT50">
        <v>4013.0357142857142</v>
      </c>
      <c r="BU50">
        <v>0</v>
      </c>
      <c r="BV50">
        <v>13.515000000000001</v>
      </c>
      <c r="BW50">
        <v>-12.795999999999999</v>
      </c>
      <c r="BX50">
        <v>215.5814285714286</v>
      </c>
      <c r="BY50">
        <v>228.60557142857141</v>
      </c>
      <c r="BZ50">
        <v>0.60270871428571426</v>
      </c>
      <c r="CA50">
        <v>222.3162857142857</v>
      </c>
      <c r="CB50">
        <v>27.511900000000001</v>
      </c>
      <c r="CC50">
        <v>2.8388628571428569</v>
      </c>
      <c r="CD50">
        <v>2.7780042857142861</v>
      </c>
      <c r="CE50">
        <v>23.111814285714281</v>
      </c>
      <c r="CF50">
        <v>22.753957142857139</v>
      </c>
      <c r="CG50">
        <v>1199.997142857143</v>
      </c>
      <c r="CH50">
        <v>0.50004999999999999</v>
      </c>
      <c r="CI50">
        <v>0.49995000000000012</v>
      </c>
      <c r="CJ50">
        <v>0</v>
      </c>
      <c r="CK50">
        <v>851.55128571428577</v>
      </c>
      <c r="CL50">
        <v>4.9990899999999998</v>
      </c>
      <c r="CM50">
        <v>8867.2242857142865</v>
      </c>
      <c r="CN50">
        <v>9558.0199999999986</v>
      </c>
      <c r="CO50">
        <v>42.561999999999998</v>
      </c>
      <c r="CP50">
        <v>44.5</v>
      </c>
      <c r="CQ50">
        <v>43.473000000000013</v>
      </c>
      <c r="CR50">
        <v>43.357000000000014</v>
      </c>
      <c r="CS50">
        <v>43.875</v>
      </c>
      <c r="CT50">
        <v>597.56142857142856</v>
      </c>
      <c r="CU50">
        <v>597.44142857142856</v>
      </c>
      <c r="CV50">
        <v>0</v>
      </c>
      <c r="CW50">
        <v>1665339749.5999999</v>
      </c>
      <c r="CX50">
        <v>0</v>
      </c>
      <c r="CY50">
        <v>1665328341.0999999</v>
      </c>
      <c r="CZ50" t="s">
        <v>357</v>
      </c>
      <c r="DA50">
        <v>1665328341.0999999</v>
      </c>
      <c r="DB50">
        <v>1665328337.0999999</v>
      </c>
      <c r="DC50">
        <v>1</v>
      </c>
      <c r="DD50">
        <v>3.5999999999999997E-2</v>
      </c>
      <c r="DE50">
        <v>0.03</v>
      </c>
      <c r="DF50">
        <v>1.6819999999999999</v>
      </c>
      <c r="DG50">
        <v>0.22600000000000001</v>
      </c>
      <c r="DH50">
        <v>414</v>
      </c>
      <c r="DI50">
        <v>31</v>
      </c>
      <c r="DJ50">
        <v>0.89</v>
      </c>
      <c r="DK50">
        <v>0.54</v>
      </c>
      <c r="DL50">
        <v>-12.67789268292683</v>
      </c>
      <c r="DM50">
        <v>-0.9999909407665678</v>
      </c>
      <c r="DN50">
        <v>0.1060390664094938</v>
      </c>
      <c r="DO50">
        <v>0</v>
      </c>
      <c r="DP50">
        <v>0.58747636585365859</v>
      </c>
      <c r="DQ50">
        <v>4.2273240418118321E-2</v>
      </c>
      <c r="DR50">
        <v>1.816102572685576E-2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364</v>
      </c>
      <c r="EA50">
        <v>2.9463499999999998</v>
      </c>
      <c r="EB50">
        <v>2.5954899999999999</v>
      </c>
      <c r="EC50">
        <v>5.7699500000000001E-2</v>
      </c>
      <c r="ED50">
        <v>6.0606100000000003E-2</v>
      </c>
      <c r="EE50">
        <v>0.12148100000000001</v>
      </c>
      <c r="EF50">
        <v>0.118741</v>
      </c>
      <c r="EG50">
        <v>28506.7</v>
      </c>
      <c r="EH50">
        <v>29077.4</v>
      </c>
      <c r="EI50">
        <v>28149.3</v>
      </c>
      <c r="EJ50">
        <v>29798.400000000001</v>
      </c>
      <c r="EK50">
        <v>33942.9</v>
      </c>
      <c r="EL50">
        <v>36504.6</v>
      </c>
      <c r="EM50">
        <v>39639.699999999997</v>
      </c>
      <c r="EN50">
        <v>42654.9</v>
      </c>
      <c r="EO50">
        <v>1.9362999999999999</v>
      </c>
      <c r="EP50">
        <v>1.85443</v>
      </c>
      <c r="EQ50">
        <v>7.8167799999999996E-2</v>
      </c>
      <c r="ER50">
        <v>0</v>
      </c>
      <c r="ES50">
        <v>30.953199999999999</v>
      </c>
      <c r="ET50">
        <v>999.9</v>
      </c>
      <c r="EU50">
        <v>50.5</v>
      </c>
      <c r="EV50">
        <v>37.9</v>
      </c>
      <c r="EW50">
        <v>33.116399999999999</v>
      </c>
      <c r="EX50">
        <v>25.691299999999998</v>
      </c>
      <c r="EY50">
        <v>0.15224499999999999</v>
      </c>
      <c r="EZ50">
        <v>1</v>
      </c>
      <c r="FA50">
        <v>0.5917</v>
      </c>
      <c r="FB50">
        <v>3.6358899999999998</v>
      </c>
      <c r="FC50">
        <v>20.238399999999999</v>
      </c>
      <c r="FD50">
        <v>5.2189399999999999</v>
      </c>
      <c r="FE50">
        <v>12.0059</v>
      </c>
      <c r="FF50">
        <v>4.9868499999999996</v>
      </c>
      <c r="FG50">
        <v>3.2845</v>
      </c>
      <c r="FH50">
        <v>5567.3</v>
      </c>
      <c r="FI50">
        <v>9999</v>
      </c>
      <c r="FJ50">
        <v>9999</v>
      </c>
      <c r="FK50">
        <v>444.3</v>
      </c>
      <c r="FL50">
        <v>1.8658300000000001</v>
      </c>
      <c r="FM50">
        <v>1.8621700000000001</v>
      </c>
      <c r="FN50">
        <v>1.8641700000000001</v>
      </c>
      <c r="FO50">
        <v>1.8603400000000001</v>
      </c>
      <c r="FP50">
        <v>1.8610100000000001</v>
      </c>
      <c r="FQ50">
        <v>1.86008</v>
      </c>
      <c r="FR50">
        <v>1.8617600000000001</v>
      </c>
      <c r="FS50">
        <v>1.8583700000000001</v>
      </c>
      <c r="FT50">
        <v>0</v>
      </c>
      <c r="FU50">
        <v>0</v>
      </c>
      <c r="FV50">
        <v>0</v>
      </c>
      <c r="FW50">
        <v>0</v>
      </c>
      <c r="FX50" t="s">
        <v>359</v>
      </c>
      <c r="FY50" t="s">
        <v>360</v>
      </c>
      <c r="FZ50" t="s">
        <v>361</v>
      </c>
      <c r="GA50" t="s">
        <v>361</v>
      </c>
      <c r="GB50" t="s">
        <v>361</v>
      </c>
      <c r="GC50" t="s">
        <v>361</v>
      </c>
      <c r="GD50">
        <v>0</v>
      </c>
      <c r="GE50">
        <v>100</v>
      </c>
      <c r="GF50">
        <v>100</v>
      </c>
      <c r="GG50">
        <v>1.6819999999999999</v>
      </c>
      <c r="GH50">
        <v>0.2263</v>
      </c>
      <c r="GI50">
        <v>1.6824500000000171</v>
      </c>
      <c r="GJ50">
        <v>0</v>
      </c>
      <c r="GK50">
        <v>0</v>
      </c>
      <c r="GL50">
        <v>0</v>
      </c>
      <c r="GM50">
        <v>0.2263599999999997</v>
      </c>
      <c r="GN50">
        <v>0</v>
      </c>
      <c r="GO50">
        <v>0</v>
      </c>
      <c r="GP50">
        <v>0</v>
      </c>
      <c r="GQ50">
        <v>-1</v>
      </c>
      <c r="GR50">
        <v>-1</v>
      </c>
      <c r="GS50">
        <v>-1</v>
      </c>
      <c r="GT50">
        <v>-1</v>
      </c>
      <c r="GU50">
        <v>190.1</v>
      </c>
      <c r="GV50">
        <v>190.2</v>
      </c>
      <c r="GW50">
        <v>0.68725599999999998</v>
      </c>
      <c r="GX50">
        <v>2.65259</v>
      </c>
      <c r="GY50">
        <v>1.4489700000000001</v>
      </c>
      <c r="GZ50">
        <v>2.3034699999999999</v>
      </c>
      <c r="HA50">
        <v>1.5478499999999999</v>
      </c>
      <c r="HB50">
        <v>2.2851599999999999</v>
      </c>
      <c r="HC50">
        <v>41.7699</v>
      </c>
      <c r="HD50">
        <v>14.8588</v>
      </c>
      <c r="HE50">
        <v>18</v>
      </c>
      <c r="HF50">
        <v>503.06700000000001</v>
      </c>
      <c r="HG50">
        <v>487.89800000000002</v>
      </c>
      <c r="HH50">
        <v>24.488099999999999</v>
      </c>
      <c r="HI50">
        <v>34.4527</v>
      </c>
      <c r="HJ50">
        <v>30.000399999999999</v>
      </c>
      <c r="HK50">
        <v>34.318199999999997</v>
      </c>
      <c r="HL50">
        <v>34.286499999999997</v>
      </c>
      <c r="HM50">
        <v>13.7798</v>
      </c>
      <c r="HN50">
        <v>23.3323</v>
      </c>
      <c r="HO50">
        <v>23.749300000000002</v>
      </c>
      <c r="HP50">
        <v>24.482500000000002</v>
      </c>
      <c r="HQ50">
        <v>237.214</v>
      </c>
      <c r="HR50">
        <v>27.499500000000001</v>
      </c>
      <c r="HS50">
        <v>99.052499999999995</v>
      </c>
      <c r="HT50">
        <v>98.853300000000004</v>
      </c>
    </row>
    <row r="51" spans="1:228" x14ac:dyDescent="0.2">
      <c r="A51">
        <v>36</v>
      </c>
      <c r="B51">
        <v>1665339752.0999999</v>
      </c>
      <c r="C51">
        <v>139.5</v>
      </c>
      <c r="D51" t="s">
        <v>432</v>
      </c>
      <c r="E51" t="s">
        <v>433</v>
      </c>
      <c r="F51">
        <v>4</v>
      </c>
      <c r="G51">
        <v>1665339749.7874999</v>
      </c>
      <c r="H51">
        <f t="shared" si="0"/>
        <v>1.1427639738992418E-3</v>
      </c>
      <c r="I51">
        <f t="shared" si="1"/>
        <v>1.1427639738992419</v>
      </c>
      <c r="J51">
        <f t="shared" si="2"/>
        <v>0.14945792621256399</v>
      </c>
      <c r="K51">
        <f t="shared" si="3"/>
        <v>215.63437500000001</v>
      </c>
      <c r="L51">
        <f t="shared" si="4"/>
        <v>204.47605490710123</v>
      </c>
      <c r="M51">
        <f t="shared" si="5"/>
        <v>20.666966149998625</v>
      </c>
      <c r="N51">
        <f t="shared" si="6"/>
        <v>21.794768736739453</v>
      </c>
      <c r="O51">
        <f t="shared" si="7"/>
        <v>5.6574891608971493E-2</v>
      </c>
      <c r="P51">
        <f t="shared" si="8"/>
        <v>2.0739974341340228</v>
      </c>
      <c r="Q51">
        <f t="shared" si="9"/>
        <v>5.5731320272653408E-2</v>
      </c>
      <c r="R51">
        <f t="shared" si="10"/>
        <v>3.4906818871330327E-2</v>
      </c>
      <c r="S51">
        <f t="shared" si="11"/>
        <v>226.11250975773254</v>
      </c>
      <c r="T51">
        <f t="shared" si="12"/>
        <v>32.407588171530996</v>
      </c>
      <c r="U51">
        <f t="shared" si="13"/>
        <v>32.221725000000013</v>
      </c>
      <c r="V51">
        <f t="shared" si="14"/>
        <v>4.8353377417183401</v>
      </c>
      <c r="W51">
        <f t="shared" si="15"/>
        <v>63.023906541396791</v>
      </c>
      <c r="X51">
        <f t="shared" si="16"/>
        <v>2.8415592635918263</v>
      </c>
      <c r="Y51">
        <f t="shared" si="17"/>
        <v>4.5087006177971034</v>
      </c>
      <c r="Z51">
        <f t="shared" si="18"/>
        <v>1.9937784781265138</v>
      </c>
      <c r="AA51">
        <f t="shared" si="19"/>
        <v>-50.395891248956566</v>
      </c>
      <c r="AB51">
        <f t="shared" si="20"/>
        <v>-137.76942112783033</v>
      </c>
      <c r="AC51">
        <f t="shared" si="21"/>
        <v>-15.006226377767369</v>
      </c>
      <c r="AD51">
        <f t="shared" si="22"/>
        <v>22.940971003178277</v>
      </c>
      <c r="AE51">
        <f t="shared" si="23"/>
        <v>23.618248525665017</v>
      </c>
      <c r="AF51">
        <f t="shared" si="24"/>
        <v>1.1466056391290509</v>
      </c>
      <c r="AG51">
        <f t="shared" si="25"/>
        <v>0.14945792621256399</v>
      </c>
      <c r="AH51">
        <v>234.09399160631969</v>
      </c>
      <c r="AI51">
        <v>224.9412787878787</v>
      </c>
      <c r="AJ51">
        <v>1.6943102624164259</v>
      </c>
      <c r="AK51">
        <v>67.050598494225483</v>
      </c>
      <c r="AL51">
        <f t="shared" si="26"/>
        <v>1.1427639738992419</v>
      </c>
      <c r="AM51">
        <v>27.5129825538252</v>
      </c>
      <c r="AN51">
        <v>28.112163030303019</v>
      </c>
      <c r="AO51">
        <v>5.6998626350210222E-5</v>
      </c>
      <c r="AP51">
        <v>78.050980920596231</v>
      </c>
      <c r="AQ51">
        <v>6</v>
      </c>
      <c r="AR51">
        <v>1</v>
      </c>
      <c r="AS51">
        <f t="shared" si="27"/>
        <v>1</v>
      </c>
      <c r="AT51">
        <f t="shared" si="28"/>
        <v>0</v>
      </c>
      <c r="AU51">
        <f t="shared" si="29"/>
        <v>19414.559306697352</v>
      </c>
      <c r="AV51">
        <f t="shared" si="30"/>
        <v>1200.0037500000001</v>
      </c>
      <c r="AW51">
        <f t="shared" si="31"/>
        <v>1025.9264200817267</v>
      </c>
      <c r="AX51">
        <f t="shared" si="32"/>
        <v>0.85493601172640221</v>
      </c>
      <c r="AY51">
        <f t="shared" si="33"/>
        <v>0.18842650263195637</v>
      </c>
      <c r="AZ51">
        <v>2.7</v>
      </c>
      <c r="BA51">
        <v>0.5</v>
      </c>
      <c r="BB51" t="s">
        <v>356</v>
      </c>
      <c r="BC51">
        <v>2</v>
      </c>
      <c r="BD51" t="b">
        <v>1</v>
      </c>
      <c r="BE51">
        <v>1665339749.7874999</v>
      </c>
      <c r="BF51">
        <v>215.63437500000001</v>
      </c>
      <c r="BG51">
        <v>228.51724999999999</v>
      </c>
      <c r="BH51">
        <v>28.1139875</v>
      </c>
      <c r="BI51">
        <v>27.512437500000001</v>
      </c>
      <c r="BJ51">
        <v>213.952</v>
      </c>
      <c r="BK51">
        <v>27.887612499999999</v>
      </c>
      <c r="BL51">
        <v>500.174375</v>
      </c>
      <c r="BM51">
        <v>100.97275</v>
      </c>
      <c r="BN51">
        <v>0.100043875</v>
      </c>
      <c r="BO51">
        <v>30.989587499999999</v>
      </c>
      <c r="BP51">
        <v>32.221725000000013</v>
      </c>
      <c r="BQ51">
        <v>999.9</v>
      </c>
      <c r="BR51">
        <v>0</v>
      </c>
      <c r="BS51">
        <v>0</v>
      </c>
      <c r="BT51">
        <v>3992.8125</v>
      </c>
      <c r="BU51">
        <v>0</v>
      </c>
      <c r="BV51">
        <v>13.3039375</v>
      </c>
      <c r="BW51">
        <v>-12.882725000000001</v>
      </c>
      <c r="BX51">
        <v>221.87212500000001</v>
      </c>
      <c r="BY51">
        <v>234.982</v>
      </c>
      <c r="BZ51">
        <v>0.60153062499999999</v>
      </c>
      <c r="CA51">
        <v>228.51724999999999</v>
      </c>
      <c r="CB51">
        <v>27.512437500000001</v>
      </c>
      <c r="CC51">
        <v>2.8387475000000002</v>
      </c>
      <c r="CD51">
        <v>2.7780100000000001</v>
      </c>
      <c r="CE51">
        <v>23.111149999999999</v>
      </c>
      <c r="CF51">
        <v>22.754000000000001</v>
      </c>
      <c r="CG51">
        <v>1200.0037500000001</v>
      </c>
      <c r="CH51">
        <v>0.50004999999999999</v>
      </c>
      <c r="CI51">
        <v>0.49995000000000001</v>
      </c>
      <c r="CJ51">
        <v>0</v>
      </c>
      <c r="CK51">
        <v>850.221</v>
      </c>
      <c r="CL51">
        <v>4.9990899999999998</v>
      </c>
      <c r="CM51">
        <v>8852.5025000000005</v>
      </c>
      <c r="CN51">
        <v>9558.0537499999991</v>
      </c>
      <c r="CO51">
        <v>42.561999999999998</v>
      </c>
      <c r="CP51">
        <v>44.5</v>
      </c>
      <c r="CQ51">
        <v>43.452749999999988</v>
      </c>
      <c r="CR51">
        <v>43.351374999999997</v>
      </c>
      <c r="CS51">
        <v>43.875</v>
      </c>
      <c r="CT51">
        <v>597.56375000000003</v>
      </c>
      <c r="CU51">
        <v>597.44375000000014</v>
      </c>
      <c r="CV51">
        <v>0</v>
      </c>
      <c r="CW51">
        <v>1665339753.8</v>
      </c>
      <c r="CX51">
        <v>0</v>
      </c>
      <c r="CY51">
        <v>1665328341.0999999</v>
      </c>
      <c r="CZ51" t="s">
        <v>357</v>
      </c>
      <c r="DA51">
        <v>1665328341.0999999</v>
      </c>
      <c r="DB51">
        <v>1665328337.0999999</v>
      </c>
      <c r="DC51">
        <v>1</v>
      </c>
      <c r="DD51">
        <v>3.5999999999999997E-2</v>
      </c>
      <c r="DE51">
        <v>0.03</v>
      </c>
      <c r="DF51">
        <v>1.6819999999999999</v>
      </c>
      <c r="DG51">
        <v>0.22600000000000001</v>
      </c>
      <c r="DH51">
        <v>414</v>
      </c>
      <c r="DI51">
        <v>31</v>
      </c>
      <c r="DJ51">
        <v>0.89</v>
      </c>
      <c r="DK51">
        <v>0.54</v>
      </c>
      <c r="DL51">
        <v>-12.7517125</v>
      </c>
      <c r="DM51">
        <v>-0.90180225140710513</v>
      </c>
      <c r="DN51">
        <v>9.4540531486500629E-2</v>
      </c>
      <c r="DO51">
        <v>0</v>
      </c>
      <c r="DP51">
        <v>0.58952917500000002</v>
      </c>
      <c r="DQ51">
        <v>0.1334804015009369</v>
      </c>
      <c r="DR51">
        <v>1.3742740105029089E-2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369</v>
      </c>
      <c r="EA51">
        <v>2.9468200000000002</v>
      </c>
      <c r="EB51">
        <v>2.59558</v>
      </c>
      <c r="EC51">
        <v>5.9273300000000001E-2</v>
      </c>
      <c r="ED51">
        <v>6.21764E-2</v>
      </c>
      <c r="EE51">
        <v>0.121473</v>
      </c>
      <c r="EF51">
        <v>0.118731</v>
      </c>
      <c r="EG51">
        <v>28459.4</v>
      </c>
      <c r="EH51">
        <v>29028.400000000001</v>
      </c>
      <c r="EI51">
        <v>28149.599999999999</v>
      </c>
      <c r="EJ51">
        <v>29798</v>
      </c>
      <c r="EK51">
        <v>33943.5</v>
      </c>
      <c r="EL51">
        <v>36504.800000000003</v>
      </c>
      <c r="EM51">
        <v>39639.9</v>
      </c>
      <c r="EN51">
        <v>42654.6</v>
      </c>
      <c r="EO51">
        <v>1.9369499999999999</v>
      </c>
      <c r="EP51">
        <v>1.8541300000000001</v>
      </c>
      <c r="EQ51">
        <v>7.8279500000000002E-2</v>
      </c>
      <c r="ER51">
        <v>0</v>
      </c>
      <c r="ES51">
        <v>30.945900000000002</v>
      </c>
      <c r="ET51">
        <v>999.9</v>
      </c>
      <c r="EU51">
        <v>50.5</v>
      </c>
      <c r="EV51">
        <v>37.9</v>
      </c>
      <c r="EW51">
        <v>33.115900000000003</v>
      </c>
      <c r="EX51">
        <v>25.621300000000002</v>
      </c>
      <c r="EY51">
        <v>-3.6056499999999998E-2</v>
      </c>
      <c r="EZ51">
        <v>1</v>
      </c>
      <c r="FA51">
        <v>0.591557</v>
      </c>
      <c r="FB51">
        <v>3.5914199999999998</v>
      </c>
      <c r="FC51">
        <v>20.2392</v>
      </c>
      <c r="FD51">
        <v>5.2192400000000001</v>
      </c>
      <c r="FE51">
        <v>12.005599999999999</v>
      </c>
      <c r="FF51">
        <v>4.9870999999999999</v>
      </c>
      <c r="FG51">
        <v>3.2845800000000001</v>
      </c>
      <c r="FH51">
        <v>5567.3</v>
      </c>
      <c r="FI51">
        <v>9999</v>
      </c>
      <c r="FJ51">
        <v>9999</v>
      </c>
      <c r="FK51">
        <v>444.3</v>
      </c>
      <c r="FL51">
        <v>1.8658300000000001</v>
      </c>
      <c r="FM51">
        <v>1.8621700000000001</v>
      </c>
      <c r="FN51">
        <v>1.8641700000000001</v>
      </c>
      <c r="FO51">
        <v>1.86033</v>
      </c>
      <c r="FP51">
        <v>1.861</v>
      </c>
      <c r="FQ51">
        <v>1.8601000000000001</v>
      </c>
      <c r="FR51">
        <v>1.8617999999999999</v>
      </c>
      <c r="FS51">
        <v>1.8583700000000001</v>
      </c>
      <c r="FT51">
        <v>0</v>
      </c>
      <c r="FU51">
        <v>0</v>
      </c>
      <c r="FV51">
        <v>0</v>
      </c>
      <c r="FW51">
        <v>0</v>
      </c>
      <c r="FX51" t="s">
        <v>359</v>
      </c>
      <c r="FY51" t="s">
        <v>360</v>
      </c>
      <c r="FZ51" t="s">
        <v>361</v>
      </c>
      <c r="GA51" t="s">
        <v>361</v>
      </c>
      <c r="GB51" t="s">
        <v>361</v>
      </c>
      <c r="GC51" t="s">
        <v>361</v>
      </c>
      <c r="GD51">
        <v>0</v>
      </c>
      <c r="GE51">
        <v>100</v>
      </c>
      <c r="GF51">
        <v>100</v>
      </c>
      <c r="GG51">
        <v>1.6830000000000001</v>
      </c>
      <c r="GH51">
        <v>0.22639999999999999</v>
      </c>
      <c r="GI51">
        <v>1.6824500000000171</v>
      </c>
      <c r="GJ51">
        <v>0</v>
      </c>
      <c r="GK51">
        <v>0</v>
      </c>
      <c r="GL51">
        <v>0</v>
      </c>
      <c r="GM51">
        <v>0.2263599999999997</v>
      </c>
      <c r="GN51">
        <v>0</v>
      </c>
      <c r="GO51">
        <v>0</v>
      </c>
      <c r="GP51">
        <v>0</v>
      </c>
      <c r="GQ51">
        <v>-1</v>
      </c>
      <c r="GR51">
        <v>-1</v>
      </c>
      <c r="GS51">
        <v>-1</v>
      </c>
      <c r="GT51">
        <v>-1</v>
      </c>
      <c r="GU51">
        <v>190.2</v>
      </c>
      <c r="GV51">
        <v>190.2</v>
      </c>
      <c r="GW51">
        <v>0.70190399999999997</v>
      </c>
      <c r="GX51">
        <v>2.6428199999999999</v>
      </c>
      <c r="GY51">
        <v>1.4489700000000001</v>
      </c>
      <c r="GZ51">
        <v>2.3034699999999999</v>
      </c>
      <c r="HA51">
        <v>1.5478499999999999</v>
      </c>
      <c r="HB51">
        <v>2.2656200000000002</v>
      </c>
      <c r="HC51">
        <v>41.7699</v>
      </c>
      <c r="HD51">
        <v>14.8588</v>
      </c>
      <c r="HE51">
        <v>18</v>
      </c>
      <c r="HF51">
        <v>503.51100000000002</v>
      </c>
      <c r="HG51">
        <v>487.69200000000001</v>
      </c>
      <c r="HH51">
        <v>24.476900000000001</v>
      </c>
      <c r="HI51">
        <v>34.454999999999998</v>
      </c>
      <c r="HJ51">
        <v>30</v>
      </c>
      <c r="HK51">
        <v>34.321199999999997</v>
      </c>
      <c r="HL51">
        <v>34.286700000000003</v>
      </c>
      <c r="HM51">
        <v>14.081</v>
      </c>
      <c r="HN51">
        <v>23.3323</v>
      </c>
      <c r="HO51">
        <v>23.749300000000002</v>
      </c>
      <c r="HP51">
        <v>24.482500000000002</v>
      </c>
      <c r="HQ51">
        <v>243.898</v>
      </c>
      <c r="HR51">
        <v>27.499500000000001</v>
      </c>
      <c r="HS51">
        <v>99.053299999999993</v>
      </c>
      <c r="HT51">
        <v>98.852199999999996</v>
      </c>
    </row>
    <row r="52" spans="1:228" x14ac:dyDescent="0.2">
      <c r="A52">
        <v>37</v>
      </c>
      <c r="B52">
        <v>1665339756.0999999</v>
      </c>
      <c r="C52">
        <v>143.5</v>
      </c>
      <c r="D52" t="s">
        <v>434</v>
      </c>
      <c r="E52" t="s">
        <v>435</v>
      </c>
      <c r="F52">
        <v>4</v>
      </c>
      <c r="G52">
        <v>1665339754.0999999</v>
      </c>
      <c r="H52">
        <f t="shared" si="0"/>
        <v>1.158584328707342E-3</v>
      </c>
      <c r="I52">
        <f t="shared" si="1"/>
        <v>1.1585843287073421</v>
      </c>
      <c r="J52">
        <f t="shared" si="2"/>
        <v>0.16445456796705016</v>
      </c>
      <c r="K52">
        <f t="shared" si="3"/>
        <v>222.7638571428572</v>
      </c>
      <c r="L52">
        <f t="shared" si="4"/>
        <v>211.03428178558491</v>
      </c>
      <c r="M52">
        <f t="shared" si="5"/>
        <v>21.329262505559981</v>
      </c>
      <c r="N52">
        <f t="shared" si="6"/>
        <v>22.514772223493864</v>
      </c>
      <c r="O52">
        <f t="shared" si="7"/>
        <v>5.745782918260757E-2</v>
      </c>
      <c r="P52">
        <f t="shared" si="8"/>
        <v>2.0744754596459871</v>
      </c>
      <c r="Q52">
        <f t="shared" si="9"/>
        <v>5.658813739469154E-2</v>
      </c>
      <c r="R52">
        <f t="shared" si="10"/>
        <v>3.5444627626842348E-2</v>
      </c>
      <c r="S52">
        <f t="shared" si="11"/>
        <v>226.10850593269649</v>
      </c>
      <c r="T52">
        <f t="shared" si="12"/>
        <v>32.403713161409016</v>
      </c>
      <c r="U52">
        <f t="shared" si="13"/>
        <v>32.210085714285711</v>
      </c>
      <c r="V52">
        <f t="shared" si="14"/>
        <v>4.8321583473351222</v>
      </c>
      <c r="W52">
        <f t="shared" si="15"/>
        <v>63.012992594469189</v>
      </c>
      <c r="X52">
        <f t="shared" si="16"/>
        <v>2.8414048068292002</v>
      </c>
      <c r="Y52">
        <f t="shared" si="17"/>
        <v>4.5092364127435483</v>
      </c>
      <c r="Z52">
        <f t="shared" si="18"/>
        <v>1.990753540505922</v>
      </c>
      <c r="AA52">
        <f t="shared" si="19"/>
        <v>-51.093568895993783</v>
      </c>
      <c r="AB52">
        <f t="shared" si="20"/>
        <v>-136.26638270428919</v>
      </c>
      <c r="AC52">
        <f t="shared" si="21"/>
        <v>-14.838391510084056</v>
      </c>
      <c r="AD52">
        <f t="shared" si="22"/>
        <v>23.910162822329482</v>
      </c>
      <c r="AE52">
        <f t="shared" si="23"/>
        <v>23.842565081198835</v>
      </c>
      <c r="AF52">
        <f t="shared" si="24"/>
        <v>1.1527596330532055</v>
      </c>
      <c r="AG52">
        <f t="shared" si="25"/>
        <v>0.16445456796705016</v>
      </c>
      <c r="AH52">
        <v>241.0325514950122</v>
      </c>
      <c r="AI52">
        <v>231.78012727272721</v>
      </c>
      <c r="AJ52">
        <v>1.7119117345261139</v>
      </c>
      <c r="AK52">
        <v>67.050598494225483</v>
      </c>
      <c r="AL52">
        <f t="shared" si="26"/>
        <v>1.1585843287073421</v>
      </c>
      <c r="AM52">
        <v>27.508775525673599</v>
      </c>
      <c r="AN52">
        <v>28.116803030303021</v>
      </c>
      <c r="AO52">
        <v>-5.786448198488307E-5</v>
      </c>
      <c r="AP52">
        <v>78.050980920596231</v>
      </c>
      <c r="AQ52">
        <v>6</v>
      </c>
      <c r="AR52">
        <v>1</v>
      </c>
      <c r="AS52">
        <f t="shared" si="27"/>
        <v>1</v>
      </c>
      <c r="AT52">
        <f t="shared" si="28"/>
        <v>0</v>
      </c>
      <c r="AU52">
        <f t="shared" si="29"/>
        <v>19422.841967515822</v>
      </c>
      <c r="AV52">
        <f t="shared" si="30"/>
        <v>1199.975714285714</v>
      </c>
      <c r="AW52">
        <f t="shared" si="31"/>
        <v>1025.9031139547646</v>
      </c>
      <c r="AX52">
        <f t="shared" si="32"/>
        <v>0.8549365639165738</v>
      </c>
      <c r="AY52">
        <f t="shared" si="33"/>
        <v>0.18842756835898772</v>
      </c>
      <c r="AZ52">
        <v>2.7</v>
      </c>
      <c r="BA52">
        <v>0.5</v>
      </c>
      <c r="BB52" t="s">
        <v>356</v>
      </c>
      <c r="BC52">
        <v>2</v>
      </c>
      <c r="BD52" t="b">
        <v>1</v>
      </c>
      <c r="BE52">
        <v>1665339754.0999999</v>
      </c>
      <c r="BF52">
        <v>222.7638571428572</v>
      </c>
      <c r="BG52">
        <v>235.76942857142859</v>
      </c>
      <c r="BH52">
        <v>28.113199999999999</v>
      </c>
      <c r="BI52">
        <v>27.508585714285719</v>
      </c>
      <c r="BJ52">
        <v>221.08157142857141</v>
      </c>
      <c r="BK52">
        <v>27.886857142857139</v>
      </c>
      <c r="BL52">
        <v>500.31071428571431</v>
      </c>
      <c r="BM52">
        <v>100.97</v>
      </c>
      <c r="BN52">
        <v>0.100131</v>
      </c>
      <c r="BO52">
        <v>30.991671428571429</v>
      </c>
      <c r="BP52">
        <v>32.210085714285711</v>
      </c>
      <c r="BQ52">
        <v>999.89999999999986</v>
      </c>
      <c r="BR52">
        <v>0</v>
      </c>
      <c r="BS52">
        <v>0</v>
      </c>
      <c r="BT52">
        <v>3994.2857142857142</v>
      </c>
      <c r="BU52">
        <v>0</v>
      </c>
      <c r="BV52">
        <v>13.03031428571428</v>
      </c>
      <c r="BW52">
        <v>-13.00577142857143</v>
      </c>
      <c r="BX52">
        <v>229.20757142857141</v>
      </c>
      <c r="BY52">
        <v>242.4387142857143</v>
      </c>
      <c r="BZ52">
        <v>0.6046044285714286</v>
      </c>
      <c r="CA52">
        <v>235.76942857142859</v>
      </c>
      <c r="CB52">
        <v>27.508585714285719</v>
      </c>
      <c r="CC52">
        <v>2.8385928571428569</v>
      </c>
      <c r="CD52">
        <v>2.7775457142857141</v>
      </c>
      <c r="CE52">
        <v>23.110214285714289</v>
      </c>
      <c r="CF52">
        <v>22.75121428571429</v>
      </c>
      <c r="CG52">
        <v>1199.975714285714</v>
      </c>
      <c r="CH52">
        <v>0.50003185714285714</v>
      </c>
      <c r="CI52">
        <v>0.49996814285714292</v>
      </c>
      <c r="CJ52">
        <v>0</v>
      </c>
      <c r="CK52">
        <v>848.78685714285712</v>
      </c>
      <c r="CL52">
        <v>4.9990899999999998</v>
      </c>
      <c r="CM52">
        <v>8837.4757142857143</v>
      </c>
      <c r="CN52">
        <v>9557.767142857143</v>
      </c>
      <c r="CO52">
        <v>42.561999999999998</v>
      </c>
      <c r="CP52">
        <v>44.5</v>
      </c>
      <c r="CQ52">
        <v>43.455000000000013</v>
      </c>
      <c r="CR52">
        <v>43.311999999999998</v>
      </c>
      <c r="CS52">
        <v>43.875</v>
      </c>
      <c r="CT52">
        <v>597.52857142857135</v>
      </c>
      <c r="CU52">
        <v>597.45285714285717</v>
      </c>
      <c r="CV52">
        <v>0</v>
      </c>
      <c r="CW52">
        <v>1665339757.4000001</v>
      </c>
      <c r="CX52">
        <v>0</v>
      </c>
      <c r="CY52">
        <v>1665328341.0999999</v>
      </c>
      <c r="CZ52" t="s">
        <v>357</v>
      </c>
      <c r="DA52">
        <v>1665328341.0999999</v>
      </c>
      <c r="DB52">
        <v>1665328337.0999999</v>
      </c>
      <c r="DC52">
        <v>1</v>
      </c>
      <c r="DD52">
        <v>3.5999999999999997E-2</v>
      </c>
      <c r="DE52">
        <v>0.03</v>
      </c>
      <c r="DF52">
        <v>1.6819999999999999</v>
      </c>
      <c r="DG52">
        <v>0.22600000000000001</v>
      </c>
      <c r="DH52">
        <v>414</v>
      </c>
      <c r="DI52">
        <v>31</v>
      </c>
      <c r="DJ52">
        <v>0.89</v>
      </c>
      <c r="DK52">
        <v>0.54</v>
      </c>
      <c r="DL52">
        <v>-12.833752499999999</v>
      </c>
      <c r="DM52">
        <v>-0.91683939962474359</v>
      </c>
      <c r="DN52">
        <v>9.6158777517967628E-2</v>
      </c>
      <c r="DO52">
        <v>0</v>
      </c>
      <c r="DP52">
        <v>0.59664175000000008</v>
      </c>
      <c r="DQ52">
        <v>7.9600255159473055E-2</v>
      </c>
      <c r="DR52">
        <v>9.0147558390396704E-3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364</v>
      </c>
      <c r="EA52">
        <v>2.9468899999999998</v>
      </c>
      <c r="EB52">
        <v>2.59571</v>
      </c>
      <c r="EC52">
        <v>6.0846799999999999E-2</v>
      </c>
      <c r="ED52">
        <v>6.3706299999999993E-2</v>
      </c>
      <c r="EE52">
        <v>0.12148399999999999</v>
      </c>
      <c r="EF52">
        <v>0.118726</v>
      </c>
      <c r="EG52">
        <v>28411.599999999999</v>
      </c>
      <c r="EH52">
        <v>28980.799999999999</v>
      </c>
      <c r="EI52">
        <v>28149.4</v>
      </c>
      <c r="EJ52">
        <v>29797.8</v>
      </c>
      <c r="EK52">
        <v>33943</v>
      </c>
      <c r="EL52">
        <v>36505.199999999997</v>
      </c>
      <c r="EM52">
        <v>39639.599999999999</v>
      </c>
      <c r="EN52">
        <v>42654.7</v>
      </c>
      <c r="EO52">
        <v>1.93753</v>
      </c>
      <c r="EP52">
        <v>1.8541000000000001</v>
      </c>
      <c r="EQ52">
        <v>7.7880900000000003E-2</v>
      </c>
      <c r="ER52">
        <v>0</v>
      </c>
      <c r="ES52">
        <v>30.937799999999999</v>
      </c>
      <c r="ET52">
        <v>999.9</v>
      </c>
      <c r="EU52">
        <v>50.5</v>
      </c>
      <c r="EV52">
        <v>37.9</v>
      </c>
      <c r="EW52">
        <v>33.116999999999997</v>
      </c>
      <c r="EX52">
        <v>25.581299999999999</v>
      </c>
      <c r="EY52">
        <v>-0.18029000000000001</v>
      </c>
      <c r="EZ52">
        <v>1</v>
      </c>
      <c r="FA52">
        <v>0.59104400000000001</v>
      </c>
      <c r="FB52">
        <v>3.2586599999999999</v>
      </c>
      <c r="FC52">
        <v>20.245899999999999</v>
      </c>
      <c r="FD52">
        <v>5.2193899999999998</v>
      </c>
      <c r="FE52">
        <v>12.005599999999999</v>
      </c>
      <c r="FF52">
        <v>4.9872500000000004</v>
      </c>
      <c r="FG52">
        <v>3.2845</v>
      </c>
      <c r="FH52">
        <v>5567.3</v>
      </c>
      <c r="FI52">
        <v>9999</v>
      </c>
      <c r="FJ52">
        <v>9999</v>
      </c>
      <c r="FK52">
        <v>444.3</v>
      </c>
      <c r="FL52">
        <v>1.86582</v>
      </c>
      <c r="FM52">
        <v>1.8621700000000001</v>
      </c>
      <c r="FN52">
        <v>1.8641700000000001</v>
      </c>
      <c r="FO52">
        <v>1.8603099999999999</v>
      </c>
      <c r="FP52">
        <v>1.86103</v>
      </c>
      <c r="FQ52">
        <v>1.86008</v>
      </c>
      <c r="FR52">
        <v>1.8617999999999999</v>
      </c>
      <c r="FS52">
        <v>1.8583700000000001</v>
      </c>
      <c r="FT52">
        <v>0</v>
      </c>
      <c r="FU52">
        <v>0</v>
      </c>
      <c r="FV52">
        <v>0</v>
      </c>
      <c r="FW52">
        <v>0</v>
      </c>
      <c r="FX52" t="s">
        <v>359</v>
      </c>
      <c r="FY52" t="s">
        <v>360</v>
      </c>
      <c r="FZ52" t="s">
        <v>361</v>
      </c>
      <c r="GA52" t="s">
        <v>361</v>
      </c>
      <c r="GB52" t="s">
        <v>361</v>
      </c>
      <c r="GC52" t="s">
        <v>361</v>
      </c>
      <c r="GD52">
        <v>0</v>
      </c>
      <c r="GE52">
        <v>100</v>
      </c>
      <c r="GF52">
        <v>100</v>
      </c>
      <c r="GG52">
        <v>1.6819999999999999</v>
      </c>
      <c r="GH52">
        <v>0.22639999999999999</v>
      </c>
      <c r="GI52">
        <v>1.6824500000000171</v>
      </c>
      <c r="GJ52">
        <v>0</v>
      </c>
      <c r="GK52">
        <v>0</v>
      </c>
      <c r="GL52">
        <v>0</v>
      </c>
      <c r="GM52">
        <v>0.2263599999999997</v>
      </c>
      <c r="GN52">
        <v>0</v>
      </c>
      <c r="GO52">
        <v>0</v>
      </c>
      <c r="GP52">
        <v>0</v>
      </c>
      <c r="GQ52">
        <v>-1</v>
      </c>
      <c r="GR52">
        <v>-1</v>
      </c>
      <c r="GS52">
        <v>-1</v>
      </c>
      <c r="GT52">
        <v>-1</v>
      </c>
      <c r="GU52">
        <v>190.2</v>
      </c>
      <c r="GV52">
        <v>190.3</v>
      </c>
      <c r="GW52">
        <v>0.71777299999999999</v>
      </c>
      <c r="GX52">
        <v>2.63184</v>
      </c>
      <c r="GY52">
        <v>1.4489700000000001</v>
      </c>
      <c r="GZ52">
        <v>2.3034699999999999</v>
      </c>
      <c r="HA52">
        <v>1.5478499999999999</v>
      </c>
      <c r="HB52">
        <v>2.32422</v>
      </c>
      <c r="HC52">
        <v>41.7699</v>
      </c>
      <c r="HD52">
        <v>14.8675</v>
      </c>
      <c r="HE52">
        <v>18</v>
      </c>
      <c r="HF52">
        <v>503.88799999999998</v>
      </c>
      <c r="HG52">
        <v>487.67500000000001</v>
      </c>
      <c r="HH52">
        <v>24.489799999999999</v>
      </c>
      <c r="HI52">
        <v>34.455800000000004</v>
      </c>
      <c r="HJ52">
        <v>29.999700000000001</v>
      </c>
      <c r="HK52">
        <v>34.321300000000001</v>
      </c>
      <c r="HL52">
        <v>34.286700000000003</v>
      </c>
      <c r="HM52">
        <v>14.39</v>
      </c>
      <c r="HN52">
        <v>23.3323</v>
      </c>
      <c r="HO52">
        <v>23.749300000000002</v>
      </c>
      <c r="HP52">
        <v>24.564900000000002</v>
      </c>
      <c r="HQ52">
        <v>250.739</v>
      </c>
      <c r="HR52">
        <v>27.499500000000001</v>
      </c>
      <c r="HS52">
        <v>99.052499999999995</v>
      </c>
      <c r="HT52">
        <v>98.852099999999993</v>
      </c>
    </row>
    <row r="53" spans="1:228" x14ac:dyDescent="0.2">
      <c r="A53">
        <v>38</v>
      </c>
      <c r="B53">
        <v>1665339760.0999999</v>
      </c>
      <c r="C53">
        <v>147.5</v>
      </c>
      <c r="D53" t="s">
        <v>436</v>
      </c>
      <c r="E53" t="s">
        <v>437</v>
      </c>
      <c r="F53">
        <v>4</v>
      </c>
      <c r="G53">
        <v>1665339757.7874999</v>
      </c>
      <c r="H53">
        <f t="shared" si="0"/>
        <v>1.271858148094706E-3</v>
      </c>
      <c r="I53">
        <f t="shared" si="1"/>
        <v>1.271858148094706</v>
      </c>
      <c r="J53">
        <f t="shared" si="2"/>
        <v>3.7341392794511645E-2</v>
      </c>
      <c r="K53">
        <f t="shared" si="3"/>
        <v>228.92987500000001</v>
      </c>
      <c r="L53">
        <f t="shared" si="4"/>
        <v>220.64483984179557</v>
      </c>
      <c r="M53">
        <f t="shared" si="5"/>
        <v>22.299745750339447</v>
      </c>
      <c r="N53">
        <f t="shared" si="6"/>
        <v>23.137083155071199</v>
      </c>
      <c r="O53">
        <f t="shared" si="7"/>
        <v>6.3330256461975348E-2</v>
      </c>
      <c r="P53">
        <f t="shared" si="8"/>
        <v>2.0719912924674428</v>
      </c>
      <c r="Q53">
        <f t="shared" si="9"/>
        <v>6.2274225375345306E-2</v>
      </c>
      <c r="R53">
        <f t="shared" si="10"/>
        <v>3.9014804252081085E-2</v>
      </c>
      <c r="S53">
        <f t="shared" si="11"/>
        <v>226.11981543936128</v>
      </c>
      <c r="T53">
        <f t="shared" si="12"/>
        <v>32.351131978083536</v>
      </c>
      <c r="U53">
        <f t="shared" si="13"/>
        <v>32.197637499999999</v>
      </c>
      <c r="V53">
        <f t="shared" si="14"/>
        <v>4.8287599995114565</v>
      </c>
      <c r="W53">
        <f t="shared" si="15"/>
        <v>63.097695359804995</v>
      </c>
      <c r="X53">
        <f t="shared" si="16"/>
        <v>2.8429745613108</v>
      </c>
      <c r="Y53">
        <f t="shared" si="17"/>
        <v>4.505670999707946</v>
      </c>
      <c r="Z53">
        <f t="shared" si="18"/>
        <v>1.9857854382006566</v>
      </c>
      <c r="AA53">
        <f t="shared" si="19"/>
        <v>-56.088944330976538</v>
      </c>
      <c r="AB53">
        <f t="shared" si="20"/>
        <v>-136.26218526847998</v>
      </c>
      <c r="AC53">
        <f t="shared" si="21"/>
        <v>-14.853798816936299</v>
      </c>
      <c r="AD53">
        <f t="shared" si="22"/>
        <v>18.914887022968458</v>
      </c>
      <c r="AE53">
        <f t="shared" si="23"/>
        <v>23.856367063798082</v>
      </c>
      <c r="AF53">
        <f t="shared" si="24"/>
        <v>1.1779332443687416</v>
      </c>
      <c r="AG53">
        <f t="shared" si="25"/>
        <v>3.7341392794511645E-2</v>
      </c>
      <c r="AH53">
        <v>247.90637931355701</v>
      </c>
      <c r="AI53">
        <v>238.6746303030302</v>
      </c>
      <c r="AJ53">
        <v>1.720432404535666</v>
      </c>
      <c r="AK53">
        <v>67.050598494225483</v>
      </c>
      <c r="AL53">
        <f t="shared" si="26"/>
        <v>1.271858148094706</v>
      </c>
      <c r="AM53">
        <v>27.511217775801999</v>
      </c>
      <c r="AN53">
        <v>28.143958181818181</v>
      </c>
      <c r="AO53">
        <v>5.5552613333478846E-3</v>
      </c>
      <c r="AP53">
        <v>78.050980920596231</v>
      </c>
      <c r="AQ53">
        <v>6</v>
      </c>
      <c r="AR53">
        <v>1</v>
      </c>
      <c r="AS53">
        <f t="shared" si="27"/>
        <v>1</v>
      </c>
      <c r="AT53">
        <f t="shared" si="28"/>
        <v>0</v>
      </c>
      <c r="AU53">
        <f t="shared" si="29"/>
        <v>19380.855260426739</v>
      </c>
      <c r="AV53">
        <f t="shared" si="30"/>
        <v>1200.04</v>
      </c>
      <c r="AW53">
        <f t="shared" si="31"/>
        <v>1025.9576577406017</v>
      </c>
      <c r="AX53">
        <f t="shared" si="32"/>
        <v>0.85493621690993782</v>
      </c>
      <c r="AY53">
        <f t="shared" si="33"/>
        <v>0.18842689863617987</v>
      </c>
      <c r="AZ53">
        <v>2.7</v>
      </c>
      <c r="BA53">
        <v>0.5</v>
      </c>
      <c r="BB53" t="s">
        <v>356</v>
      </c>
      <c r="BC53">
        <v>2</v>
      </c>
      <c r="BD53" t="b">
        <v>1</v>
      </c>
      <c r="BE53">
        <v>1665339757.7874999</v>
      </c>
      <c r="BF53">
        <v>228.92987500000001</v>
      </c>
      <c r="BG53">
        <v>241.95574999999999</v>
      </c>
      <c r="BH53">
        <v>28.1298125</v>
      </c>
      <c r="BI53">
        <v>27.511724999999998</v>
      </c>
      <c r="BJ53">
        <v>227.2475</v>
      </c>
      <c r="BK53">
        <v>27.9034625</v>
      </c>
      <c r="BL53">
        <v>500.08375000000001</v>
      </c>
      <c r="BM53">
        <v>100.96625</v>
      </c>
      <c r="BN53">
        <v>9.9996399999999999E-2</v>
      </c>
      <c r="BO53">
        <v>30.977799999999998</v>
      </c>
      <c r="BP53">
        <v>32.197637499999999</v>
      </c>
      <c r="BQ53">
        <v>999.9</v>
      </c>
      <c r="BR53">
        <v>0</v>
      </c>
      <c r="BS53">
        <v>0</v>
      </c>
      <c r="BT53">
        <v>3987.34375</v>
      </c>
      <c r="BU53">
        <v>0</v>
      </c>
      <c r="BV53">
        <v>13.2203125</v>
      </c>
      <c r="BW53">
        <v>-13.0258</v>
      </c>
      <c r="BX53">
        <v>235.55600000000001</v>
      </c>
      <c r="BY53">
        <v>248.800625</v>
      </c>
      <c r="BZ53">
        <v>0.61807600000000007</v>
      </c>
      <c r="CA53">
        <v>241.95574999999999</v>
      </c>
      <c r="CB53">
        <v>27.511724999999998</v>
      </c>
      <c r="CC53">
        <v>2.8401587500000001</v>
      </c>
      <c r="CD53">
        <v>2.7777525000000001</v>
      </c>
      <c r="CE53">
        <v>23.119362500000001</v>
      </c>
      <c r="CF53">
        <v>22.752475</v>
      </c>
      <c r="CG53">
        <v>1200.04</v>
      </c>
      <c r="CH53">
        <v>0.50004262500000007</v>
      </c>
      <c r="CI53">
        <v>0.49995737499999998</v>
      </c>
      <c r="CJ53">
        <v>0</v>
      </c>
      <c r="CK53">
        <v>847.57524999999998</v>
      </c>
      <c r="CL53">
        <v>4.9990899999999998</v>
      </c>
      <c r="CM53">
        <v>8827.3512499999997</v>
      </c>
      <c r="CN53">
        <v>9558.3274999999994</v>
      </c>
      <c r="CO53">
        <v>42.561999999999998</v>
      </c>
      <c r="CP53">
        <v>44.5</v>
      </c>
      <c r="CQ53">
        <v>43.436999999999998</v>
      </c>
      <c r="CR53">
        <v>43.280999999999999</v>
      </c>
      <c r="CS53">
        <v>43.875</v>
      </c>
      <c r="CT53">
        <v>597.57500000000005</v>
      </c>
      <c r="CU53">
        <v>597.47125000000005</v>
      </c>
      <c r="CV53">
        <v>0</v>
      </c>
      <c r="CW53">
        <v>1665339761.5999999</v>
      </c>
      <c r="CX53">
        <v>0</v>
      </c>
      <c r="CY53">
        <v>1665328341.0999999</v>
      </c>
      <c r="CZ53" t="s">
        <v>357</v>
      </c>
      <c r="DA53">
        <v>1665328341.0999999</v>
      </c>
      <c r="DB53">
        <v>1665328337.0999999</v>
      </c>
      <c r="DC53">
        <v>1</v>
      </c>
      <c r="DD53">
        <v>3.5999999999999997E-2</v>
      </c>
      <c r="DE53">
        <v>0.03</v>
      </c>
      <c r="DF53">
        <v>1.6819999999999999</v>
      </c>
      <c r="DG53">
        <v>0.22600000000000001</v>
      </c>
      <c r="DH53">
        <v>414</v>
      </c>
      <c r="DI53">
        <v>31</v>
      </c>
      <c r="DJ53">
        <v>0.89</v>
      </c>
      <c r="DK53">
        <v>0.54</v>
      </c>
      <c r="DL53">
        <v>-12.893343902439019</v>
      </c>
      <c r="DM53">
        <v>-1.0388696864111591</v>
      </c>
      <c r="DN53">
        <v>0.1079307796438396</v>
      </c>
      <c r="DO53">
        <v>0</v>
      </c>
      <c r="DP53">
        <v>0.60428009756097567</v>
      </c>
      <c r="DQ53">
        <v>7.0051860627178761E-2</v>
      </c>
      <c r="DR53">
        <v>8.3698871945217003E-3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364</v>
      </c>
      <c r="EA53">
        <v>2.9466800000000002</v>
      </c>
      <c r="EB53">
        <v>2.59552</v>
      </c>
      <c r="EC53">
        <v>6.2407799999999999E-2</v>
      </c>
      <c r="ED53">
        <v>6.5243599999999999E-2</v>
      </c>
      <c r="EE53">
        <v>0.12157900000000001</v>
      </c>
      <c r="EF53">
        <v>0.11873</v>
      </c>
      <c r="EG53">
        <v>28364.2</v>
      </c>
      <c r="EH53">
        <v>28933.200000000001</v>
      </c>
      <c r="EI53">
        <v>28149.3</v>
      </c>
      <c r="EJ53">
        <v>29797.8</v>
      </c>
      <c r="EK53">
        <v>33939.4</v>
      </c>
      <c r="EL53">
        <v>36505.1</v>
      </c>
      <c r="EM53">
        <v>39639.699999999997</v>
      </c>
      <c r="EN53">
        <v>42654.6</v>
      </c>
      <c r="EO53">
        <v>1.9372</v>
      </c>
      <c r="EP53">
        <v>1.8540000000000001</v>
      </c>
      <c r="EQ53">
        <v>7.8290700000000005E-2</v>
      </c>
      <c r="ER53">
        <v>0</v>
      </c>
      <c r="ES53">
        <v>30.927199999999999</v>
      </c>
      <c r="ET53">
        <v>999.9</v>
      </c>
      <c r="EU53">
        <v>50.5</v>
      </c>
      <c r="EV53">
        <v>37.9</v>
      </c>
      <c r="EW53">
        <v>33.113900000000001</v>
      </c>
      <c r="EX53">
        <v>25.721299999999999</v>
      </c>
      <c r="EY53">
        <v>7.6118500000000006E-2</v>
      </c>
      <c r="EZ53">
        <v>1</v>
      </c>
      <c r="FA53">
        <v>0.58986799999999995</v>
      </c>
      <c r="FB53">
        <v>3.2551800000000002</v>
      </c>
      <c r="FC53">
        <v>20.246200000000002</v>
      </c>
      <c r="FD53">
        <v>5.2192400000000001</v>
      </c>
      <c r="FE53">
        <v>12.005599999999999</v>
      </c>
      <c r="FF53">
        <v>4.9866999999999999</v>
      </c>
      <c r="FG53">
        <v>3.28443</v>
      </c>
      <c r="FH53">
        <v>5567.5</v>
      </c>
      <c r="FI53">
        <v>9999</v>
      </c>
      <c r="FJ53">
        <v>9999</v>
      </c>
      <c r="FK53">
        <v>444.3</v>
      </c>
      <c r="FL53">
        <v>1.86581</v>
      </c>
      <c r="FM53">
        <v>1.8621799999999999</v>
      </c>
      <c r="FN53">
        <v>1.8641700000000001</v>
      </c>
      <c r="FO53">
        <v>1.86032</v>
      </c>
      <c r="FP53">
        <v>1.8609899999999999</v>
      </c>
      <c r="FQ53">
        <v>1.86008</v>
      </c>
      <c r="FR53">
        <v>1.86178</v>
      </c>
      <c r="FS53">
        <v>1.8583700000000001</v>
      </c>
      <c r="FT53">
        <v>0</v>
      </c>
      <c r="FU53">
        <v>0</v>
      </c>
      <c r="FV53">
        <v>0</v>
      </c>
      <c r="FW53">
        <v>0</v>
      </c>
      <c r="FX53" t="s">
        <v>359</v>
      </c>
      <c r="FY53" t="s">
        <v>360</v>
      </c>
      <c r="FZ53" t="s">
        <v>361</v>
      </c>
      <c r="GA53" t="s">
        <v>361</v>
      </c>
      <c r="GB53" t="s">
        <v>361</v>
      </c>
      <c r="GC53" t="s">
        <v>361</v>
      </c>
      <c r="GD53">
        <v>0</v>
      </c>
      <c r="GE53">
        <v>100</v>
      </c>
      <c r="GF53">
        <v>100</v>
      </c>
      <c r="GG53">
        <v>1.6819999999999999</v>
      </c>
      <c r="GH53">
        <v>0.2263</v>
      </c>
      <c r="GI53">
        <v>1.6824500000000171</v>
      </c>
      <c r="GJ53">
        <v>0</v>
      </c>
      <c r="GK53">
        <v>0</v>
      </c>
      <c r="GL53">
        <v>0</v>
      </c>
      <c r="GM53">
        <v>0.2263599999999997</v>
      </c>
      <c r="GN53">
        <v>0</v>
      </c>
      <c r="GO53">
        <v>0</v>
      </c>
      <c r="GP53">
        <v>0</v>
      </c>
      <c r="GQ53">
        <v>-1</v>
      </c>
      <c r="GR53">
        <v>-1</v>
      </c>
      <c r="GS53">
        <v>-1</v>
      </c>
      <c r="GT53">
        <v>-1</v>
      </c>
      <c r="GU53">
        <v>190.3</v>
      </c>
      <c r="GV53">
        <v>190.4</v>
      </c>
      <c r="GW53">
        <v>0.73120099999999999</v>
      </c>
      <c r="GX53">
        <v>2.6281699999999999</v>
      </c>
      <c r="GY53">
        <v>1.4489700000000001</v>
      </c>
      <c r="GZ53">
        <v>2.3034699999999999</v>
      </c>
      <c r="HA53">
        <v>1.5478499999999999</v>
      </c>
      <c r="HB53">
        <v>2.3168899999999999</v>
      </c>
      <c r="HC53">
        <v>41.7699</v>
      </c>
      <c r="HD53">
        <v>14.8675</v>
      </c>
      <c r="HE53">
        <v>18</v>
      </c>
      <c r="HF53">
        <v>503.67500000000001</v>
      </c>
      <c r="HG53">
        <v>487.60399999999998</v>
      </c>
      <c r="HH53">
        <v>24.5489</v>
      </c>
      <c r="HI53">
        <v>34.455800000000004</v>
      </c>
      <c r="HJ53">
        <v>29.999400000000001</v>
      </c>
      <c r="HK53">
        <v>34.321300000000001</v>
      </c>
      <c r="HL53">
        <v>34.286700000000003</v>
      </c>
      <c r="HM53">
        <v>14.697800000000001</v>
      </c>
      <c r="HN53">
        <v>23.3323</v>
      </c>
      <c r="HO53">
        <v>23.749300000000002</v>
      </c>
      <c r="HP53">
        <v>24.575600000000001</v>
      </c>
      <c r="HQ53">
        <v>257.447</v>
      </c>
      <c r="HR53">
        <v>27.499500000000001</v>
      </c>
      <c r="HS53">
        <v>99.052499999999995</v>
      </c>
      <c r="HT53">
        <v>98.852000000000004</v>
      </c>
    </row>
    <row r="54" spans="1:228" x14ac:dyDescent="0.2">
      <c r="A54">
        <v>39</v>
      </c>
      <c r="B54">
        <v>1665339764.0999999</v>
      </c>
      <c r="C54">
        <v>151.5</v>
      </c>
      <c r="D54" t="s">
        <v>438</v>
      </c>
      <c r="E54" t="s">
        <v>439</v>
      </c>
      <c r="F54">
        <v>4</v>
      </c>
      <c r="G54">
        <v>1665339762.0999999</v>
      </c>
      <c r="H54">
        <f t="shared" si="0"/>
        <v>1.3305608284616599E-3</v>
      </c>
      <c r="I54">
        <f t="shared" si="1"/>
        <v>1.3305608284616599</v>
      </c>
      <c r="J54">
        <f t="shared" si="2"/>
        <v>0.27340986708847059</v>
      </c>
      <c r="K54">
        <f t="shared" si="3"/>
        <v>236.10014285714291</v>
      </c>
      <c r="L54">
        <f t="shared" si="4"/>
        <v>221.97036845907621</v>
      </c>
      <c r="M54">
        <f t="shared" si="5"/>
        <v>22.434273714792283</v>
      </c>
      <c r="N54">
        <f t="shared" si="6"/>
        <v>23.862352735316747</v>
      </c>
      <c r="O54">
        <f t="shared" si="7"/>
        <v>6.6458349344794013E-2</v>
      </c>
      <c r="P54">
        <f t="shared" si="8"/>
        <v>2.0874028823639503</v>
      </c>
      <c r="Q54">
        <f t="shared" si="9"/>
        <v>6.5304869655379058E-2</v>
      </c>
      <c r="R54">
        <f t="shared" si="10"/>
        <v>4.0917511512636576E-2</v>
      </c>
      <c r="S54">
        <f t="shared" si="11"/>
        <v>226.11055633648917</v>
      </c>
      <c r="T54">
        <f t="shared" si="12"/>
        <v>32.325712504204105</v>
      </c>
      <c r="U54">
        <f t="shared" si="13"/>
        <v>32.191842857142852</v>
      </c>
      <c r="V54">
        <f t="shared" si="14"/>
        <v>4.8271787785802438</v>
      </c>
      <c r="W54">
        <f t="shared" si="15"/>
        <v>63.150826465395063</v>
      </c>
      <c r="X54">
        <f t="shared" si="16"/>
        <v>2.8461126481884169</v>
      </c>
      <c r="Y54">
        <f t="shared" si="17"/>
        <v>4.5068494071855252</v>
      </c>
      <c r="Z54">
        <f t="shared" si="18"/>
        <v>1.9810661303918269</v>
      </c>
      <c r="AA54">
        <f t="shared" si="19"/>
        <v>-58.677732535159201</v>
      </c>
      <c r="AB54">
        <f t="shared" si="20"/>
        <v>-136.10754666846853</v>
      </c>
      <c r="AC54">
        <f t="shared" si="21"/>
        <v>-14.727309908778903</v>
      </c>
      <c r="AD54">
        <f t="shared" si="22"/>
        <v>16.597967224082538</v>
      </c>
      <c r="AE54">
        <f t="shared" si="23"/>
        <v>23.999830615541867</v>
      </c>
      <c r="AF54">
        <f t="shared" si="24"/>
        <v>1.2348271635534531</v>
      </c>
      <c r="AG54">
        <f t="shared" si="25"/>
        <v>0.27340986708847059</v>
      </c>
      <c r="AH54">
        <v>254.82247443662121</v>
      </c>
      <c r="AI54">
        <v>245.50943030303031</v>
      </c>
      <c r="AJ54">
        <v>1.711287067221009</v>
      </c>
      <c r="AK54">
        <v>67.050598494225483</v>
      </c>
      <c r="AL54">
        <f t="shared" si="26"/>
        <v>1.3305608284616599</v>
      </c>
      <c r="AM54">
        <v>27.512432734992899</v>
      </c>
      <c r="AN54">
        <v>28.167768484848491</v>
      </c>
      <c r="AO54">
        <v>6.8589322911398187E-3</v>
      </c>
      <c r="AP54">
        <v>78.050980920596231</v>
      </c>
      <c r="AQ54">
        <v>6</v>
      </c>
      <c r="AR54">
        <v>1</v>
      </c>
      <c r="AS54">
        <f t="shared" si="27"/>
        <v>1</v>
      </c>
      <c r="AT54">
        <f t="shared" si="28"/>
        <v>0</v>
      </c>
      <c r="AU54">
        <f t="shared" si="29"/>
        <v>19647.535377835051</v>
      </c>
      <c r="AV54">
        <f t="shared" si="30"/>
        <v>1199.985714285714</v>
      </c>
      <c r="AW54">
        <f t="shared" si="31"/>
        <v>1025.9117493971446</v>
      </c>
      <c r="AX54">
        <f t="shared" si="32"/>
        <v>0.85493663564804501</v>
      </c>
      <c r="AY54">
        <f t="shared" si="33"/>
        <v>0.18842770680072674</v>
      </c>
      <c r="AZ54">
        <v>2.7</v>
      </c>
      <c r="BA54">
        <v>0.5</v>
      </c>
      <c r="BB54" t="s">
        <v>356</v>
      </c>
      <c r="BC54">
        <v>2</v>
      </c>
      <c r="BD54" t="b">
        <v>1</v>
      </c>
      <c r="BE54">
        <v>1665339762.0999999</v>
      </c>
      <c r="BF54">
        <v>236.10014285714291</v>
      </c>
      <c r="BG54">
        <v>249.214</v>
      </c>
      <c r="BH54">
        <v>28.160157142857141</v>
      </c>
      <c r="BI54">
        <v>27.5123</v>
      </c>
      <c r="BJ54">
        <v>234.4178571428572</v>
      </c>
      <c r="BK54">
        <v>27.933757142857139</v>
      </c>
      <c r="BL54">
        <v>500.13285714285718</v>
      </c>
      <c r="BM54">
        <v>100.96899999999999</v>
      </c>
      <c r="BN54">
        <v>9.9777199999999996E-2</v>
      </c>
      <c r="BO54">
        <v>30.982385714285719</v>
      </c>
      <c r="BP54">
        <v>32.191842857142852</v>
      </c>
      <c r="BQ54">
        <v>999.89999999999986</v>
      </c>
      <c r="BR54">
        <v>0</v>
      </c>
      <c r="BS54">
        <v>0</v>
      </c>
      <c r="BT54">
        <v>4031.25</v>
      </c>
      <c r="BU54">
        <v>0</v>
      </c>
      <c r="BV54">
        <v>13.18201428571429</v>
      </c>
      <c r="BW54">
        <v>-13.113714285714289</v>
      </c>
      <c r="BX54">
        <v>242.94171428571431</v>
      </c>
      <c r="BY54">
        <v>256.26457142857151</v>
      </c>
      <c r="BZ54">
        <v>0.64783757142857135</v>
      </c>
      <c r="CA54">
        <v>249.214</v>
      </c>
      <c r="CB54">
        <v>27.5123</v>
      </c>
      <c r="CC54">
        <v>2.843298571428571</v>
      </c>
      <c r="CD54">
        <v>2.7778900000000002</v>
      </c>
      <c r="CE54">
        <v>23.137628571428571</v>
      </c>
      <c r="CF54">
        <v>22.753299999999999</v>
      </c>
      <c r="CG54">
        <v>1199.985714285714</v>
      </c>
      <c r="CH54">
        <v>0.5000297142857143</v>
      </c>
      <c r="CI54">
        <v>0.49997028571428581</v>
      </c>
      <c r="CJ54">
        <v>0</v>
      </c>
      <c r="CK54">
        <v>846.47100000000012</v>
      </c>
      <c r="CL54">
        <v>4.9990899999999998</v>
      </c>
      <c r="CM54">
        <v>8813.2071428571398</v>
      </c>
      <c r="CN54">
        <v>9557.8557142857153</v>
      </c>
      <c r="CO54">
        <v>42.544285714285706</v>
      </c>
      <c r="CP54">
        <v>44.5</v>
      </c>
      <c r="CQ54">
        <v>43.436999999999998</v>
      </c>
      <c r="CR54">
        <v>43.294285714285721</v>
      </c>
      <c r="CS54">
        <v>43.875</v>
      </c>
      <c r="CT54">
        <v>597.52857142857158</v>
      </c>
      <c r="CU54">
        <v>597.45857142857153</v>
      </c>
      <c r="CV54">
        <v>0</v>
      </c>
      <c r="CW54">
        <v>1665339765.8</v>
      </c>
      <c r="CX54">
        <v>0</v>
      </c>
      <c r="CY54">
        <v>1665328341.0999999</v>
      </c>
      <c r="CZ54" t="s">
        <v>357</v>
      </c>
      <c r="DA54">
        <v>1665328341.0999999</v>
      </c>
      <c r="DB54">
        <v>1665328337.0999999</v>
      </c>
      <c r="DC54">
        <v>1</v>
      </c>
      <c r="DD54">
        <v>3.5999999999999997E-2</v>
      </c>
      <c r="DE54">
        <v>0.03</v>
      </c>
      <c r="DF54">
        <v>1.6819999999999999</v>
      </c>
      <c r="DG54">
        <v>0.22600000000000001</v>
      </c>
      <c r="DH54">
        <v>414</v>
      </c>
      <c r="DI54">
        <v>31</v>
      </c>
      <c r="DJ54">
        <v>0.89</v>
      </c>
      <c r="DK54">
        <v>0.54</v>
      </c>
      <c r="DL54">
        <v>-12.93858292682927</v>
      </c>
      <c r="DM54">
        <v>-1.1356494773519259</v>
      </c>
      <c r="DN54">
        <v>0.11551200529401021</v>
      </c>
      <c r="DO54">
        <v>0</v>
      </c>
      <c r="DP54">
        <v>0.61154302439024399</v>
      </c>
      <c r="DQ54">
        <v>0.1273348013937286</v>
      </c>
      <c r="DR54">
        <v>1.5254567956385729E-2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369</v>
      </c>
      <c r="EA54">
        <v>2.9464199999999998</v>
      </c>
      <c r="EB54">
        <v>2.5955599999999999</v>
      </c>
      <c r="EC54">
        <v>6.3957899999999998E-2</v>
      </c>
      <c r="ED54">
        <v>6.6778000000000004E-2</v>
      </c>
      <c r="EE54">
        <v>0.121646</v>
      </c>
      <c r="EF54">
        <v>0.118737</v>
      </c>
      <c r="EG54">
        <v>28317.7</v>
      </c>
      <c r="EH54">
        <v>28885.8</v>
      </c>
      <c r="EI54">
        <v>28149.599999999999</v>
      </c>
      <c r="EJ54">
        <v>29797.8</v>
      </c>
      <c r="EK54">
        <v>33937.199999999997</v>
      </c>
      <c r="EL54">
        <v>36504.6</v>
      </c>
      <c r="EM54">
        <v>39639.9</v>
      </c>
      <c r="EN54">
        <v>42654.3</v>
      </c>
      <c r="EO54">
        <v>1.9370799999999999</v>
      </c>
      <c r="EP54">
        <v>1.85405</v>
      </c>
      <c r="EQ54">
        <v>7.7761700000000003E-2</v>
      </c>
      <c r="ER54">
        <v>0</v>
      </c>
      <c r="ES54">
        <v>30.916899999999998</v>
      </c>
      <c r="ET54">
        <v>999.9</v>
      </c>
      <c r="EU54">
        <v>50.5</v>
      </c>
      <c r="EV54">
        <v>37.9</v>
      </c>
      <c r="EW54">
        <v>33.119999999999997</v>
      </c>
      <c r="EX54">
        <v>25.831299999999999</v>
      </c>
      <c r="EY54">
        <v>0.48076600000000003</v>
      </c>
      <c r="EZ54">
        <v>1</v>
      </c>
      <c r="FA54">
        <v>0.59009900000000004</v>
      </c>
      <c r="FB54">
        <v>3.2927900000000001</v>
      </c>
      <c r="FC54">
        <v>20.2456</v>
      </c>
      <c r="FD54">
        <v>5.2186399999999997</v>
      </c>
      <c r="FE54">
        <v>12.0061</v>
      </c>
      <c r="FF54">
        <v>4.9870000000000001</v>
      </c>
      <c r="FG54">
        <v>3.2845</v>
      </c>
      <c r="FH54">
        <v>5567.5</v>
      </c>
      <c r="FI54">
        <v>9999</v>
      </c>
      <c r="FJ54">
        <v>9999</v>
      </c>
      <c r="FK54">
        <v>444.3</v>
      </c>
      <c r="FL54">
        <v>1.86582</v>
      </c>
      <c r="FM54">
        <v>1.8621700000000001</v>
      </c>
      <c r="FN54">
        <v>1.8641700000000001</v>
      </c>
      <c r="FO54">
        <v>1.8603400000000001</v>
      </c>
      <c r="FP54">
        <v>1.861</v>
      </c>
      <c r="FQ54">
        <v>1.86006</v>
      </c>
      <c r="FR54">
        <v>1.8617900000000001</v>
      </c>
      <c r="FS54">
        <v>1.8583700000000001</v>
      </c>
      <c r="FT54">
        <v>0</v>
      </c>
      <c r="FU54">
        <v>0</v>
      </c>
      <c r="FV54">
        <v>0</v>
      </c>
      <c r="FW54">
        <v>0</v>
      </c>
      <c r="FX54" t="s">
        <v>359</v>
      </c>
      <c r="FY54" t="s">
        <v>360</v>
      </c>
      <c r="FZ54" t="s">
        <v>361</v>
      </c>
      <c r="GA54" t="s">
        <v>361</v>
      </c>
      <c r="GB54" t="s">
        <v>361</v>
      </c>
      <c r="GC54" t="s">
        <v>361</v>
      </c>
      <c r="GD54">
        <v>0</v>
      </c>
      <c r="GE54">
        <v>100</v>
      </c>
      <c r="GF54">
        <v>100</v>
      </c>
      <c r="GG54">
        <v>1.6830000000000001</v>
      </c>
      <c r="GH54">
        <v>0.22639999999999999</v>
      </c>
      <c r="GI54">
        <v>1.6824500000000171</v>
      </c>
      <c r="GJ54">
        <v>0</v>
      </c>
      <c r="GK54">
        <v>0</v>
      </c>
      <c r="GL54">
        <v>0</v>
      </c>
      <c r="GM54">
        <v>0.2263599999999997</v>
      </c>
      <c r="GN54">
        <v>0</v>
      </c>
      <c r="GO54">
        <v>0</v>
      </c>
      <c r="GP54">
        <v>0</v>
      </c>
      <c r="GQ54">
        <v>-1</v>
      </c>
      <c r="GR54">
        <v>-1</v>
      </c>
      <c r="GS54">
        <v>-1</v>
      </c>
      <c r="GT54">
        <v>-1</v>
      </c>
      <c r="GU54">
        <v>190.4</v>
      </c>
      <c r="GV54">
        <v>190.4</v>
      </c>
      <c r="GW54">
        <v>0.74951199999999996</v>
      </c>
      <c r="GX54">
        <v>2.6269499999999999</v>
      </c>
      <c r="GY54">
        <v>1.4489700000000001</v>
      </c>
      <c r="GZ54">
        <v>2.3034699999999999</v>
      </c>
      <c r="HA54">
        <v>1.5478499999999999</v>
      </c>
      <c r="HB54">
        <v>2.3840300000000001</v>
      </c>
      <c r="HC54">
        <v>41.7699</v>
      </c>
      <c r="HD54">
        <v>14.8675</v>
      </c>
      <c r="HE54">
        <v>18</v>
      </c>
      <c r="HF54">
        <v>503.59399999999999</v>
      </c>
      <c r="HG54">
        <v>487.63900000000001</v>
      </c>
      <c r="HH54">
        <v>24.5749</v>
      </c>
      <c r="HI54">
        <v>34.453600000000002</v>
      </c>
      <c r="HJ54">
        <v>29.9998</v>
      </c>
      <c r="HK54">
        <v>34.321300000000001</v>
      </c>
      <c r="HL54">
        <v>34.286700000000003</v>
      </c>
      <c r="HM54">
        <v>15.001300000000001</v>
      </c>
      <c r="HN54">
        <v>23.3323</v>
      </c>
      <c r="HO54">
        <v>23.749300000000002</v>
      </c>
      <c r="HP54">
        <v>24.589600000000001</v>
      </c>
      <c r="HQ54">
        <v>264.13400000000001</v>
      </c>
      <c r="HR54">
        <v>27.485199999999999</v>
      </c>
      <c r="HS54">
        <v>99.053299999999993</v>
      </c>
      <c r="HT54">
        <v>98.851600000000005</v>
      </c>
    </row>
    <row r="55" spans="1:228" x14ac:dyDescent="0.2">
      <c r="A55">
        <v>40</v>
      </c>
      <c r="B55">
        <v>1665339768.0999999</v>
      </c>
      <c r="C55">
        <v>155.5</v>
      </c>
      <c r="D55" t="s">
        <v>440</v>
      </c>
      <c r="E55" t="s">
        <v>441</v>
      </c>
      <c r="F55">
        <v>4</v>
      </c>
      <c r="G55">
        <v>1665339765.7874999</v>
      </c>
      <c r="H55">
        <f t="shared" si="0"/>
        <v>1.3051741592336025E-3</v>
      </c>
      <c r="I55">
        <f t="shared" si="1"/>
        <v>1.3051741592336026</v>
      </c>
      <c r="J55">
        <f t="shared" si="2"/>
        <v>0.3225391665279988</v>
      </c>
      <c r="K55">
        <f t="shared" si="3"/>
        <v>242.26175000000001</v>
      </c>
      <c r="L55">
        <f t="shared" si="4"/>
        <v>226.63907000128691</v>
      </c>
      <c r="M55">
        <f t="shared" si="5"/>
        <v>22.90678381611044</v>
      </c>
      <c r="N55">
        <f t="shared" si="6"/>
        <v>24.485793795972967</v>
      </c>
      <c r="O55">
        <f t="shared" si="7"/>
        <v>6.5334067469199758E-2</v>
      </c>
      <c r="P55">
        <f t="shared" si="8"/>
        <v>2.0766621479440293</v>
      </c>
      <c r="Q55">
        <f t="shared" si="9"/>
        <v>6.4213270789010596E-2</v>
      </c>
      <c r="R55">
        <f t="shared" si="10"/>
        <v>4.0232391838937814E-2</v>
      </c>
      <c r="S55">
        <f t="shared" si="11"/>
        <v>226.11664263187026</v>
      </c>
      <c r="T55">
        <f t="shared" si="12"/>
        <v>32.342954996692576</v>
      </c>
      <c r="U55">
        <f t="shared" si="13"/>
        <v>32.181100000000001</v>
      </c>
      <c r="V55">
        <f t="shared" si="14"/>
        <v>4.8242484993715076</v>
      </c>
      <c r="W55">
        <f t="shared" si="15"/>
        <v>63.183090051248392</v>
      </c>
      <c r="X55">
        <f t="shared" si="16"/>
        <v>2.84787555043407</v>
      </c>
      <c r="Y55">
        <f t="shared" si="17"/>
        <v>4.5073381946405782</v>
      </c>
      <c r="Z55">
        <f t="shared" si="18"/>
        <v>1.9763729489374375</v>
      </c>
      <c r="AA55">
        <f t="shared" si="19"/>
        <v>-57.558180422201872</v>
      </c>
      <c r="AB55">
        <f t="shared" si="20"/>
        <v>-133.99154869546786</v>
      </c>
      <c r="AC55">
        <f t="shared" si="21"/>
        <v>-14.572703001866</v>
      </c>
      <c r="AD55">
        <f t="shared" si="22"/>
        <v>19.994210512334547</v>
      </c>
      <c r="AE55">
        <f t="shared" si="23"/>
        <v>24.147569943491298</v>
      </c>
      <c r="AF55">
        <f t="shared" si="24"/>
        <v>1.2682010718680603</v>
      </c>
      <c r="AG55">
        <f t="shared" si="25"/>
        <v>0.3225391665279988</v>
      </c>
      <c r="AH55">
        <v>261.80673324746022</v>
      </c>
      <c r="AI55">
        <v>252.40776969696961</v>
      </c>
      <c r="AJ55">
        <v>1.7225875357439411</v>
      </c>
      <c r="AK55">
        <v>67.050598494225483</v>
      </c>
      <c r="AL55">
        <f t="shared" si="26"/>
        <v>1.3051741592336026</v>
      </c>
      <c r="AM55">
        <v>27.511814777817001</v>
      </c>
      <c r="AN55">
        <v>28.183714545454539</v>
      </c>
      <c r="AO55">
        <v>2.038590544263039E-3</v>
      </c>
      <c r="AP55">
        <v>78.050980920596231</v>
      </c>
      <c r="AQ55">
        <v>6</v>
      </c>
      <c r="AR55">
        <v>1</v>
      </c>
      <c r="AS55">
        <f t="shared" si="27"/>
        <v>1</v>
      </c>
      <c r="AT55">
        <f t="shared" si="28"/>
        <v>0</v>
      </c>
      <c r="AU55">
        <f t="shared" si="29"/>
        <v>19461.13899732583</v>
      </c>
      <c r="AV55">
        <f t="shared" si="30"/>
        <v>1200.0237500000001</v>
      </c>
      <c r="AW55">
        <f t="shared" si="31"/>
        <v>1025.94370758128</v>
      </c>
      <c r="AX55">
        <f t="shared" si="32"/>
        <v>0.85493616903938774</v>
      </c>
      <c r="AY55">
        <f t="shared" si="33"/>
        <v>0.18842680624601826</v>
      </c>
      <c r="AZ55">
        <v>2.7</v>
      </c>
      <c r="BA55">
        <v>0.5</v>
      </c>
      <c r="BB55" t="s">
        <v>356</v>
      </c>
      <c r="BC55">
        <v>2</v>
      </c>
      <c r="BD55" t="b">
        <v>1</v>
      </c>
      <c r="BE55">
        <v>1665339765.7874999</v>
      </c>
      <c r="BF55">
        <v>242.26175000000001</v>
      </c>
      <c r="BG55">
        <v>255.46100000000001</v>
      </c>
      <c r="BH55">
        <v>28.1768</v>
      </c>
      <c r="BI55">
        <v>27.511587500000001</v>
      </c>
      <c r="BJ55">
        <v>240.579375</v>
      </c>
      <c r="BK55">
        <v>27.9504375</v>
      </c>
      <c r="BL55">
        <v>500.24037499999997</v>
      </c>
      <c r="BM55">
        <v>100.97150000000001</v>
      </c>
      <c r="BN55">
        <v>0.1001458375</v>
      </c>
      <c r="BO55">
        <v>30.984287500000001</v>
      </c>
      <c r="BP55">
        <v>32.181100000000001</v>
      </c>
      <c r="BQ55">
        <v>999.9</v>
      </c>
      <c r="BR55">
        <v>0</v>
      </c>
      <c r="BS55">
        <v>0</v>
      </c>
      <c r="BT55">
        <v>4000.46875</v>
      </c>
      <c r="BU55">
        <v>0</v>
      </c>
      <c r="BV55">
        <v>13.188750000000001</v>
      </c>
      <c r="BW55">
        <v>-13.199025000000001</v>
      </c>
      <c r="BX55">
        <v>249.285875</v>
      </c>
      <c r="BY55">
        <v>262.68787500000002</v>
      </c>
      <c r="BZ55">
        <v>0.66521750000000002</v>
      </c>
      <c r="CA55">
        <v>255.46100000000001</v>
      </c>
      <c r="CB55">
        <v>27.511587500000001</v>
      </c>
      <c r="CC55">
        <v>2.8450525</v>
      </c>
      <c r="CD55">
        <v>2.7778862499999999</v>
      </c>
      <c r="CE55">
        <v>23.147837500000001</v>
      </c>
      <c r="CF55">
        <v>22.753250000000001</v>
      </c>
      <c r="CG55">
        <v>1200.0237500000001</v>
      </c>
      <c r="CH55">
        <v>0.50004437499999999</v>
      </c>
      <c r="CI55">
        <v>0.49995562500000001</v>
      </c>
      <c r="CJ55">
        <v>0</v>
      </c>
      <c r="CK55">
        <v>845.12087500000007</v>
      </c>
      <c r="CL55">
        <v>4.9990899999999998</v>
      </c>
      <c r="CM55">
        <v>8801.48</v>
      </c>
      <c r="CN55">
        <v>9558.1837500000001</v>
      </c>
      <c r="CO55">
        <v>42.554250000000003</v>
      </c>
      <c r="CP55">
        <v>44.5</v>
      </c>
      <c r="CQ55">
        <v>43.436999999999998</v>
      </c>
      <c r="CR55">
        <v>43.28875</v>
      </c>
      <c r="CS55">
        <v>43.875</v>
      </c>
      <c r="CT55">
        <v>597.56750000000011</v>
      </c>
      <c r="CU55">
        <v>597.46</v>
      </c>
      <c r="CV55">
        <v>0</v>
      </c>
      <c r="CW55">
        <v>1665339769.4000001</v>
      </c>
      <c r="CX55">
        <v>0</v>
      </c>
      <c r="CY55">
        <v>1665328341.0999999</v>
      </c>
      <c r="CZ55" t="s">
        <v>357</v>
      </c>
      <c r="DA55">
        <v>1665328341.0999999</v>
      </c>
      <c r="DB55">
        <v>1665328337.0999999</v>
      </c>
      <c r="DC55">
        <v>1</v>
      </c>
      <c r="DD55">
        <v>3.5999999999999997E-2</v>
      </c>
      <c r="DE55">
        <v>0.03</v>
      </c>
      <c r="DF55">
        <v>1.6819999999999999</v>
      </c>
      <c r="DG55">
        <v>0.22600000000000001</v>
      </c>
      <c r="DH55">
        <v>414</v>
      </c>
      <c r="DI55">
        <v>31</v>
      </c>
      <c r="DJ55">
        <v>0.89</v>
      </c>
      <c r="DK55">
        <v>0.54</v>
      </c>
      <c r="DL55">
        <v>-13.033950000000001</v>
      </c>
      <c r="DM55">
        <v>-1.1341756097560529</v>
      </c>
      <c r="DN55">
        <v>0.11292337003472749</v>
      </c>
      <c r="DO55">
        <v>0</v>
      </c>
      <c r="DP55">
        <v>0.62536902500000002</v>
      </c>
      <c r="DQ55">
        <v>0.2440786829268301</v>
      </c>
      <c r="DR55">
        <v>2.4681887355394339E-2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369</v>
      </c>
      <c r="EA55">
        <v>2.94678</v>
      </c>
      <c r="EB55">
        <v>2.5956899999999998</v>
      </c>
      <c r="EC55">
        <v>6.5490800000000002E-2</v>
      </c>
      <c r="ED55">
        <v>6.8287500000000001E-2</v>
      </c>
      <c r="EE55">
        <v>0.121694</v>
      </c>
      <c r="EF55">
        <v>0.118732</v>
      </c>
      <c r="EG55">
        <v>28271.1</v>
      </c>
      <c r="EH55">
        <v>28838.7</v>
      </c>
      <c r="EI55">
        <v>28149.4</v>
      </c>
      <c r="EJ55">
        <v>29797.5</v>
      </c>
      <c r="EK55">
        <v>33935.300000000003</v>
      </c>
      <c r="EL55">
        <v>36504.5</v>
      </c>
      <c r="EM55">
        <v>39639.699999999997</v>
      </c>
      <c r="EN55">
        <v>42653.8</v>
      </c>
      <c r="EO55">
        <v>1.9376500000000001</v>
      </c>
      <c r="EP55">
        <v>1.85385</v>
      </c>
      <c r="EQ55">
        <v>7.8585000000000002E-2</v>
      </c>
      <c r="ER55">
        <v>0</v>
      </c>
      <c r="ES55">
        <v>30.908300000000001</v>
      </c>
      <c r="ET55">
        <v>999.9</v>
      </c>
      <c r="EU55">
        <v>50.5</v>
      </c>
      <c r="EV55">
        <v>37.9</v>
      </c>
      <c r="EW55">
        <v>33.112099999999998</v>
      </c>
      <c r="EX55">
        <v>25.581299999999999</v>
      </c>
      <c r="EY55">
        <v>0.81730700000000001</v>
      </c>
      <c r="EZ55">
        <v>1</v>
      </c>
      <c r="FA55">
        <v>0.59004800000000002</v>
      </c>
      <c r="FB55">
        <v>3.31229</v>
      </c>
      <c r="FC55">
        <v>20.245100000000001</v>
      </c>
      <c r="FD55">
        <v>5.2196899999999999</v>
      </c>
      <c r="FE55">
        <v>12.006399999999999</v>
      </c>
      <c r="FF55">
        <v>4.9873500000000002</v>
      </c>
      <c r="FG55">
        <v>3.2846500000000001</v>
      </c>
      <c r="FH55">
        <v>5567.7</v>
      </c>
      <c r="FI55">
        <v>9999</v>
      </c>
      <c r="FJ55">
        <v>9999</v>
      </c>
      <c r="FK55">
        <v>444.3</v>
      </c>
      <c r="FL55">
        <v>1.86582</v>
      </c>
      <c r="FM55">
        <v>1.8621700000000001</v>
      </c>
      <c r="FN55">
        <v>1.8641700000000001</v>
      </c>
      <c r="FO55">
        <v>1.86032</v>
      </c>
      <c r="FP55">
        <v>1.8609899999999999</v>
      </c>
      <c r="FQ55">
        <v>1.8600699999999999</v>
      </c>
      <c r="FR55">
        <v>1.8617600000000001</v>
      </c>
      <c r="FS55">
        <v>1.8583700000000001</v>
      </c>
      <c r="FT55">
        <v>0</v>
      </c>
      <c r="FU55">
        <v>0</v>
      </c>
      <c r="FV55">
        <v>0</v>
      </c>
      <c r="FW55">
        <v>0</v>
      </c>
      <c r="FX55" t="s">
        <v>359</v>
      </c>
      <c r="FY55" t="s">
        <v>360</v>
      </c>
      <c r="FZ55" t="s">
        <v>361</v>
      </c>
      <c r="GA55" t="s">
        <v>361</v>
      </c>
      <c r="GB55" t="s">
        <v>361</v>
      </c>
      <c r="GC55" t="s">
        <v>361</v>
      </c>
      <c r="GD55">
        <v>0</v>
      </c>
      <c r="GE55">
        <v>100</v>
      </c>
      <c r="GF55">
        <v>100</v>
      </c>
      <c r="GG55">
        <v>1.6819999999999999</v>
      </c>
      <c r="GH55">
        <v>0.22639999999999999</v>
      </c>
      <c r="GI55">
        <v>1.6824500000000171</v>
      </c>
      <c r="GJ55">
        <v>0</v>
      </c>
      <c r="GK55">
        <v>0</v>
      </c>
      <c r="GL55">
        <v>0</v>
      </c>
      <c r="GM55">
        <v>0.2263599999999997</v>
      </c>
      <c r="GN55">
        <v>0</v>
      </c>
      <c r="GO55">
        <v>0</v>
      </c>
      <c r="GP55">
        <v>0</v>
      </c>
      <c r="GQ55">
        <v>-1</v>
      </c>
      <c r="GR55">
        <v>-1</v>
      </c>
      <c r="GS55">
        <v>-1</v>
      </c>
      <c r="GT55">
        <v>-1</v>
      </c>
      <c r="GU55">
        <v>190.4</v>
      </c>
      <c r="GV55">
        <v>190.5</v>
      </c>
      <c r="GW55">
        <v>0.76415999999999995</v>
      </c>
      <c r="GX55">
        <v>2.63672</v>
      </c>
      <c r="GY55">
        <v>1.4489700000000001</v>
      </c>
      <c r="GZ55">
        <v>2.3034699999999999</v>
      </c>
      <c r="HA55">
        <v>1.5478499999999999</v>
      </c>
      <c r="HB55">
        <v>2.3327599999999999</v>
      </c>
      <c r="HC55">
        <v>41.7699</v>
      </c>
      <c r="HD55">
        <v>14.8588</v>
      </c>
      <c r="HE55">
        <v>18</v>
      </c>
      <c r="HF55">
        <v>503.98399999999998</v>
      </c>
      <c r="HG55">
        <v>487.51</v>
      </c>
      <c r="HH55">
        <v>24.5914</v>
      </c>
      <c r="HI55">
        <v>34.4527</v>
      </c>
      <c r="HJ55">
        <v>29.9999</v>
      </c>
      <c r="HK55">
        <v>34.323500000000003</v>
      </c>
      <c r="HL55">
        <v>34.287999999999997</v>
      </c>
      <c r="HM55">
        <v>15.3041</v>
      </c>
      <c r="HN55">
        <v>23.3323</v>
      </c>
      <c r="HO55">
        <v>23.749300000000002</v>
      </c>
      <c r="HP55">
        <v>24.6008</v>
      </c>
      <c r="HQ55">
        <v>270.822</v>
      </c>
      <c r="HR55">
        <v>27.468499999999999</v>
      </c>
      <c r="HS55">
        <v>99.052700000000002</v>
      </c>
      <c r="HT55">
        <v>98.850499999999997</v>
      </c>
    </row>
    <row r="56" spans="1:228" x14ac:dyDescent="0.2">
      <c r="A56">
        <v>41</v>
      </c>
      <c r="B56">
        <v>1665339772.0999999</v>
      </c>
      <c r="C56">
        <v>159.5</v>
      </c>
      <c r="D56" t="s">
        <v>442</v>
      </c>
      <c r="E56" t="s">
        <v>443</v>
      </c>
      <c r="F56">
        <v>4</v>
      </c>
      <c r="G56">
        <v>1665339770.0999999</v>
      </c>
      <c r="H56">
        <f t="shared" si="0"/>
        <v>1.313403673305976E-3</v>
      </c>
      <c r="I56">
        <f t="shared" si="1"/>
        <v>1.313403673305976</v>
      </c>
      <c r="J56">
        <f t="shared" si="2"/>
        <v>0.66340904913161336</v>
      </c>
      <c r="K56">
        <f t="shared" si="3"/>
        <v>249.43328571428569</v>
      </c>
      <c r="L56">
        <f t="shared" si="4"/>
        <v>225.38763674326088</v>
      </c>
      <c r="M56">
        <f t="shared" si="5"/>
        <v>22.78019905891734</v>
      </c>
      <c r="N56">
        <f t="shared" si="6"/>
        <v>25.210521670999007</v>
      </c>
      <c r="O56">
        <f t="shared" si="7"/>
        <v>6.5866347240748496E-2</v>
      </c>
      <c r="P56">
        <f t="shared" si="8"/>
        <v>2.083311332746772</v>
      </c>
      <c r="Q56">
        <f t="shared" si="9"/>
        <v>6.4730953010073713E-2</v>
      </c>
      <c r="R56">
        <f t="shared" si="10"/>
        <v>4.0557226056402301E-2</v>
      </c>
      <c r="S56">
        <f t="shared" si="11"/>
        <v>226.09503433586829</v>
      </c>
      <c r="T56">
        <f t="shared" si="12"/>
        <v>32.331710782215588</v>
      </c>
      <c r="U56">
        <f t="shared" si="13"/>
        <v>32.173914285714282</v>
      </c>
      <c r="V56">
        <f t="shared" si="14"/>
        <v>4.822289349812972</v>
      </c>
      <c r="W56">
        <f t="shared" si="15"/>
        <v>63.231430341572846</v>
      </c>
      <c r="X56">
        <f t="shared" si="16"/>
        <v>2.849364635943088</v>
      </c>
      <c r="Y56">
        <f t="shared" si="17"/>
        <v>4.5062473212308669</v>
      </c>
      <c r="Z56">
        <f t="shared" si="18"/>
        <v>1.972924713869884</v>
      </c>
      <c r="AA56">
        <f t="shared" si="19"/>
        <v>-57.921101992793538</v>
      </c>
      <c r="AB56">
        <f t="shared" si="20"/>
        <v>-134.09024324003823</v>
      </c>
      <c r="AC56">
        <f t="shared" si="21"/>
        <v>-14.536073177420484</v>
      </c>
      <c r="AD56">
        <f t="shared" si="22"/>
        <v>19.547615925616043</v>
      </c>
      <c r="AE56">
        <f t="shared" si="23"/>
        <v>24.382800461276155</v>
      </c>
      <c r="AF56">
        <f t="shared" si="24"/>
        <v>1.2966352558465368</v>
      </c>
      <c r="AG56">
        <f t="shared" si="25"/>
        <v>0.66340904913161336</v>
      </c>
      <c r="AH56">
        <v>268.77650002503788</v>
      </c>
      <c r="AI56">
        <v>259.2405454545455</v>
      </c>
      <c r="AJ56">
        <v>1.712522664533189</v>
      </c>
      <c r="AK56">
        <v>67.050598494225483</v>
      </c>
      <c r="AL56">
        <f t="shared" si="26"/>
        <v>1.313403673305976</v>
      </c>
      <c r="AM56">
        <v>27.51158788375745</v>
      </c>
      <c r="AN56">
        <v>28.194790909090909</v>
      </c>
      <c r="AO56">
        <v>9.3398379934431404E-4</v>
      </c>
      <c r="AP56">
        <v>78.050980920596231</v>
      </c>
      <c r="AQ56">
        <v>6</v>
      </c>
      <c r="AR56">
        <v>1</v>
      </c>
      <c r="AS56">
        <f t="shared" si="27"/>
        <v>1</v>
      </c>
      <c r="AT56">
        <f t="shared" si="28"/>
        <v>0</v>
      </c>
      <c r="AU56">
        <f t="shared" si="29"/>
        <v>19576.662003848396</v>
      </c>
      <c r="AV56">
        <f t="shared" si="30"/>
        <v>1199.8957142857139</v>
      </c>
      <c r="AW56">
        <f t="shared" si="31"/>
        <v>1025.8355493968227</v>
      </c>
      <c r="AX56">
        <f t="shared" si="32"/>
        <v>0.85493725594935766</v>
      </c>
      <c r="AY56">
        <f t="shared" si="33"/>
        <v>0.1884289039822602</v>
      </c>
      <c r="AZ56">
        <v>2.7</v>
      </c>
      <c r="BA56">
        <v>0.5</v>
      </c>
      <c r="BB56" t="s">
        <v>356</v>
      </c>
      <c r="BC56">
        <v>2</v>
      </c>
      <c r="BD56" t="b">
        <v>1</v>
      </c>
      <c r="BE56">
        <v>1665339770.0999999</v>
      </c>
      <c r="BF56">
        <v>249.43328571428569</v>
      </c>
      <c r="BG56">
        <v>262.77042857142862</v>
      </c>
      <c r="BH56">
        <v>28.191657142857139</v>
      </c>
      <c r="BI56">
        <v>27.511428571428571</v>
      </c>
      <c r="BJ56">
        <v>247.75071428571431</v>
      </c>
      <c r="BK56">
        <v>27.965314285714278</v>
      </c>
      <c r="BL56">
        <v>500.15814285714282</v>
      </c>
      <c r="BM56">
        <v>100.9712857142857</v>
      </c>
      <c r="BN56">
        <v>9.9914942857142863E-2</v>
      </c>
      <c r="BO56">
        <v>30.980042857142859</v>
      </c>
      <c r="BP56">
        <v>32.173914285714282</v>
      </c>
      <c r="BQ56">
        <v>999.89999999999986</v>
      </c>
      <c r="BR56">
        <v>0</v>
      </c>
      <c r="BS56">
        <v>0</v>
      </c>
      <c r="BT56">
        <v>4019.4671428571428</v>
      </c>
      <c r="BU56">
        <v>0</v>
      </c>
      <c r="BV56">
        <v>13.39467142857143</v>
      </c>
      <c r="BW56">
        <v>-13.337142857142849</v>
      </c>
      <c r="BX56">
        <v>256.66928571428571</v>
      </c>
      <c r="BY56">
        <v>270.20414285714293</v>
      </c>
      <c r="BZ56">
        <v>0.68025557142857151</v>
      </c>
      <c r="CA56">
        <v>262.77042857142862</v>
      </c>
      <c r="CB56">
        <v>27.511428571428571</v>
      </c>
      <c r="CC56">
        <v>2.846548571428571</v>
      </c>
      <c r="CD56">
        <v>2.777862857142857</v>
      </c>
      <c r="CE56">
        <v>23.156514285714291</v>
      </c>
      <c r="CF56">
        <v>22.753114285714279</v>
      </c>
      <c r="CG56">
        <v>1199.8957142857139</v>
      </c>
      <c r="CH56">
        <v>0.50000771428571422</v>
      </c>
      <c r="CI56">
        <v>0.49999228571428572</v>
      </c>
      <c r="CJ56">
        <v>0</v>
      </c>
      <c r="CK56">
        <v>843.85185714285728</v>
      </c>
      <c r="CL56">
        <v>4.9990899999999998</v>
      </c>
      <c r="CM56">
        <v>8787.0942857142854</v>
      </c>
      <c r="CN56">
        <v>9557.0428571428547</v>
      </c>
      <c r="CO56">
        <v>42.517714285714291</v>
      </c>
      <c r="CP56">
        <v>44.5</v>
      </c>
      <c r="CQ56">
        <v>43.436999999999998</v>
      </c>
      <c r="CR56">
        <v>43.25</v>
      </c>
      <c r="CS56">
        <v>43.857000000000014</v>
      </c>
      <c r="CT56">
        <v>597.45857142857142</v>
      </c>
      <c r="CU56">
        <v>597.43857142857155</v>
      </c>
      <c r="CV56">
        <v>0</v>
      </c>
      <c r="CW56">
        <v>1665339773.5999999</v>
      </c>
      <c r="CX56">
        <v>0</v>
      </c>
      <c r="CY56">
        <v>1665328341.0999999</v>
      </c>
      <c r="CZ56" t="s">
        <v>357</v>
      </c>
      <c r="DA56">
        <v>1665328341.0999999</v>
      </c>
      <c r="DB56">
        <v>1665328337.0999999</v>
      </c>
      <c r="DC56">
        <v>1</v>
      </c>
      <c r="DD56">
        <v>3.5999999999999997E-2</v>
      </c>
      <c r="DE56">
        <v>0.03</v>
      </c>
      <c r="DF56">
        <v>1.6819999999999999</v>
      </c>
      <c r="DG56">
        <v>0.22600000000000001</v>
      </c>
      <c r="DH56">
        <v>414</v>
      </c>
      <c r="DI56">
        <v>31</v>
      </c>
      <c r="DJ56">
        <v>0.89</v>
      </c>
      <c r="DK56">
        <v>0.54</v>
      </c>
      <c r="DL56">
        <v>-13.1230575</v>
      </c>
      <c r="DM56">
        <v>-1.1980604127579579</v>
      </c>
      <c r="DN56">
        <v>0.1198712828151513</v>
      </c>
      <c r="DO56">
        <v>0</v>
      </c>
      <c r="DP56">
        <v>0.64066742499999996</v>
      </c>
      <c r="DQ56">
        <v>0.29377552345215641</v>
      </c>
      <c r="DR56">
        <v>2.8568987917747011E-2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369</v>
      </c>
      <c r="EA56">
        <v>2.9463499999999998</v>
      </c>
      <c r="EB56">
        <v>2.59545</v>
      </c>
      <c r="EC56">
        <v>6.7009700000000005E-2</v>
      </c>
      <c r="ED56">
        <v>6.9779300000000002E-2</v>
      </c>
      <c r="EE56">
        <v>0.121728</v>
      </c>
      <c r="EF56">
        <v>0.118732</v>
      </c>
      <c r="EG56">
        <v>28224.3</v>
      </c>
      <c r="EH56">
        <v>28792.400000000001</v>
      </c>
      <c r="EI56">
        <v>28148.6</v>
      </c>
      <c r="EJ56">
        <v>29797.4</v>
      </c>
      <c r="EK56">
        <v>33933.1</v>
      </c>
      <c r="EL56">
        <v>36504.400000000001</v>
      </c>
      <c r="EM56">
        <v>39638.6</v>
      </c>
      <c r="EN56">
        <v>42653.599999999999</v>
      </c>
      <c r="EO56">
        <v>1.9373</v>
      </c>
      <c r="EP56">
        <v>1.8543000000000001</v>
      </c>
      <c r="EQ56">
        <v>7.7877199999999994E-2</v>
      </c>
      <c r="ER56">
        <v>0</v>
      </c>
      <c r="ES56">
        <v>30.8994</v>
      </c>
      <c r="ET56">
        <v>999.9</v>
      </c>
      <c r="EU56">
        <v>50.5</v>
      </c>
      <c r="EV56">
        <v>37.9</v>
      </c>
      <c r="EW56">
        <v>33.116199999999999</v>
      </c>
      <c r="EX56">
        <v>25.511299999999999</v>
      </c>
      <c r="EY56">
        <v>0.98958599999999997</v>
      </c>
      <c r="EZ56">
        <v>1</v>
      </c>
      <c r="FA56">
        <v>0.58990900000000002</v>
      </c>
      <c r="FB56">
        <v>3.3206199999999999</v>
      </c>
      <c r="FC56">
        <v>20.245000000000001</v>
      </c>
      <c r="FD56">
        <v>5.2190899999999996</v>
      </c>
      <c r="FE56">
        <v>12.0067</v>
      </c>
      <c r="FF56">
        <v>4.9871499999999997</v>
      </c>
      <c r="FG56">
        <v>3.2845800000000001</v>
      </c>
      <c r="FH56">
        <v>5567.7</v>
      </c>
      <c r="FI56">
        <v>9999</v>
      </c>
      <c r="FJ56">
        <v>9999</v>
      </c>
      <c r="FK56">
        <v>444.3</v>
      </c>
      <c r="FL56">
        <v>1.8657900000000001</v>
      </c>
      <c r="FM56">
        <v>1.8621700000000001</v>
      </c>
      <c r="FN56">
        <v>1.8641700000000001</v>
      </c>
      <c r="FO56">
        <v>1.86033</v>
      </c>
      <c r="FP56">
        <v>1.861</v>
      </c>
      <c r="FQ56">
        <v>1.86006</v>
      </c>
      <c r="FR56">
        <v>1.8617699999999999</v>
      </c>
      <c r="FS56">
        <v>1.8583700000000001</v>
      </c>
      <c r="FT56">
        <v>0</v>
      </c>
      <c r="FU56">
        <v>0</v>
      </c>
      <c r="FV56">
        <v>0</v>
      </c>
      <c r="FW56">
        <v>0</v>
      </c>
      <c r="FX56" t="s">
        <v>359</v>
      </c>
      <c r="FY56" t="s">
        <v>360</v>
      </c>
      <c r="FZ56" t="s">
        <v>361</v>
      </c>
      <c r="GA56" t="s">
        <v>361</v>
      </c>
      <c r="GB56" t="s">
        <v>361</v>
      </c>
      <c r="GC56" t="s">
        <v>361</v>
      </c>
      <c r="GD56">
        <v>0</v>
      </c>
      <c r="GE56">
        <v>100</v>
      </c>
      <c r="GF56">
        <v>100</v>
      </c>
      <c r="GG56">
        <v>1.6830000000000001</v>
      </c>
      <c r="GH56">
        <v>0.22639999999999999</v>
      </c>
      <c r="GI56">
        <v>1.6824500000000171</v>
      </c>
      <c r="GJ56">
        <v>0</v>
      </c>
      <c r="GK56">
        <v>0</v>
      </c>
      <c r="GL56">
        <v>0</v>
      </c>
      <c r="GM56">
        <v>0.2263599999999997</v>
      </c>
      <c r="GN56">
        <v>0</v>
      </c>
      <c r="GO56">
        <v>0</v>
      </c>
      <c r="GP56">
        <v>0</v>
      </c>
      <c r="GQ56">
        <v>-1</v>
      </c>
      <c r="GR56">
        <v>-1</v>
      </c>
      <c r="GS56">
        <v>-1</v>
      </c>
      <c r="GT56">
        <v>-1</v>
      </c>
      <c r="GU56">
        <v>190.5</v>
      </c>
      <c r="GV56">
        <v>190.6</v>
      </c>
      <c r="GW56">
        <v>0.77636700000000003</v>
      </c>
      <c r="GX56">
        <v>2.63306</v>
      </c>
      <c r="GY56">
        <v>1.4489700000000001</v>
      </c>
      <c r="GZ56">
        <v>2.3034699999999999</v>
      </c>
      <c r="HA56">
        <v>1.5478499999999999</v>
      </c>
      <c r="HB56">
        <v>2.3706100000000001</v>
      </c>
      <c r="HC56">
        <v>41.743600000000001</v>
      </c>
      <c r="HD56">
        <v>14.8675</v>
      </c>
      <c r="HE56">
        <v>18</v>
      </c>
      <c r="HF56">
        <v>503.76400000000001</v>
      </c>
      <c r="HG56">
        <v>487.83699999999999</v>
      </c>
      <c r="HH56">
        <v>24.602799999999998</v>
      </c>
      <c r="HI56">
        <v>34.4527</v>
      </c>
      <c r="HJ56">
        <v>30.0001</v>
      </c>
      <c r="HK56">
        <v>34.324399999999997</v>
      </c>
      <c r="HL56">
        <v>34.2898</v>
      </c>
      <c r="HM56">
        <v>15.5783</v>
      </c>
      <c r="HN56">
        <v>23.3323</v>
      </c>
      <c r="HO56">
        <v>23.749300000000002</v>
      </c>
      <c r="HP56">
        <v>24.6008</v>
      </c>
      <c r="HQ56">
        <v>277.51499999999999</v>
      </c>
      <c r="HR56">
        <v>27.448699999999999</v>
      </c>
      <c r="HS56">
        <v>99.049899999999994</v>
      </c>
      <c r="HT56">
        <v>98.850099999999998</v>
      </c>
    </row>
    <row r="57" spans="1:228" x14ac:dyDescent="0.2">
      <c r="A57">
        <v>42</v>
      </c>
      <c r="B57">
        <v>1665339776.0999999</v>
      </c>
      <c r="C57">
        <v>163.5</v>
      </c>
      <c r="D57" t="s">
        <v>444</v>
      </c>
      <c r="E57" t="s">
        <v>445</v>
      </c>
      <c r="F57">
        <v>4</v>
      </c>
      <c r="G57">
        <v>1665339773.7874999</v>
      </c>
      <c r="H57">
        <f t="shared" si="0"/>
        <v>1.322867301127077E-3</v>
      </c>
      <c r="I57">
        <f t="shared" si="1"/>
        <v>1.3228673011270771</v>
      </c>
      <c r="J57">
        <f t="shared" si="2"/>
        <v>0.42319798736075931</v>
      </c>
      <c r="K57">
        <f t="shared" si="3"/>
        <v>255.60849999999999</v>
      </c>
      <c r="L57">
        <f t="shared" si="4"/>
        <v>237.29932014217653</v>
      </c>
      <c r="M57">
        <f t="shared" si="5"/>
        <v>23.984243619244971</v>
      </c>
      <c r="N57">
        <f t="shared" si="6"/>
        <v>25.834783392875622</v>
      </c>
      <c r="O57">
        <f t="shared" si="7"/>
        <v>6.6469152294162684E-2</v>
      </c>
      <c r="P57">
        <f t="shared" si="8"/>
        <v>2.0758192475273369</v>
      </c>
      <c r="Q57">
        <f t="shared" si="9"/>
        <v>6.5308983429214734E-2</v>
      </c>
      <c r="R57">
        <f t="shared" si="10"/>
        <v>4.0920664499812222E-2</v>
      </c>
      <c r="S57">
        <f t="shared" si="11"/>
        <v>226.1071937530333</v>
      </c>
      <c r="T57">
        <f t="shared" si="12"/>
        <v>32.33165457876445</v>
      </c>
      <c r="U57">
        <f t="shared" si="13"/>
        <v>32.164625000000001</v>
      </c>
      <c r="V57">
        <f t="shared" si="14"/>
        <v>4.8197576982577575</v>
      </c>
      <c r="W57">
        <f t="shared" si="15"/>
        <v>63.253771009780571</v>
      </c>
      <c r="X57">
        <f t="shared" si="16"/>
        <v>2.8501774743850778</v>
      </c>
      <c r="Y57">
        <f t="shared" si="17"/>
        <v>4.5059407982875381</v>
      </c>
      <c r="Z57">
        <f t="shared" si="18"/>
        <v>1.9695802238726796</v>
      </c>
      <c r="AA57">
        <f t="shared" si="19"/>
        <v>-58.338447979704092</v>
      </c>
      <c r="AB57">
        <f t="shared" si="20"/>
        <v>-132.70193868277843</v>
      </c>
      <c r="AC57">
        <f t="shared" si="21"/>
        <v>-14.436748446753583</v>
      </c>
      <c r="AD57">
        <f t="shared" si="22"/>
        <v>20.630058643797184</v>
      </c>
      <c r="AE57">
        <f t="shared" si="23"/>
        <v>24.024966130674891</v>
      </c>
      <c r="AF57">
        <f t="shared" si="24"/>
        <v>1.3152189199395723</v>
      </c>
      <c r="AG57">
        <f t="shared" si="25"/>
        <v>0.42319798736075931</v>
      </c>
      <c r="AH57">
        <v>275.55147680983492</v>
      </c>
      <c r="AI57">
        <v>266.12821818181823</v>
      </c>
      <c r="AJ57">
        <v>1.715908943731663</v>
      </c>
      <c r="AK57">
        <v>67.050598494225483</v>
      </c>
      <c r="AL57">
        <f t="shared" si="26"/>
        <v>1.3228673011270771</v>
      </c>
      <c r="AM57">
        <v>27.509744053776242</v>
      </c>
      <c r="AN57">
        <v>28.201739393939391</v>
      </c>
      <c r="AO57">
        <v>3.475750595255945E-4</v>
      </c>
      <c r="AP57">
        <v>78.050980920596231</v>
      </c>
      <c r="AQ57">
        <v>6</v>
      </c>
      <c r="AR57">
        <v>1</v>
      </c>
      <c r="AS57">
        <f t="shared" si="27"/>
        <v>1</v>
      </c>
      <c r="AT57">
        <f t="shared" si="28"/>
        <v>0</v>
      </c>
      <c r="AU57">
        <f t="shared" si="29"/>
        <v>19446.860754255547</v>
      </c>
      <c r="AV57">
        <f t="shared" si="30"/>
        <v>1199.9649999999999</v>
      </c>
      <c r="AW57">
        <f t="shared" si="31"/>
        <v>1025.8943200792919</v>
      </c>
      <c r="AX57">
        <f t="shared" si="32"/>
        <v>0.85493686905809074</v>
      </c>
      <c r="AY57">
        <f t="shared" si="33"/>
        <v>0.18842815728211515</v>
      </c>
      <c r="AZ57">
        <v>2.7</v>
      </c>
      <c r="BA57">
        <v>0.5</v>
      </c>
      <c r="BB57" t="s">
        <v>356</v>
      </c>
      <c r="BC57">
        <v>2</v>
      </c>
      <c r="BD57" t="b">
        <v>1</v>
      </c>
      <c r="BE57">
        <v>1665339773.7874999</v>
      </c>
      <c r="BF57">
        <v>255.60849999999999</v>
      </c>
      <c r="BG57">
        <v>268.76274999999998</v>
      </c>
      <c r="BH57">
        <v>28.199562499999999</v>
      </c>
      <c r="BI57">
        <v>27.5094125</v>
      </c>
      <c r="BJ57">
        <v>253.92587499999999</v>
      </c>
      <c r="BK57">
        <v>27.973187500000002</v>
      </c>
      <c r="BL57">
        <v>500.02924999999999</v>
      </c>
      <c r="BM57">
        <v>100.971875</v>
      </c>
      <c r="BN57">
        <v>9.9816250000000009E-2</v>
      </c>
      <c r="BO57">
        <v>30.978850000000001</v>
      </c>
      <c r="BP57">
        <v>32.164625000000001</v>
      </c>
      <c r="BQ57">
        <v>999.9</v>
      </c>
      <c r="BR57">
        <v>0</v>
      </c>
      <c r="BS57">
        <v>0</v>
      </c>
      <c r="BT57">
        <v>3998.0475000000001</v>
      </c>
      <c r="BU57">
        <v>0</v>
      </c>
      <c r="BV57">
        <v>13.627212500000001</v>
      </c>
      <c r="BW57">
        <v>-13.154187500000001</v>
      </c>
      <c r="BX57">
        <v>263.02550000000002</v>
      </c>
      <c r="BY57">
        <v>276.36512499999998</v>
      </c>
      <c r="BZ57">
        <v>0.69015837499999999</v>
      </c>
      <c r="CA57">
        <v>268.76274999999998</v>
      </c>
      <c r="CB57">
        <v>27.5094125</v>
      </c>
      <c r="CC57">
        <v>2.8473625</v>
      </c>
      <c r="CD57">
        <v>2.7776762499999998</v>
      </c>
      <c r="CE57">
        <v>23.161249999999999</v>
      </c>
      <c r="CF57">
        <v>22.752012499999999</v>
      </c>
      <c r="CG57">
        <v>1199.9649999999999</v>
      </c>
      <c r="CH57">
        <v>0.50002174999999993</v>
      </c>
      <c r="CI57">
        <v>0.49997825000000001</v>
      </c>
      <c r="CJ57">
        <v>0</v>
      </c>
      <c r="CK57">
        <v>842.68212500000004</v>
      </c>
      <c r="CL57">
        <v>4.9990899999999998</v>
      </c>
      <c r="CM57">
        <v>8777.1687500000007</v>
      </c>
      <c r="CN57">
        <v>9557.6587500000005</v>
      </c>
      <c r="CO57">
        <v>42.530999999999999</v>
      </c>
      <c r="CP57">
        <v>44.492125000000001</v>
      </c>
      <c r="CQ57">
        <v>43.436999999999998</v>
      </c>
      <c r="CR57">
        <v>43.25</v>
      </c>
      <c r="CS57">
        <v>43.859250000000003</v>
      </c>
      <c r="CT57">
        <v>597.51</v>
      </c>
      <c r="CU57">
        <v>597.45875000000001</v>
      </c>
      <c r="CV57">
        <v>0</v>
      </c>
      <c r="CW57">
        <v>1665339777.8</v>
      </c>
      <c r="CX57">
        <v>0</v>
      </c>
      <c r="CY57">
        <v>1665328341.0999999</v>
      </c>
      <c r="CZ57" t="s">
        <v>357</v>
      </c>
      <c r="DA57">
        <v>1665328341.0999999</v>
      </c>
      <c r="DB57">
        <v>1665328337.0999999</v>
      </c>
      <c r="DC57">
        <v>1</v>
      </c>
      <c r="DD57">
        <v>3.5999999999999997E-2</v>
      </c>
      <c r="DE57">
        <v>0.03</v>
      </c>
      <c r="DF57">
        <v>1.6819999999999999</v>
      </c>
      <c r="DG57">
        <v>0.22600000000000001</v>
      </c>
      <c r="DH57">
        <v>414</v>
      </c>
      <c r="DI57">
        <v>31</v>
      </c>
      <c r="DJ57">
        <v>0.89</v>
      </c>
      <c r="DK57">
        <v>0.54</v>
      </c>
      <c r="DL57">
        <v>-13.1624</v>
      </c>
      <c r="DM57">
        <v>-0.83134333958723805</v>
      </c>
      <c r="DN57">
        <v>0.1169212170651675</v>
      </c>
      <c r="DO57">
        <v>0</v>
      </c>
      <c r="DP57">
        <v>0.65781440000000002</v>
      </c>
      <c r="DQ57">
        <v>0.27372549343339447</v>
      </c>
      <c r="DR57">
        <v>2.683055290410543E-2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369</v>
      </c>
      <c r="EA57">
        <v>2.9464899999999998</v>
      </c>
      <c r="EB57">
        <v>2.59544</v>
      </c>
      <c r="EC57">
        <v>6.8518300000000004E-2</v>
      </c>
      <c r="ED57">
        <v>7.1163900000000002E-2</v>
      </c>
      <c r="EE57">
        <v>0.121744</v>
      </c>
      <c r="EF57">
        <v>0.118726</v>
      </c>
      <c r="EG57">
        <v>28178.400000000001</v>
      </c>
      <c r="EH57">
        <v>28749.599999999999</v>
      </c>
      <c r="EI57">
        <v>28148.400000000001</v>
      </c>
      <c r="EJ57">
        <v>29797.5</v>
      </c>
      <c r="EK57">
        <v>33932.6</v>
      </c>
      <c r="EL57">
        <v>36505.1</v>
      </c>
      <c r="EM57">
        <v>39638.6</v>
      </c>
      <c r="EN57">
        <v>42654</v>
      </c>
      <c r="EO57">
        <v>1.93712</v>
      </c>
      <c r="EP57">
        <v>1.8543000000000001</v>
      </c>
      <c r="EQ57">
        <v>7.8763799999999995E-2</v>
      </c>
      <c r="ER57">
        <v>0</v>
      </c>
      <c r="ES57">
        <v>30.892399999999999</v>
      </c>
      <c r="ET57">
        <v>999.9</v>
      </c>
      <c r="EU57">
        <v>50.5</v>
      </c>
      <c r="EV57">
        <v>37.9</v>
      </c>
      <c r="EW57">
        <v>33.112200000000001</v>
      </c>
      <c r="EX57">
        <v>26.011299999999999</v>
      </c>
      <c r="EY57">
        <v>0.92548399999999997</v>
      </c>
      <c r="EZ57">
        <v>1</v>
      </c>
      <c r="FA57">
        <v>0.59041900000000003</v>
      </c>
      <c r="FB57">
        <v>3.3247300000000002</v>
      </c>
      <c r="FC57">
        <v>20.244900000000001</v>
      </c>
      <c r="FD57">
        <v>5.2193899999999998</v>
      </c>
      <c r="FE57">
        <v>12.0076</v>
      </c>
      <c r="FF57">
        <v>4.9874000000000001</v>
      </c>
      <c r="FG57">
        <v>3.2846500000000001</v>
      </c>
      <c r="FH57">
        <v>5567.7</v>
      </c>
      <c r="FI57">
        <v>9999</v>
      </c>
      <c r="FJ57">
        <v>9999</v>
      </c>
      <c r="FK57">
        <v>444.3</v>
      </c>
      <c r="FL57">
        <v>1.86581</v>
      </c>
      <c r="FM57">
        <v>1.8621700000000001</v>
      </c>
      <c r="FN57">
        <v>1.8641700000000001</v>
      </c>
      <c r="FO57">
        <v>1.86033</v>
      </c>
      <c r="FP57">
        <v>1.861</v>
      </c>
      <c r="FQ57">
        <v>1.86009</v>
      </c>
      <c r="FR57">
        <v>1.8617999999999999</v>
      </c>
      <c r="FS57">
        <v>1.8583700000000001</v>
      </c>
      <c r="FT57">
        <v>0</v>
      </c>
      <c r="FU57">
        <v>0</v>
      </c>
      <c r="FV57">
        <v>0</v>
      </c>
      <c r="FW57">
        <v>0</v>
      </c>
      <c r="FX57" t="s">
        <v>359</v>
      </c>
      <c r="FY57" t="s">
        <v>360</v>
      </c>
      <c r="FZ57" t="s">
        <v>361</v>
      </c>
      <c r="GA57" t="s">
        <v>361</v>
      </c>
      <c r="GB57" t="s">
        <v>361</v>
      </c>
      <c r="GC57" t="s">
        <v>361</v>
      </c>
      <c r="GD57">
        <v>0</v>
      </c>
      <c r="GE57">
        <v>100</v>
      </c>
      <c r="GF57">
        <v>100</v>
      </c>
      <c r="GG57">
        <v>1.6830000000000001</v>
      </c>
      <c r="GH57">
        <v>0.22639999999999999</v>
      </c>
      <c r="GI57">
        <v>1.6824500000000171</v>
      </c>
      <c r="GJ57">
        <v>0</v>
      </c>
      <c r="GK57">
        <v>0</v>
      </c>
      <c r="GL57">
        <v>0</v>
      </c>
      <c r="GM57">
        <v>0.2263599999999997</v>
      </c>
      <c r="GN57">
        <v>0</v>
      </c>
      <c r="GO57">
        <v>0</v>
      </c>
      <c r="GP57">
        <v>0</v>
      </c>
      <c r="GQ57">
        <v>-1</v>
      </c>
      <c r="GR57">
        <v>-1</v>
      </c>
      <c r="GS57">
        <v>-1</v>
      </c>
      <c r="GT57">
        <v>-1</v>
      </c>
      <c r="GU57">
        <v>190.6</v>
      </c>
      <c r="GV57">
        <v>190.7</v>
      </c>
      <c r="GW57">
        <v>0.79223600000000005</v>
      </c>
      <c r="GX57">
        <v>2.6440399999999999</v>
      </c>
      <c r="GY57">
        <v>1.4489700000000001</v>
      </c>
      <c r="GZ57">
        <v>2.3034699999999999</v>
      </c>
      <c r="HA57">
        <v>1.5478499999999999</v>
      </c>
      <c r="HB57">
        <v>2.3168899999999999</v>
      </c>
      <c r="HC57">
        <v>41.7699</v>
      </c>
      <c r="HD57">
        <v>14.85</v>
      </c>
      <c r="HE57">
        <v>18</v>
      </c>
      <c r="HF57">
        <v>503.65</v>
      </c>
      <c r="HG57">
        <v>487.83699999999999</v>
      </c>
      <c r="HH57">
        <v>24.611799999999999</v>
      </c>
      <c r="HI57">
        <v>34.4527</v>
      </c>
      <c r="HJ57">
        <v>30.0002</v>
      </c>
      <c r="HK57">
        <v>34.324399999999997</v>
      </c>
      <c r="HL57">
        <v>34.2898</v>
      </c>
      <c r="HM57">
        <v>15.867900000000001</v>
      </c>
      <c r="HN57">
        <v>23.3323</v>
      </c>
      <c r="HO57">
        <v>23.749300000000002</v>
      </c>
      <c r="HP57">
        <v>24.614799999999999</v>
      </c>
      <c r="HQ57">
        <v>284.20600000000002</v>
      </c>
      <c r="HR57">
        <v>27.439</v>
      </c>
      <c r="HS57">
        <v>99.049599999999998</v>
      </c>
      <c r="HT57">
        <v>98.850700000000003</v>
      </c>
    </row>
    <row r="58" spans="1:228" x14ac:dyDescent="0.2">
      <c r="A58">
        <v>43</v>
      </c>
      <c r="B58">
        <v>1665339780.0999999</v>
      </c>
      <c r="C58">
        <v>167.5</v>
      </c>
      <c r="D58" t="s">
        <v>446</v>
      </c>
      <c r="E58" t="s">
        <v>447</v>
      </c>
      <c r="F58">
        <v>4</v>
      </c>
      <c r="G58">
        <v>1665339778.0999999</v>
      </c>
      <c r="H58">
        <f t="shared" si="0"/>
        <v>1.3164829637792239E-3</v>
      </c>
      <c r="I58">
        <f t="shared" si="1"/>
        <v>1.3164829637792239</v>
      </c>
      <c r="J58">
        <f t="shared" si="2"/>
        <v>0.67957134285794163</v>
      </c>
      <c r="K58">
        <f t="shared" si="3"/>
        <v>262.65899999999999</v>
      </c>
      <c r="L58">
        <f t="shared" si="4"/>
        <v>237.86590054802048</v>
      </c>
      <c r="M58">
        <f t="shared" si="5"/>
        <v>24.042104769242002</v>
      </c>
      <c r="N58">
        <f t="shared" si="6"/>
        <v>26.548047374741238</v>
      </c>
      <c r="O58">
        <f t="shared" si="7"/>
        <v>6.610533317518047E-2</v>
      </c>
      <c r="P58">
        <f t="shared" si="8"/>
        <v>2.0700264592771642</v>
      </c>
      <c r="Q58">
        <f t="shared" si="9"/>
        <v>6.4954560487076596E-2</v>
      </c>
      <c r="R58">
        <f t="shared" si="10"/>
        <v>4.0698324026476516E-2</v>
      </c>
      <c r="S58">
        <f t="shared" si="11"/>
        <v>226.12127054546218</v>
      </c>
      <c r="T58">
        <f t="shared" si="12"/>
        <v>32.332130952791616</v>
      </c>
      <c r="U58">
        <f t="shared" si="13"/>
        <v>32.169757142857137</v>
      </c>
      <c r="V58">
        <f t="shared" si="14"/>
        <v>4.8211562415794074</v>
      </c>
      <c r="W58">
        <f t="shared" si="15"/>
        <v>63.27688520168018</v>
      </c>
      <c r="X58">
        <f t="shared" si="16"/>
        <v>2.8503515414979432</v>
      </c>
      <c r="Y58">
        <f t="shared" si="17"/>
        <v>4.5045699269379629</v>
      </c>
      <c r="Z58">
        <f t="shared" si="18"/>
        <v>1.9708047000814641</v>
      </c>
      <c r="AA58">
        <f t="shared" si="19"/>
        <v>-58.056898702663773</v>
      </c>
      <c r="AB58">
        <f t="shared" si="20"/>
        <v>-133.49982538017073</v>
      </c>
      <c r="AC58">
        <f t="shared" si="21"/>
        <v>-14.564180435555421</v>
      </c>
      <c r="AD58">
        <f t="shared" si="22"/>
        <v>20.000366027072261</v>
      </c>
      <c r="AE58">
        <f t="shared" si="23"/>
        <v>23.62027161827255</v>
      </c>
      <c r="AF58">
        <f t="shared" si="24"/>
        <v>1.3185483406462151</v>
      </c>
      <c r="AG58">
        <f t="shared" si="25"/>
        <v>0.67957134285794163</v>
      </c>
      <c r="AH58">
        <v>282.00943582490419</v>
      </c>
      <c r="AI58">
        <v>272.76499999999987</v>
      </c>
      <c r="AJ58">
        <v>1.65642529750113</v>
      </c>
      <c r="AK58">
        <v>67.050598494225483</v>
      </c>
      <c r="AL58">
        <f t="shared" si="26"/>
        <v>1.3164829637792239</v>
      </c>
      <c r="AM58">
        <v>27.509135317797519</v>
      </c>
      <c r="AN58">
        <v>28.200073333333339</v>
      </c>
      <c r="AO58">
        <v>-5.6111526774757609E-5</v>
      </c>
      <c r="AP58">
        <v>78.050980920596231</v>
      </c>
      <c r="AQ58">
        <v>6</v>
      </c>
      <c r="AR58">
        <v>1</v>
      </c>
      <c r="AS58">
        <f t="shared" si="27"/>
        <v>1</v>
      </c>
      <c r="AT58">
        <f t="shared" si="28"/>
        <v>0</v>
      </c>
      <c r="AU58">
        <f t="shared" si="29"/>
        <v>19346.698545851483</v>
      </c>
      <c r="AV58">
        <f t="shared" si="30"/>
        <v>1200.0471428571429</v>
      </c>
      <c r="AW58">
        <f t="shared" si="31"/>
        <v>1025.9638210080116</v>
      </c>
      <c r="AX58">
        <f t="shared" si="32"/>
        <v>0.85493626405820733</v>
      </c>
      <c r="AY58">
        <f t="shared" si="33"/>
        <v>0.18842698963234006</v>
      </c>
      <c r="AZ58">
        <v>2.7</v>
      </c>
      <c r="BA58">
        <v>0.5</v>
      </c>
      <c r="BB58" t="s">
        <v>356</v>
      </c>
      <c r="BC58">
        <v>2</v>
      </c>
      <c r="BD58" t="b">
        <v>1</v>
      </c>
      <c r="BE58">
        <v>1665339778.0999999</v>
      </c>
      <c r="BF58">
        <v>262.65899999999999</v>
      </c>
      <c r="BG58">
        <v>275.596</v>
      </c>
      <c r="BH58">
        <v>28.200585714285719</v>
      </c>
      <c r="BI58">
        <v>27.50891428571429</v>
      </c>
      <c r="BJ58">
        <v>260.97657142857139</v>
      </c>
      <c r="BK58">
        <v>27.9742</v>
      </c>
      <c r="BL58">
        <v>500.1918571428572</v>
      </c>
      <c r="BM58">
        <v>100.97414285714289</v>
      </c>
      <c r="BN58">
        <v>0.1000536285714286</v>
      </c>
      <c r="BO58">
        <v>30.97351428571428</v>
      </c>
      <c r="BP58">
        <v>32.169757142857137</v>
      </c>
      <c r="BQ58">
        <v>999.89999999999986</v>
      </c>
      <c r="BR58">
        <v>0</v>
      </c>
      <c r="BS58">
        <v>0</v>
      </c>
      <c r="BT58">
        <v>3981.4257142857141</v>
      </c>
      <c r="BU58">
        <v>0</v>
      </c>
      <c r="BV58">
        <v>13.789628571428571</v>
      </c>
      <c r="BW58">
        <v>-12.937099999999999</v>
      </c>
      <c r="BX58">
        <v>270.28128571428567</v>
      </c>
      <c r="BY58">
        <v>283.39214285714291</v>
      </c>
      <c r="BZ58">
        <v>0.69166099999999997</v>
      </c>
      <c r="CA58">
        <v>275.596</v>
      </c>
      <c r="CB58">
        <v>27.50891428571429</v>
      </c>
      <c r="CC58">
        <v>2.847531428571429</v>
      </c>
      <c r="CD58">
        <v>2.7776914285714289</v>
      </c>
      <c r="CE58">
        <v>23.16227142857143</v>
      </c>
      <c r="CF58">
        <v>22.752099999999999</v>
      </c>
      <c r="CG58">
        <v>1200.0471428571429</v>
      </c>
      <c r="CH58">
        <v>0.5000417142857142</v>
      </c>
      <c r="CI58">
        <v>0.4999582857142858</v>
      </c>
      <c r="CJ58">
        <v>0</v>
      </c>
      <c r="CK58">
        <v>841.58685714285718</v>
      </c>
      <c r="CL58">
        <v>4.9990899999999998</v>
      </c>
      <c r="CM58">
        <v>8764.5528571428567</v>
      </c>
      <c r="CN58">
        <v>9558.3771428571399</v>
      </c>
      <c r="CO58">
        <v>42.5</v>
      </c>
      <c r="CP58">
        <v>44.482000000000014</v>
      </c>
      <c r="CQ58">
        <v>43.436999999999998</v>
      </c>
      <c r="CR58">
        <v>43.258857142857153</v>
      </c>
      <c r="CS58">
        <v>43.830000000000013</v>
      </c>
      <c r="CT58">
        <v>597.57571428571441</v>
      </c>
      <c r="CU58">
        <v>597.47571428571428</v>
      </c>
      <c r="CV58">
        <v>0</v>
      </c>
      <c r="CW58">
        <v>1665339781.4000001</v>
      </c>
      <c r="CX58">
        <v>0</v>
      </c>
      <c r="CY58">
        <v>1665328341.0999999</v>
      </c>
      <c r="CZ58" t="s">
        <v>357</v>
      </c>
      <c r="DA58">
        <v>1665328341.0999999</v>
      </c>
      <c r="DB58">
        <v>1665328337.0999999</v>
      </c>
      <c r="DC58">
        <v>1</v>
      </c>
      <c r="DD58">
        <v>3.5999999999999997E-2</v>
      </c>
      <c r="DE58">
        <v>0.03</v>
      </c>
      <c r="DF58">
        <v>1.6819999999999999</v>
      </c>
      <c r="DG58">
        <v>0.22600000000000001</v>
      </c>
      <c r="DH58">
        <v>414</v>
      </c>
      <c r="DI58">
        <v>31</v>
      </c>
      <c r="DJ58">
        <v>0.89</v>
      </c>
      <c r="DK58">
        <v>0.54</v>
      </c>
      <c r="DL58">
        <v>-13.1475475</v>
      </c>
      <c r="DM58">
        <v>0.45930619136960399</v>
      </c>
      <c r="DN58">
        <v>0.13734744261816459</v>
      </c>
      <c r="DO58">
        <v>0</v>
      </c>
      <c r="DP58">
        <v>0.67320554999999993</v>
      </c>
      <c r="DQ58">
        <v>0.18450990619136909</v>
      </c>
      <c r="DR58">
        <v>1.8501272569677481E-2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369</v>
      </c>
      <c r="EA58">
        <v>2.9466299999999999</v>
      </c>
      <c r="EB58">
        <v>2.5954199999999998</v>
      </c>
      <c r="EC58">
        <v>6.9963399999999995E-2</v>
      </c>
      <c r="ED58">
        <v>7.2576799999999997E-2</v>
      </c>
      <c r="EE58">
        <v>0.121742</v>
      </c>
      <c r="EF58">
        <v>0.11873</v>
      </c>
      <c r="EG58">
        <v>28134.7</v>
      </c>
      <c r="EH58">
        <v>28706.2</v>
      </c>
      <c r="EI58">
        <v>28148.400000000001</v>
      </c>
      <c r="EJ58">
        <v>29797.8</v>
      </c>
      <c r="EK58">
        <v>33932.400000000001</v>
      </c>
      <c r="EL58">
        <v>36505.300000000003</v>
      </c>
      <c r="EM58">
        <v>39638.199999999997</v>
      </c>
      <c r="EN58">
        <v>42654.3</v>
      </c>
      <c r="EO58">
        <v>1.93743</v>
      </c>
      <c r="EP58">
        <v>1.85432</v>
      </c>
      <c r="EQ58">
        <v>7.8670699999999996E-2</v>
      </c>
      <c r="ER58">
        <v>0</v>
      </c>
      <c r="ES58">
        <v>30.886399999999998</v>
      </c>
      <c r="ET58">
        <v>999.9</v>
      </c>
      <c r="EU58">
        <v>50.5</v>
      </c>
      <c r="EV58">
        <v>37.9</v>
      </c>
      <c r="EW58">
        <v>33.111199999999997</v>
      </c>
      <c r="EX58">
        <v>25.671299999999999</v>
      </c>
      <c r="EY58">
        <v>0.53685799999999995</v>
      </c>
      <c r="EZ58">
        <v>1</v>
      </c>
      <c r="FA58">
        <v>0.59030199999999999</v>
      </c>
      <c r="FB58">
        <v>3.3170999999999999</v>
      </c>
      <c r="FC58">
        <v>20.245000000000001</v>
      </c>
      <c r="FD58">
        <v>5.2189399999999999</v>
      </c>
      <c r="FE58">
        <v>12.007300000000001</v>
      </c>
      <c r="FF58">
        <v>4.9869500000000002</v>
      </c>
      <c r="FG58">
        <v>3.2845499999999999</v>
      </c>
      <c r="FH58">
        <v>5568</v>
      </c>
      <c r="FI58">
        <v>9999</v>
      </c>
      <c r="FJ58">
        <v>9999</v>
      </c>
      <c r="FK58">
        <v>444.3</v>
      </c>
      <c r="FL58">
        <v>1.86581</v>
      </c>
      <c r="FM58">
        <v>1.8621700000000001</v>
      </c>
      <c r="FN58">
        <v>1.8641700000000001</v>
      </c>
      <c r="FO58">
        <v>1.86032</v>
      </c>
      <c r="FP58">
        <v>1.86097</v>
      </c>
      <c r="FQ58">
        <v>1.86008</v>
      </c>
      <c r="FR58">
        <v>1.8617699999999999</v>
      </c>
      <c r="FS58">
        <v>1.8583700000000001</v>
      </c>
      <c r="FT58">
        <v>0</v>
      </c>
      <c r="FU58">
        <v>0</v>
      </c>
      <c r="FV58">
        <v>0</v>
      </c>
      <c r="FW58">
        <v>0</v>
      </c>
      <c r="FX58" t="s">
        <v>359</v>
      </c>
      <c r="FY58" t="s">
        <v>360</v>
      </c>
      <c r="FZ58" t="s">
        <v>361</v>
      </c>
      <c r="GA58" t="s">
        <v>361</v>
      </c>
      <c r="GB58" t="s">
        <v>361</v>
      </c>
      <c r="GC58" t="s">
        <v>361</v>
      </c>
      <c r="GD58">
        <v>0</v>
      </c>
      <c r="GE58">
        <v>100</v>
      </c>
      <c r="GF58">
        <v>100</v>
      </c>
      <c r="GG58">
        <v>1.6830000000000001</v>
      </c>
      <c r="GH58">
        <v>0.2263</v>
      </c>
      <c r="GI58">
        <v>1.6824500000000171</v>
      </c>
      <c r="GJ58">
        <v>0</v>
      </c>
      <c r="GK58">
        <v>0</v>
      </c>
      <c r="GL58">
        <v>0</v>
      </c>
      <c r="GM58">
        <v>0.2263599999999997</v>
      </c>
      <c r="GN58">
        <v>0</v>
      </c>
      <c r="GO58">
        <v>0</v>
      </c>
      <c r="GP58">
        <v>0</v>
      </c>
      <c r="GQ58">
        <v>-1</v>
      </c>
      <c r="GR58">
        <v>-1</v>
      </c>
      <c r="GS58">
        <v>-1</v>
      </c>
      <c r="GT58">
        <v>-1</v>
      </c>
      <c r="GU58">
        <v>190.7</v>
      </c>
      <c r="GV58">
        <v>190.7</v>
      </c>
      <c r="GW58">
        <v>0.80688499999999996</v>
      </c>
      <c r="GX58">
        <v>2.64771</v>
      </c>
      <c r="GY58">
        <v>1.4489700000000001</v>
      </c>
      <c r="GZ58">
        <v>2.3034699999999999</v>
      </c>
      <c r="HA58">
        <v>1.5478499999999999</v>
      </c>
      <c r="HB58">
        <v>2.2387700000000001</v>
      </c>
      <c r="HC58">
        <v>41.743600000000001</v>
      </c>
      <c r="HD58">
        <v>14.85</v>
      </c>
      <c r="HE58">
        <v>18</v>
      </c>
      <c r="HF58">
        <v>503.84500000000003</v>
      </c>
      <c r="HG58">
        <v>487.85500000000002</v>
      </c>
      <c r="HH58">
        <v>24.621500000000001</v>
      </c>
      <c r="HI58">
        <v>34.4527</v>
      </c>
      <c r="HJ58">
        <v>30</v>
      </c>
      <c r="HK58">
        <v>34.324399999999997</v>
      </c>
      <c r="HL58">
        <v>34.2898</v>
      </c>
      <c r="HM58">
        <v>16.162099999999999</v>
      </c>
      <c r="HN58">
        <v>23.3323</v>
      </c>
      <c r="HO58">
        <v>23.749300000000002</v>
      </c>
      <c r="HP58">
        <v>24.6313</v>
      </c>
      <c r="HQ58">
        <v>290.88499999999999</v>
      </c>
      <c r="HR58">
        <v>27.4329</v>
      </c>
      <c r="HS58">
        <v>99.049000000000007</v>
      </c>
      <c r="HT58">
        <v>98.851500000000001</v>
      </c>
    </row>
    <row r="59" spans="1:228" x14ac:dyDescent="0.2">
      <c r="A59">
        <v>44</v>
      </c>
      <c r="B59">
        <v>1665339784.0999999</v>
      </c>
      <c r="C59">
        <v>171.5</v>
      </c>
      <c r="D59" t="s">
        <v>448</v>
      </c>
      <c r="E59" t="s">
        <v>449</v>
      </c>
      <c r="F59">
        <v>4</v>
      </c>
      <c r="G59">
        <v>1665339781.7874999</v>
      </c>
      <c r="H59">
        <f t="shared" si="0"/>
        <v>1.3170254116450797E-3</v>
      </c>
      <c r="I59">
        <f t="shared" si="1"/>
        <v>1.3170254116450797</v>
      </c>
      <c r="J59">
        <f t="shared" si="2"/>
        <v>0.97629308797049186</v>
      </c>
      <c r="K59">
        <f t="shared" si="3"/>
        <v>268.592625</v>
      </c>
      <c r="L59">
        <f t="shared" si="4"/>
        <v>236.49752413663484</v>
      </c>
      <c r="M59">
        <f t="shared" si="5"/>
        <v>23.904522777104024</v>
      </c>
      <c r="N59">
        <f t="shared" si="6"/>
        <v>27.148607773015051</v>
      </c>
      <c r="O59">
        <f t="shared" si="7"/>
        <v>6.6238314493092157E-2</v>
      </c>
      <c r="P59">
        <f t="shared" si="8"/>
        <v>2.0802475765493051</v>
      </c>
      <c r="Q59">
        <f t="shared" si="9"/>
        <v>6.5088521395763169E-2</v>
      </c>
      <c r="R59">
        <f t="shared" si="10"/>
        <v>4.0781967763086457E-2</v>
      </c>
      <c r="S59">
        <f t="shared" si="11"/>
        <v>226.11928307300431</v>
      </c>
      <c r="T59">
        <f t="shared" si="12"/>
        <v>32.328105068647261</v>
      </c>
      <c r="U59">
        <f t="shared" si="13"/>
        <v>32.157837499999999</v>
      </c>
      <c r="V59">
        <f t="shared" si="14"/>
        <v>4.8179086014074581</v>
      </c>
      <c r="W59">
        <f t="shared" si="15"/>
        <v>63.266738036982929</v>
      </c>
      <c r="X59">
        <f t="shared" si="16"/>
        <v>2.8502537729653055</v>
      </c>
      <c r="Y59">
        <f t="shared" si="17"/>
        <v>4.5051378677041534</v>
      </c>
      <c r="Z59">
        <f t="shared" si="18"/>
        <v>1.9676548284421527</v>
      </c>
      <c r="AA59">
        <f t="shared" si="19"/>
        <v>-58.080820653548017</v>
      </c>
      <c r="AB59">
        <f t="shared" si="20"/>
        <v>-132.57428019364309</v>
      </c>
      <c r="AC59">
        <f t="shared" si="21"/>
        <v>-14.39145477390038</v>
      </c>
      <c r="AD59">
        <f t="shared" si="22"/>
        <v>21.072727451912812</v>
      </c>
      <c r="AE59">
        <f t="shared" si="23"/>
        <v>23.794583178640167</v>
      </c>
      <c r="AF59">
        <f t="shared" si="24"/>
        <v>1.317863229776022</v>
      </c>
      <c r="AG59">
        <f t="shared" si="25"/>
        <v>0.97629308797049186</v>
      </c>
      <c r="AH59">
        <v>288.75077328305292</v>
      </c>
      <c r="AI59">
        <v>279.37626060606061</v>
      </c>
      <c r="AJ59">
        <v>1.649474034908188</v>
      </c>
      <c r="AK59">
        <v>67.050598494225483</v>
      </c>
      <c r="AL59">
        <f t="shared" si="26"/>
        <v>1.3170254116450797</v>
      </c>
      <c r="AM59">
        <v>27.507936272583041</v>
      </c>
      <c r="AN59">
        <v>28.199683636363631</v>
      </c>
      <c r="AO59">
        <v>-1.123215179866042E-4</v>
      </c>
      <c r="AP59">
        <v>78.050980920596231</v>
      </c>
      <c r="AQ59">
        <v>6</v>
      </c>
      <c r="AR59">
        <v>1</v>
      </c>
      <c r="AS59">
        <f t="shared" si="27"/>
        <v>1</v>
      </c>
      <c r="AT59">
        <f t="shared" si="28"/>
        <v>0</v>
      </c>
      <c r="AU59">
        <f t="shared" si="29"/>
        <v>19523.542412106683</v>
      </c>
      <c r="AV59">
        <f t="shared" si="30"/>
        <v>1200.02125</v>
      </c>
      <c r="AW59">
        <f t="shared" si="31"/>
        <v>1025.9431824212456</v>
      </c>
      <c r="AX59">
        <f t="shared" si="32"/>
        <v>0.8549375124992542</v>
      </c>
      <c r="AY59">
        <f t="shared" si="33"/>
        <v>0.18842939912356077</v>
      </c>
      <c r="AZ59">
        <v>2.7</v>
      </c>
      <c r="BA59">
        <v>0.5</v>
      </c>
      <c r="BB59" t="s">
        <v>356</v>
      </c>
      <c r="BC59">
        <v>2</v>
      </c>
      <c r="BD59" t="b">
        <v>1</v>
      </c>
      <c r="BE59">
        <v>1665339781.7874999</v>
      </c>
      <c r="BF59">
        <v>268.592625</v>
      </c>
      <c r="BG59">
        <v>281.631125</v>
      </c>
      <c r="BH59">
        <v>28.198762500000001</v>
      </c>
      <c r="BI59">
        <v>27.507275</v>
      </c>
      <c r="BJ59">
        <v>266.91000000000003</v>
      </c>
      <c r="BK59">
        <v>27.9724</v>
      </c>
      <c r="BL59">
        <v>500.06587500000001</v>
      </c>
      <c r="BM59">
        <v>100.97750000000001</v>
      </c>
      <c r="BN59">
        <v>9.9764400000000003E-2</v>
      </c>
      <c r="BO59">
        <v>30.975725000000001</v>
      </c>
      <c r="BP59">
        <v>32.157837499999999</v>
      </c>
      <c r="BQ59">
        <v>999.9</v>
      </c>
      <c r="BR59">
        <v>0</v>
      </c>
      <c r="BS59">
        <v>0</v>
      </c>
      <c r="BT59">
        <v>4010.46875</v>
      </c>
      <c r="BU59">
        <v>0</v>
      </c>
      <c r="BV59">
        <v>13.716962499999999</v>
      </c>
      <c r="BW59">
        <v>-13.038575</v>
      </c>
      <c r="BX59">
        <v>276.38637499999999</v>
      </c>
      <c r="BY59">
        <v>289.59712500000001</v>
      </c>
      <c r="BZ59">
        <v>0.69148637499999999</v>
      </c>
      <c r="CA59">
        <v>281.631125</v>
      </c>
      <c r="CB59">
        <v>27.507275</v>
      </c>
      <c r="CC59">
        <v>2.8474412500000001</v>
      </c>
      <c r="CD59">
        <v>2.7776174999999999</v>
      </c>
      <c r="CE59">
        <v>23.161737500000001</v>
      </c>
      <c r="CF59">
        <v>22.751662499999998</v>
      </c>
      <c r="CG59">
        <v>1200.02125</v>
      </c>
      <c r="CH59">
        <v>0.49999887500000001</v>
      </c>
      <c r="CI59">
        <v>0.50000112500000005</v>
      </c>
      <c r="CJ59">
        <v>0</v>
      </c>
      <c r="CK59">
        <v>840.55874999999992</v>
      </c>
      <c r="CL59">
        <v>4.9990899999999998</v>
      </c>
      <c r="CM59">
        <v>8752.7437500000015</v>
      </c>
      <c r="CN59">
        <v>9558.0374999999985</v>
      </c>
      <c r="CO59">
        <v>42.5</v>
      </c>
      <c r="CP59">
        <v>44.484250000000003</v>
      </c>
      <c r="CQ59">
        <v>43.436999999999998</v>
      </c>
      <c r="CR59">
        <v>43.257750000000001</v>
      </c>
      <c r="CS59">
        <v>43.811999999999998</v>
      </c>
      <c r="CT59">
        <v>597.51125000000002</v>
      </c>
      <c r="CU59">
        <v>597.51125000000002</v>
      </c>
      <c r="CV59">
        <v>0</v>
      </c>
      <c r="CW59">
        <v>1665339785.5999999</v>
      </c>
      <c r="CX59">
        <v>0</v>
      </c>
      <c r="CY59">
        <v>1665328341.0999999</v>
      </c>
      <c r="CZ59" t="s">
        <v>357</v>
      </c>
      <c r="DA59">
        <v>1665328341.0999999</v>
      </c>
      <c r="DB59">
        <v>1665328337.0999999</v>
      </c>
      <c r="DC59">
        <v>1</v>
      </c>
      <c r="DD59">
        <v>3.5999999999999997E-2</v>
      </c>
      <c r="DE59">
        <v>0.03</v>
      </c>
      <c r="DF59">
        <v>1.6819999999999999</v>
      </c>
      <c r="DG59">
        <v>0.22600000000000001</v>
      </c>
      <c r="DH59">
        <v>414</v>
      </c>
      <c r="DI59">
        <v>31</v>
      </c>
      <c r="DJ59">
        <v>0.89</v>
      </c>
      <c r="DK59">
        <v>0.54</v>
      </c>
      <c r="DL59">
        <v>-13.133775</v>
      </c>
      <c r="DM59">
        <v>1.0281861163227319</v>
      </c>
      <c r="DN59">
        <v>0.14541234430061301</v>
      </c>
      <c r="DO59">
        <v>0</v>
      </c>
      <c r="DP59">
        <v>0.68277385000000002</v>
      </c>
      <c r="DQ59">
        <v>0.1050850581613491</v>
      </c>
      <c r="DR59">
        <v>1.135624185976594E-2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369</v>
      </c>
      <c r="EA59">
        <v>2.9466700000000001</v>
      </c>
      <c r="EB59">
        <v>2.5955400000000002</v>
      </c>
      <c r="EC59">
        <v>7.1389900000000006E-2</v>
      </c>
      <c r="ED59">
        <v>7.3994799999999999E-2</v>
      </c>
      <c r="EE59">
        <v>0.121744</v>
      </c>
      <c r="EF59">
        <v>0.118729</v>
      </c>
      <c r="EG59">
        <v>28091.5</v>
      </c>
      <c r="EH59">
        <v>28662.1</v>
      </c>
      <c r="EI59">
        <v>28148.3</v>
      </c>
      <c r="EJ59">
        <v>29797.599999999999</v>
      </c>
      <c r="EK59">
        <v>33932.400000000001</v>
      </c>
      <c r="EL59">
        <v>36505.199999999997</v>
      </c>
      <c r="EM59">
        <v>39638.199999999997</v>
      </c>
      <c r="EN59">
        <v>42654</v>
      </c>
      <c r="EO59">
        <v>1.9371799999999999</v>
      </c>
      <c r="EP59">
        <v>1.8544499999999999</v>
      </c>
      <c r="EQ59">
        <v>7.8331700000000004E-2</v>
      </c>
      <c r="ER59">
        <v>0</v>
      </c>
      <c r="ES59">
        <v>30.881699999999999</v>
      </c>
      <c r="ET59">
        <v>999.9</v>
      </c>
      <c r="EU59">
        <v>50.5</v>
      </c>
      <c r="EV59">
        <v>37.9</v>
      </c>
      <c r="EW59">
        <v>33.114899999999999</v>
      </c>
      <c r="EX59">
        <v>25.871300000000002</v>
      </c>
      <c r="EY59">
        <v>0.200317</v>
      </c>
      <c r="EZ59">
        <v>1</v>
      </c>
      <c r="FA59">
        <v>0.59001300000000001</v>
      </c>
      <c r="FB59">
        <v>3.3062299999999998</v>
      </c>
      <c r="FC59">
        <v>20.2453</v>
      </c>
      <c r="FD59">
        <v>5.2186399999999997</v>
      </c>
      <c r="FE59">
        <v>12.0061</v>
      </c>
      <c r="FF59">
        <v>4.9871999999999996</v>
      </c>
      <c r="FG59">
        <v>3.2845</v>
      </c>
      <c r="FH59">
        <v>5568</v>
      </c>
      <c r="FI59">
        <v>9999</v>
      </c>
      <c r="FJ59">
        <v>9999</v>
      </c>
      <c r="FK59">
        <v>444.3</v>
      </c>
      <c r="FL59">
        <v>1.8658300000000001</v>
      </c>
      <c r="FM59">
        <v>1.86216</v>
      </c>
      <c r="FN59">
        <v>1.8641700000000001</v>
      </c>
      <c r="FO59">
        <v>1.8603400000000001</v>
      </c>
      <c r="FP59">
        <v>1.8609899999999999</v>
      </c>
      <c r="FQ59">
        <v>1.8601099999999999</v>
      </c>
      <c r="FR59">
        <v>1.8617699999999999</v>
      </c>
      <c r="FS59">
        <v>1.8583700000000001</v>
      </c>
      <c r="FT59">
        <v>0</v>
      </c>
      <c r="FU59">
        <v>0</v>
      </c>
      <c r="FV59">
        <v>0</v>
      </c>
      <c r="FW59">
        <v>0</v>
      </c>
      <c r="FX59" t="s">
        <v>359</v>
      </c>
      <c r="FY59" t="s">
        <v>360</v>
      </c>
      <c r="FZ59" t="s">
        <v>361</v>
      </c>
      <c r="GA59" t="s">
        <v>361</v>
      </c>
      <c r="GB59" t="s">
        <v>361</v>
      </c>
      <c r="GC59" t="s">
        <v>361</v>
      </c>
      <c r="GD59">
        <v>0</v>
      </c>
      <c r="GE59">
        <v>100</v>
      </c>
      <c r="GF59">
        <v>100</v>
      </c>
      <c r="GG59">
        <v>1.6819999999999999</v>
      </c>
      <c r="GH59">
        <v>0.22639999999999999</v>
      </c>
      <c r="GI59">
        <v>1.6824500000000171</v>
      </c>
      <c r="GJ59">
        <v>0</v>
      </c>
      <c r="GK59">
        <v>0</v>
      </c>
      <c r="GL59">
        <v>0</v>
      </c>
      <c r="GM59">
        <v>0.2263599999999997</v>
      </c>
      <c r="GN59">
        <v>0</v>
      </c>
      <c r="GO59">
        <v>0</v>
      </c>
      <c r="GP59">
        <v>0</v>
      </c>
      <c r="GQ59">
        <v>-1</v>
      </c>
      <c r="GR59">
        <v>-1</v>
      </c>
      <c r="GS59">
        <v>-1</v>
      </c>
      <c r="GT59">
        <v>-1</v>
      </c>
      <c r="GU59">
        <v>190.7</v>
      </c>
      <c r="GV59">
        <v>190.8</v>
      </c>
      <c r="GW59">
        <v>0.82153299999999996</v>
      </c>
      <c r="GX59">
        <v>2.63794</v>
      </c>
      <c r="GY59">
        <v>1.4489700000000001</v>
      </c>
      <c r="GZ59">
        <v>2.3034699999999999</v>
      </c>
      <c r="HA59">
        <v>1.5478499999999999</v>
      </c>
      <c r="HB59">
        <v>2.2619600000000002</v>
      </c>
      <c r="HC59">
        <v>41.7699</v>
      </c>
      <c r="HD59">
        <v>14.85</v>
      </c>
      <c r="HE59">
        <v>18</v>
      </c>
      <c r="HF59">
        <v>503.68200000000002</v>
      </c>
      <c r="HG59">
        <v>487.94200000000001</v>
      </c>
      <c r="HH59">
        <v>24.633500000000002</v>
      </c>
      <c r="HI59">
        <v>34.4527</v>
      </c>
      <c r="HJ59">
        <v>30.0001</v>
      </c>
      <c r="HK59">
        <v>34.324399999999997</v>
      </c>
      <c r="HL59">
        <v>34.2898</v>
      </c>
      <c r="HM59">
        <v>16.461200000000002</v>
      </c>
      <c r="HN59">
        <v>23.3323</v>
      </c>
      <c r="HO59">
        <v>23.749300000000002</v>
      </c>
      <c r="HP59">
        <v>24.6494</v>
      </c>
      <c r="HQ59">
        <v>297.56400000000002</v>
      </c>
      <c r="HR59">
        <v>27.421800000000001</v>
      </c>
      <c r="HS59">
        <v>99.048900000000003</v>
      </c>
      <c r="HT59">
        <v>98.850899999999996</v>
      </c>
    </row>
    <row r="60" spans="1:228" x14ac:dyDescent="0.2">
      <c r="A60">
        <v>45</v>
      </c>
      <c r="B60">
        <v>1665339788.0999999</v>
      </c>
      <c r="C60">
        <v>175.5</v>
      </c>
      <c r="D60" t="s">
        <v>450</v>
      </c>
      <c r="E60" t="s">
        <v>451</v>
      </c>
      <c r="F60">
        <v>4</v>
      </c>
      <c r="G60">
        <v>1665339786.0999999</v>
      </c>
      <c r="H60">
        <f t="shared" si="0"/>
        <v>1.3259341794035922E-3</v>
      </c>
      <c r="I60">
        <f t="shared" si="1"/>
        <v>1.3259341794035922</v>
      </c>
      <c r="J60">
        <f t="shared" si="2"/>
        <v>0.54160505474773957</v>
      </c>
      <c r="K60">
        <f t="shared" si="3"/>
        <v>275.57799999999997</v>
      </c>
      <c r="L60">
        <f t="shared" si="4"/>
        <v>253.84623030178219</v>
      </c>
      <c r="M60">
        <f t="shared" si="5"/>
        <v>25.658442331550614</v>
      </c>
      <c r="N60">
        <f t="shared" si="6"/>
        <v>27.855060965206746</v>
      </c>
      <c r="O60">
        <f t="shared" si="7"/>
        <v>6.6720683543159603E-2</v>
      </c>
      <c r="P60">
        <f t="shared" si="8"/>
        <v>2.0762537781994594</v>
      </c>
      <c r="Q60">
        <f t="shared" si="9"/>
        <v>6.555204072584872E-2</v>
      </c>
      <c r="R60">
        <f t="shared" si="10"/>
        <v>4.1073318387030669E-2</v>
      </c>
      <c r="S60">
        <f t="shared" si="11"/>
        <v>226.11113783014849</v>
      </c>
      <c r="T60">
        <f t="shared" si="12"/>
        <v>32.34281709912613</v>
      </c>
      <c r="U60">
        <f t="shared" si="13"/>
        <v>32.156171428571433</v>
      </c>
      <c r="V60">
        <f t="shared" si="14"/>
        <v>4.8174548133165187</v>
      </c>
      <c r="W60">
        <f t="shared" si="15"/>
        <v>63.215134933427741</v>
      </c>
      <c r="X60">
        <f t="shared" si="16"/>
        <v>2.8504664773328359</v>
      </c>
      <c r="Y60">
        <f t="shared" si="17"/>
        <v>4.5091519306803347</v>
      </c>
      <c r="Z60">
        <f t="shared" si="18"/>
        <v>1.9669883359836828</v>
      </c>
      <c r="AA60">
        <f t="shared" si="19"/>
        <v>-58.473697311698416</v>
      </c>
      <c r="AB60">
        <f t="shared" si="20"/>
        <v>-130.38507879312587</v>
      </c>
      <c r="AC60">
        <f t="shared" si="21"/>
        <v>-14.182007017543347</v>
      </c>
      <c r="AD60">
        <f t="shared" si="22"/>
        <v>23.070354707780865</v>
      </c>
      <c r="AE60">
        <f t="shared" si="23"/>
        <v>24.07242729163891</v>
      </c>
      <c r="AF60">
        <f t="shared" si="24"/>
        <v>1.3229505400162507</v>
      </c>
      <c r="AG60">
        <f t="shared" si="25"/>
        <v>0.54160505474773957</v>
      </c>
      <c r="AH60">
        <v>295.50486754897622</v>
      </c>
      <c r="AI60">
        <v>286.12886060606058</v>
      </c>
      <c r="AJ60">
        <v>1.695282767477359</v>
      </c>
      <c r="AK60">
        <v>67.050598494225483</v>
      </c>
      <c r="AL60">
        <f t="shared" si="26"/>
        <v>1.3259341794035922</v>
      </c>
      <c r="AM60">
        <v>27.50612328548414</v>
      </c>
      <c r="AN60">
        <v>28.201378181818171</v>
      </c>
      <c r="AO60">
        <v>4.9686777995899161E-5</v>
      </c>
      <c r="AP60">
        <v>78.050980920596231</v>
      </c>
      <c r="AQ60">
        <v>6</v>
      </c>
      <c r="AR60">
        <v>1</v>
      </c>
      <c r="AS60">
        <f t="shared" si="27"/>
        <v>1</v>
      </c>
      <c r="AT60">
        <f t="shared" si="28"/>
        <v>0</v>
      </c>
      <c r="AU60">
        <f t="shared" si="29"/>
        <v>19453.26542111766</v>
      </c>
      <c r="AV60">
        <f t="shared" si="30"/>
        <v>1199.9914285714281</v>
      </c>
      <c r="AW60">
        <f t="shared" si="31"/>
        <v>1025.9163781503355</v>
      </c>
      <c r="AX60">
        <f t="shared" si="32"/>
        <v>0.8549364218140072</v>
      </c>
      <c r="AY60">
        <f t="shared" si="33"/>
        <v>0.18842729410103407</v>
      </c>
      <c r="AZ60">
        <v>2.7</v>
      </c>
      <c r="BA60">
        <v>0.5</v>
      </c>
      <c r="BB60" t="s">
        <v>356</v>
      </c>
      <c r="BC60">
        <v>2</v>
      </c>
      <c r="BD60" t="b">
        <v>1</v>
      </c>
      <c r="BE60">
        <v>1665339786.0999999</v>
      </c>
      <c r="BF60">
        <v>275.57799999999997</v>
      </c>
      <c r="BG60">
        <v>288.76928571428567</v>
      </c>
      <c r="BH60">
        <v>28.200471428571429</v>
      </c>
      <c r="BI60">
        <v>27.50647142857143</v>
      </c>
      <c r="BJ60">
        <v>273.89514285714279</v>
      </c>
      <c r="BK60">
        <v>27.974114285714279</v>
      </c>
      <c r="BL60">
        <v>500.178</v>
      </c>
      <c r="BM60">
        <v>100.9787142857143</v>
      </c>
      <c r="BN60">
        <v>9.9967485714285709E-2</v>
      </c>
      <c r="BO60">
        <v>30.991342857142861</v>
      </c>
      <c r="BP60">
        <v>32.156171428571433</v>
      </c>
      <c r="BQ60">
        <v>999.89999999999986</v>
      </c>
      <c r="BR60">
        <v>0</v>
      </c>
      <c r="BS60">
        <v>0</v>
      </c>
      <c r="BT60">
        <v>3999.017142857143</v>
      </c>
      <c r="BU60">
        <v>0</v>
      </c>
      <c r="BV60">
        <v>13.54824285714286</v>
      </c>
      <c r="BW60">
        <v>-13.191457142857139</v>
      </c>
      <c r="BX60">
        <v>283.5745714285714</v>
      </c>
      <c r="BY60">
        <v>296.93700000000001</v>
      </c>
      <c r="BZ60">
        <v>0.69399071428571435</v>
      </c>
      <c r="CA60">
        <v>288.76928571428567</v>
      </c>
      <c r="CB60">
        <v>27.50647142857143</v>
      </c>
      <c r="CC60">
        <v>2.8476428571428571</v>
      </c>
      <c r="CD60">
        <v>2.7775642857142859</v>
      </c>
      <c r="CE60">
        <v>23.162885714285711</v>
      </c>
      <c r="CF60">
        <v>22.751357142857142</v>
      </c>
      <c r="CG60">
        <v>1199.9914285714281</v>
      </c>
      <c r="CH60">
        <v>0.50003599999999992</v>
      </c>
      <c r="CI60">
        <v>0.49996400000000002</v>
      </c>
      <c r="CJ60">
        <v>0</v>
      </c>
      <c r="CK60">
        <v>839.44685714285708</v>
      </c>
      <c r="CL60">
        <v>4.9990899999999998</v>
      </c>
      <c r="CM60">
        <v>8736.6099999999988</v>
      </c>
      <c r="CN60">
        <v>9557.9071428571442</v>
      </c>
      <c r="CO60">
        <v>42.5</v>
      </c>
      <c r="CP60">
        <v>44.436999999999998</v>
      </c>
      <c r="CQ60">
        <v>43.436999999999998</v>
      </c>
      <c r="CR60">
        <v>43.25</v>
      </c>
      <c r="CS60">
        <v>43.811999999999998</v>
      </c>
      <c r="CT60">
        <v>597.54142857142858</v>
      </c>
      <c r="CU60">
        <v>597.45428571428579</v>
      </c>
      <c r="CV60">
        <v>0</v>
      </c>
      <c r="CW60">
        <v>1665339789.8</v>
      </c>
      <c r="CX60">
        <v>0</v>
      </c>
      <c r="CY60">
        <v>1665328341.0999999</v>
      </c>
      <c r="CZ60" t="s">
        <v>357</v>
      </c>
      <c r="DA60">
        <v>1665328341.0999999</v>
      </c>
      <c r="DB60">
        <v>1665328337.0999999</v>
      </c>
      <c r="DC60">
        <v>1</v>
      </c>
      <c r="DD60">
        <v>3.5999999999999997E-2</v>
      </c>
      <c r="DE60">
        <v>0.03</v>
      </c>
      <c r="DF60">
        <v>1.6819999999999999</v>
      </c>
      <c r="DG60">
        <v>0.22600000000000001</v>
      </c>
      <c r="DH60">
        <v>414</v>
      </c>
      <c r="DI60">
        <v>31</v>
      </c>
      <c r="DJ60">
        <v>0.89</v>
      </c>
      <c r="DK60">
        <v>0.54</v>
      </c>
      <c r="DL60">
        <v>-13.1267</v>
      </c>
      <c r="DM60">
        <v>0.67993395872421702</v>
      </c>
      <c r="DN60">
        <v>0.1448010220958402</v>
      </c>
      <c r="DO60">
        <v>0</v>
      </c>
      <c r="DP60">
        <v>0.68882750000000004</v>
      </c>
      <c r="DQ60">
        <v>5.0544652908067929E-2</v>
      </c>
      <c r="DR60">
        <v>5.9510587797466747E-3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364</v>
      </c>
      <c r="EA60">
        <v>2.9468299999999998</v>
      </c>
      <c r="EB60">
        <v>2.5956800000000002</v>
      </c>
      <c r="EC60">
        <v>7.2829900000000003E-2</v>
      </c>
      <c r="ED60">
        <v>7.5436000000000003E-2</v>
      </c>
      <c r="EE60">
        <v>0.121749</v>
      </c>
      <c r="EF60">
        <v>0.11872099999999999</v>
      </c>
      <c r="EG60">
        <v>28048.3</v>
      </c>
      <c r="EH60">
        <v>28617.7</v>
      </c>
      <c r="EI60">
        <v>28148.6</v>
      </c>
      <c r="EJ60">
        <v>29797.8</v>
      </c>
      <c r="EK60">
        <v>33932.6</v>
      </c>
      <c r="EL60">
        <v>36505.9</v>
      </c>
      <c r="EM60">
        <v>39638.5</v>
      </c>
      <c r="EN60">
        <v>42654.3</v>
      </c>
      <c r="EO60">
        <v>1.9375500000000001</v>
      </c>
      <c r="EP60">
        <v>1.85425</v>
      </c>
      <c r="EQ60">
        <v>7.8339099999999995E-2</v>
      </c>
      <c r="ER60">
        <v>0</v>
      </c>
      <c r="ES60">
        <v>30.876899999999999</v>
      </c>
      <c r="ET60">
        <v>999.9</v>
      </c>
      <c r="EU60">
        <v>50.5</v>
      </c>
      <c r="EV60">
        <v>37.9</v>
      </c>
      <c r="EW60">
        <v>33.117699999999999</v>
      </c>
      <c r="EX60">
        <v>25.711300000000001</v>
      </c>
      <c r="EY60">
        <v>6.4102199999999998E-2</v>
      </c>
      <c r="EZ60">
        <v>1</v>
      </c>
      <c r="FA60">
        <v>0.59037099999999998</v>
      </c>
      <c r="FB60">
        <v>3.2879100000000001</v>
      </c>
      <c r="FC60">
        <v>20.245699999999999</v>
      </c>
      <c r="FD60">
        <v>5.2186399999999997</v>
      </c>
      <c r="FE60">
        <v>12.006500000000001</v>
      </c>
      <c r="FF60">
        <v>4.9871499999999997</v>
      </c>
      <c r="FG60">
        <v>3.2845</v>
      </c>
      <c r="FH60">
        <v>5568</v>
      </c>
      <c r="FI60">
        <v>9999</v>
      </c>
      <c r="FJ60">
        <v>9999</v>
      </c>
      <c r="FK60">
        <v>444.3</v>
      </c>
      <c r="FL60">
        <v>1.8658300000000001</v>
      </c>
      <c r="FM60">
        <v>1.8621700000000001</v>
      </c>
      <c r="FN60">
        <v>1.8641700000000001</v>
      </c>
      <c r="FO60">
        <v>1.8603499999999999</v>
      </c>
      <c r="FP60">
        <v>1.86103</v>
      </c>
      <c r="FQ60">
        <v>1.86008</v>
      </c>
      <c r="FR60">
        <v>1.8617999999999999</v>
      </c>
      <c r="FS60">
        <v>1.8583700000000001</v>
      </c>
      <c r="FT60">
        <v>0</v>
      </c>
      <c r="FU60">
        <v>0</v>
      </c>
      <c r="FV60">
        <v>0</v>
      </c>
      <c r="FW60">
        <v>0</v>
      </c>
      <c r="FX60" t="s">
        <v>359</v>
      </c>
      <c r="FY60" t="s">
        <v>360</v>
      </c>
      <c r="FZ60" t="s">
        <v>361</v>
      </c>
      <c r="GA60" t="s">
        <v>361</v>
      </c>
      <c r="GB60" t="s">
        <v>361</v>
      </c>
      <c r="GC60" t="s">
        <v>361</v>
      </c>
      <c r="GD60">
        <v>0</v>
      </c>
      <c r="GE60">
        <v>100</v>
      </c>
      <c r="GF60">
        <v>100</v>
      </c>
      <c r="GG60">
        <v>1.6830000000000001</v>
      </c>
      <c r="GH60">
        <v>0.2263</v>
      </c>
      <c r="GI60">
        <v>1.6824500000000171</v>
      </c>
      <c r="GJ60">
        <v>0</v>
      </c>
      <c r="GK60">
        <v>0</v>
      </c>
      <c r="GL60">
        <v>0</v>
      </c>
      <c r="GM60">
        <v>0.2263599999999997</v>
      </c>
      <c r="GN60">
        <v>0</v>
      </c>
      <c r="GO60">
        <v>0</v>
      </c>
      <c r="GP60">
        <v>0</v>
      </c>
      <c r="GQ60">
        <v>-1</v>
      </c>
      <c r="GR60">
        <v>-1</v>
      </c>
      <c r="GS60">
        <v>-1</v>
      </c>
      <c r="GT60">
        <v>-1</v>
      </c>
      <c r="GU60">
        <v>190.8</v>
      </c>
      <c r="GV60">
        <v>190.8</v>
      </c>
      <c r="GW60">
        <v>0.83618199999999998</v>
      </c>
      <c r="GX60">
        <v>2.63062</v>
      </c>
      <c r="GY60">
        <v>1.4489700000000001</v>
      </c>
      <c r="GZ60">
        <v>2.3034699999999999</v>
      </c>
      <c r="HA60">
        <v>1.5478499999999999</v>
      </c>
      <c r="HB60">
        <v>2.3120099999999999</v>
      </c>
      <c r="HC60">
        <v>41.7699</v>
      </c>
      <c r="HD60">
        <v>14.8588</v>
      </c>
      <c r="HE60">
        <v>18</v>
      </c>
      <c r="HF60">
        <v>503.92599999999999</v>
      </c>
      <c r="HG60">
        <v>487.803</v>
      </c>
      <c r="HH60">
        <v>24.646999999999998</v>
      </c>
      <c r="HI60">
        <v>34.4497</v>
      </c>
      <c r="HJ60">
        <v>30.0001</v>
      </c>
      <c r="HK60">
        <v>34.324399999999997</v>
      </c>
      <c r="HL60">
        <v>34.2898</v>
      </c>
      <c r="HM60">
        <v>16.7562</v>
      </c>
      <c r="HN60">
        <v>23.607299999999999</v>
      </c>
      <c r="HO60">
        <v>23.749300000000002</v>
      </c>
      <c r="HP60">
        <v>24.656300000000002</v>
      </c>
      <c r="HQ60">
        <v>304.24200000000002</v>
      </c>
      <c r="HR60">
        <v>27.410299999999999</v>
      </c>
      <c r="HS60">
        <v>99.049800000000005</v>
      </c>
      <c r="HT60">
        <v>98.851600000000005</v>
      </c>
    </row>
    <row r="61" spans="1:228" x14ac:dyDescent="0.2">
      <c r="A61">
        <v>46</v>
      </c>
      <c r="B61">
        <v>1665339792.0999999</v>
      </c>
      <c r="C61">
        <v>179.5</v>
      </c>
      <c r="D61" t="s">
        <v>452</v>
      </c>
      <c r="E61" t="s">
        <v>453</v>
      </c>
      <c r="F61">
        <v>4</v>
      </c>
      <c r="G61">
        <v>1665339789.7874999</v>
      </c>
      <c r="H61">
        <f t="shared" si="0"/>
        <v>1.3435811357367189E-3</v>
      </c>
      <c r="I61">
        <f t="shared" si="1"/>
        <v>1.3435811357367189</v>
      </c>
      <c r="J61">
        <f t="shared" si="2"/>
        <v>1.2953193780704535</v>
      </c>
      <c r="K61">
        <f t="shared" si="3"/>
        <v>281.60812499999997</v>
      </c>
      <c r="L61">
        <f t="shared" si="4"/>
        <v>242.12759561327036</v>
      </c>
      <c r="M61">
        <f t="shared" si="5"/>
        <v>24.473257565268369</v>
      </c>
      <c r="N61">
        <f t="shared" si="6"/>
        <v>28.463786451690044</v>
      </c>
      <c r="O61">
        <f t="shared" si="7"/>
        <v>6.7786509325792166E-2</v>
      </c>
      <c r="P61">
        <f t="shared" si="8"/>
        <v>2.0807952930697837</v>
      </c>
      <c r="Q61">
        <f t="shared" si="9"/>
        <v>6.6583176821421078E-2</v>
      </c>
      <c r="R61">
        <f t="shared" si="10"/>
        <v>4.1720820891217335E-2</v>
      </c>
      <c r="S61">
        <f t="shared" si="11"/>
        <v>226.11114614643392</v>
      </c>
      <c r="T61">
        <f t="shared" si="12"/>
        <v>32.337046179109777</v>
      </c>
      <c r="U61">
        <f t="shared" si="13"/>
        <v>32.1394375</v>
      </c>
      <c r="V61">
        <f t="shared" si="14"/>
        <v>4.8128990541173966</v>
      </c>
      <c r="W61">
        <f t="shared" si="15"/>
        <v>63.206964738263174</v>
      </c>
      <c r="X61">
        <f t="shared" si="16"/>
        <v>2.8506111972577077</v>
      </c>
      <c r="Y61">
        <f t="shared" si="17"/>
        <v>4.5099637501372571</v>
      </c>
      <c r="Z61">
        <f t="shared" si="18"/>
        <v>1.9622878568596889</v>
      </c>
      <c r="AA61">
        <f t="shared" si="19"/>
        <v>-59.251928085989306</v>
      </c>
      <c r="AB61">
        <f t="shared" si="20"/>
        <v>-128.43890079703513</v>
      </c>
      <c r="AC61">
        <f t="shared" si="21"/>
        <v>-13.938895697500234</v>
      </c>
      <c r="AD61">
        <f t="shared" si="22"/>
        <v>24.481421565909244</v>
      </c>
      <c r="AE61">
        <f t="shared" si="23"/>
        <v>24.509221611032977</v>
      </c>
      <c r="AF61">
        <f t="shared" si="24"/>
        <v>1.3606740296679967</v>
      </c>
      <c r="AG61">
        <f t="shared" si="25"/>
        <v>1.2953193780704535</v>
      </c>
      <c r="AH61">
        <v>302.48956556307348</v>
      </c>
      <c r="AI61">
        <v>292.8148666666666</v>
      </c>
      <c r="AJ61">
        <v>1.673568055738915</v>
      </c>
      <c r="AK61">
        <v>67.050598494225483</v>
      </c>
      <c r="AL61">
        <f t="shared" si="26"/>
        <v>1.3435811357367189</v>
      </c>
      <c r="AM61">
        <v>27.498854983579971</v>
      </c>
      <c r="AN61">
        <v>28.203169696969692</v>
      </c>
      <c r="AO61">
        <v>4.5527775176363698E-5</v>
      </c>
      <c r="AP61">
        <v>78.050980920596231</v>
      </c>
      <c r="AQ61">
        <v>5</v>
      </c>
      <c r="AR61">
        <v>1</v>
      </c>
      <c r="AS61">
        <f t="shared" si="27"/>
        <v>1</v>
      </c>
      <c r="AT61">
        <f t="shared" si="28"/>
        <v>0</v>
      </c>
      <c r="AU61">
        <f t="shared" si="29"/>
        <v>19531.918477377632</v>
      </c>
      <c r="AV61">
        <f t="shared" si="30"/>
        <v>1199.9849999999999</v>
      </c>
      <c r="AW61">
        <f t="shared" si="31"/>
        <v>1025.9115140655097</v>
      </c>
      <c r="AX61">
        <f t="shared" si="32"/>
        <v>0.85493694843311352</v>
      </c>
      <c r="AY61">
        <f t="shared" si="33"/>
        <v>0.18842831047590924</v>
      </c>
      <c r="AZ61">
        <v>2.7</v>
      </c>
      <c r="BA61">
        <v>0.5</v>
      </c>
      <c r="BB61" t="s">
        <v>356</v>
      </c>
      <c r="BC61">
        <v>2</v>
      </c>
      <c r="BD61" t="b">
        <v>1</v>
      </c>
      <c r="BE61">
        <v>1665339789.7874999</v>
      </c>
      <c r="BF61">
        <v>281.60812499999997</v>
      </c>
      <c r="BG61">
        <v>295.041</v>
      </c>
      <c r="BH61">
        <v>28.2026875</v>
      </c>
      <c r="BI61">
        <v>27.489125000000001</v>
      </c>
      <c r="BJ61">
        <v>279.92574999999999</v>
      </c>
      <c r="BK61">
        <v>27.97635</v>
      </c>
      <c r="BL61">
        <v>500.33575000000002</v>
      </c>
      <c r="BM61">
        <v>100.97562499999999</v>
      </c>
      <c r="BN61">
        <v>0.100245775</v>
      </c>
      <c r="BO61">
        <v>30.994499999999999</v>
      </c>
      <c r="BP61">
        <v>32.1394375</v>
      </c>
      <c r="BQ61">
        <v>999.9</v>
      </c>
      <c r="BR61">
        <v>0</v>
      </c>
      <c r="BS61">
        <v>0</v>
      </c>
      <c r="BT61">
        <v>4012.1075000000001</v>
      </c>
      <c r="BU61">
        <v>0</v>
      </c>
      <c r="BV61">
        <v>13.5616</v>
      </c>
      <c r="BW61">
        <v>-13.4327875</v>
      </c>
      <c r="BX61">
        <v>289.78075000000001</v>
      </c>
      <c r="BY61">
        <v>303.38049999999998</v>
      </c>
      <c r="BZ61">
        <v>0.71356412499999999</v>
      </c>
      <c r="CA61">
        <v>295.041</v>
      </c>
      <c r="CB61">
        <v>27.489125000000001</v>
      </c>
      <c r="CC61">
        <v>2.84778625</v>
      </c>
      <c r="CD61">
        <v>2.7757337500000001</v>
      </c>
      <c r="CE61">
        <v>23.163712499999999</v>
      </c>
      <c r="CF61">
        <v>22.7404625</v>
      </c>
      <c r="CG61">
        <v>1199.9849999999999</v>
      </c>
      <c r="CH61">
        <v>0.50001825</v>
      </c>
      <c r="CI61">
        <v>0.49998175</v>
      </c>
      <c r="CJ61">
        <v>0</v>
      </c>
      <c r="CK61">
        <v>838.48262499999998</v>
      </c>
      <c r="CL61">
        <v>4.9990899999999998</v>
      </c>
      <c r="CM61">
        <v>8725.5750000000007</v>
      </c>
      <c r="CN61">
        <v>9557.7962499999994</v>
      </c>
      <c r="CO61">
        <v>42.5</v>
      </c>
      <c r="CP61">
        <v>44.436999999999998</v>
      </c>
      <c r="CQ61">
        <v>43.436999999999998</v>
      </c>
      <c r="CR61">
        <v>43.265500000000003</v>
      </c>
      <c r="CS61">
        <v>43.811999999999998</v>
      </c>
      <c r="CT61">
        <v>597.51874999999995</v>
      </c>
      <c r="CU61">
        <v>597.47375</v>
      </c>
      <c r="CV61">
        <v>0</v>
      </c>
      <c r="CW61">
        <v>1665339793.4000001</v>
      </c>
      <c r="CX61">
        <v>0</v>
      </c>
      <c r="CY61">
        <v>1665328341.0999999</v>
      </c>
      <c r="CZ61" t="s">
        <v>357</v>
      </c>
      <c r="DA61">
        <v>1665328341.0999999</v>
      </c>
      <c r="DB61">
        <v>1665328337.0999999</v>
      </c>
      <c r="DC61">
        <v>1</v>
      </c>
      <c r="DD61">
        <v>3.5999999999999997E-2</v>
      </c>
      <c r="DE61">
        <v>0.03</v>
      </c>
      <c r="DF61">
        <v>1.6819999999999999</v>
      </c>
      <c r="DG61">
        <v>0.22600000000000001</v>
      </c>
      <c r="DH61">
        <v>414</v>
      </c>
      <c r="DI61">
        <v>31</v>
      </c>
      <c r="DJ61">
        <v>0.89</v>
      </c>
      <c r="DK61">
        <v>0.54</v>
      </c>
      <c r="DL61">
        <v>-13.144534999999999</v>
      </c>
      <c r="DM61">
        <v>-0.92064990619132614</v>
      </c>
      <c r="DN61">
        <v>0.1739214974492802</v>
      </c>
      <c r="DO61">
        <v>0</v>
      </c>
      <c r="DP61">
        <v>0.69502747500000006</v>
      </c>
      <c r="DQ61">
        <v>6.5006555347091682E-2</v>
      </c>
      <c r="DR61">
        <v>8.8624772411202892E-3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364</v>
      </c>
      <c r="EA61">
        <v>2.9472399999999999</v>
      </c>
      <c r="EB61">
        <v>2.5958800000000002</v>
      </c>
      <c r="EC61">
        <v>7.4255299999999996E-2</v>
      </c>
      <c r="ED61">
        <v>7.6874200000000004E-2</v>
      </c>
      <c r="EE61">
        <v>0.121751</v>
      </c>
      <c r="EF61">
        <v>0.118598</v>
      </c>
      <c r="EG61">
        <v>28005.200000000001</v>
      </c>
      <c r="EH61">
        <v>28573.1</v>
      </c>
      <c r="EI61">
        <v>28148.7</v>
      </c>
      <c r="EJ61">
        <v>29797.7</v>
      </c>
      <c r="EK61">
        <v>33933.1</v>
      </c>
      <c r="EL61">
        <v>36511.1</v>
      </c>
      <c r="EM61">
        <v>39639.1</v>
      </c>
      <c r="EN61">
        <v>42654.3</v>
      </c>
      <c r="EO61">
        <v>1.93838</v>
      </c>
      <c r="EP61">
        <v>1.8539699999999999</v>
      </c>
      <c r="EQ61">
        <v>7.7679799999999993E-2</v>
      </c>
      <c r="ER61">
        <v>0</v>
      </c>
      <c r="ES61">
        <v>30.872699999999998</v>
      </c>
      <c r="ET61">
        <v>999.9</v>
      </c>
      <c r="EU61">
        <v>50.5</v>
      </c>
      <c r="EV61">
        <v>37.9</v>
      </c>
      <c r="EW61">
        <v>33.114100000000001</v>
      </c>
      <c r="EX61">
        <v>25.8813</v>
      </c>
      <c r="EY61">
        <v>0.29647099999999998</v>
      </c>
      <c r="EZ61">
        <v>1</v>
      </c>
      <c r="FA61">
        <v>0.58990100000000001</v>
      </c>
      <c r="FB61">
        <v>3.2990400000000002</v>
      </c>
      <c r="FC61">
        <v>20.2453</v>
      </c>
      <c r="FD61">
        <v>5.2184900000000001</v>
      </c>
      <c r="FE61">
        <v>12.0059</v>
      </c>
      <c r="FF61">
        <v>4.9871999999999996</v>
      </c>
      <c r="FG61">
        <v>3.2845</v>
      </c>
      <c r="FH61">
        <v>5568.2</v>
      </c>
      <c r="FI61">
        <v>9999</v>
      </c>
      <c r="FJ61">
        <v>9999</v>
      </c>
      <c r="FK61">
        <v>444.3</v>
      </c>
      <c r="FL61">
        <v>1.86581</v>
      </c>
      <c r="FM61">
        <v>1.86216</v>
      </c>
      <c r="FN61">
        <v>1.8641700000000001</v>
      </c>
      <c r="FO61">
        <v>1.8603499999999999</v>
      </c>
      <c r="FP61">
        <v>1.861</v>
      </c>
      <c r="FQ61">
        <v>1.8601000000000001</v>
      </c>
      <c r="FR61">
        <v>1.86181</v>
      </c>
      <c r="FS61">
        <v>1.8583700000000001</v>
      </c>
      <c r="FT61">
        <v>0</v>
      </c>
      <c r="FU61">
        <v>0</v>
      </c>
      <c r="FV61">
        <v>0</v>
      </c>
      <c r="FW61">
        <v>0</v>
      </c>
      <c r="FX61" t="s">
        <v>359</v>
      </c>
      <c r="FY61" t="s">
        <v>360</v>
      </c>
      <c r="FZ61" t="s">
        <v>361</v>
      </c>
      <c r="GA61" t="s">
        <v>361</v>
      </c>
      <c r="GB61" t="s">
        <v>361</v>
      </c>
      <c r="GC61" t="s">
        <v>361</v>
      </c>
      <c r="GD61">
        <v>0</v>
      </c>
      <c r="GE61">
        <v>100</v>
      </c>
      <c r="GF61">
        <v>100</v>
      </c>
      <c r="GG61">
        <v>1.6819999999999999</v>
      </c>
      <c r="GH61">
        <v>0.22639999999999999</v>
      </c>
      <c r="GI61">
        <v>1.6824500000000171</v>
      </c>
      <c r="GJ61">
        <v>0</v>
      </c>
      <c r="GK61">
        <v>0</v>
      </c>
      <c r="GL61">
        <v>0</v>
      </c>
      <c r="GM61">
        <v>0.2263599999999997</v>
      </c>
      <c r="GN61">
        <v>0</v>
      </c>
      <c r="GO61">
        <v>0</v>
      </c>
      <c r="GP61">
        <v>0</v>
      </c>
      <c r="GQ61">
        <v>-1</v>
      </c>
      <c r="GR61">
        <v>-1</v>
      </c>
      <c r="GS61">
        <v>-1</v>
      </c>
      <c r="GT61">
        <v>-1</v>
      </c>
      <c r="GU61">
        <v>190.8</v>
      </c>
      <c r="GV61">
        <v>190.9</v>
      </c>
      <c r="GW61">
        <v>0.85082999999999998</v>
      </c>
      <c r="GX61">
        <v>2.6184099999999999</v>
      </c>
      <c r="GY61">
        <v>1.4489700000000001</v>
      </c>
      <c r="GZ61">
        <v>2.3046899999999999</v>
      </c>
      <c r="HA61">
        <v>1.5478499999999999</v>
      </c>
      <c r="HB61">
        <v>2.3791500000000001</v>
      </c>
      <c r="HC61">
        <v>41.743600000000001</v>
      </c>
      <c r="HD61">
        <v>14.8675</v>
      </c>
      <c r="HE61">
        <v>18</v>
      </c>
      <c r="HF61">
        <v>504.46300000000002</v>
      </c>
      <c r="HG61">
        <v>487.61200000000002</v>
      </c>
      <c r="HH61">
        <v>24.656500000000001</v>
      </c>
      <c r="HI61">
        <v>34.449599999999997</v>
      </c>
      <c r="HJ61">
        <v>30</v>
      </c>
      <c r="HK61">
        <v>34.324399999999997</v>
      </c>
      <c r="HL61">
        <v>34.2898</v>
      </c>
      <c r="HM61">
        <v>17.048200000000001</v>
      </c>
      <c r="HN61">
        <v>23.607299999999999</v>
      </c>
      <c r="HO61">
        <v>23.749300000000002</v>
      </c>
      <c r="HP61">
        <v>24.656300000000002</v>
      </c>
      <c r="HQ61">
        <v>310.92099999999999</v>
      </c>
      <c r="HR61">
        <v>27.398599999999998</v>
      </c>
      <c r="HS61">
        <v>99.050799999999995</v>
      </c>
      <c r="HT61">
        <v>98.851600000000005</v>
      </c>
    </row>
    <row r="62" spans="1:228" x14ac:dyDescent="0.2">
      <c r="A62">
        <v>47</v>
      </c>
      <c r="B62">
        <v>1665339796.0999999</v>
      </c>
      <c r="C62">
        <v>183.5</v>
      </c>
      <c r="D62" t="s">
        <v>454</v>
      </c>
      <c r="E62" t="s">
        <v>455</v>
      </c>
      <c r="F62">
        <v>4</v>
      </c>
      <c r="G62">
        <v>1665339794.0999999</v>
      </c>
      <c r="H62">
        <f t="shared" si="0"/>
        <v>1.3914643000532806E-3</v>
      </c>
      <c r="I62">
        <f t="shared" si="1"/>
        <v>1.3914643000532807</v>
      </c>
      <c r="J62">
        <f t="shared" si="2"/>
        <v>0.96806881908201803</v>
      </c>
      <c r="K62">
        <f t="shared" si="3"/>
        <v>288.76799999999997</v>
      </c>
      <c r="L62">
        <f t="shared" si="4"/>
        <v>257.60033057943122</v>
      </c>
      <c r="M62">
        <f t="shared" si="5"/>
        <v>26.036182757767026</v>
      </c>
      <c r="N62">
        <f t="shared" si="6"/>
        <v>29.186361701024911</v>
      </c>
      <c r="O62">
        <f t="shared" si="7"/>
        <v>7.0324796257865946E-2</v>
      </c>
      <c r="P62">
        <f t="shared" si="8"/>
        <v>2.0740652471765539</v>
      </c>
      <c r="Q62">
        <f t="shared" si="9"/>
        <v>6.9026469540501595E-2</v>
      </c>
      <c r="R62">
        <f t="shared" si="10"/>
        <v>4.3256196484578596E-2</v>
      </c>
      <c r="S62">
        <f t="shared" si="11"/>
        <v>226.10957533493558</v>
      </c>
      <c r="T62">
        <f t="shared" si="12"/>
        <v>32.313922833908443</v>
      </c>
      <c r="U62">
        <f t="shared" si="13"/>
        <v>32.129557142857138</v>
      </c>
      <c r="V62">
        <f t="shared" si="14"/>
        <v>4.8102109193450717</v>
      </c>
      <c r="W62">
        <f t="shared" si="15"/>
        <v>63.228795168890763</v>
      </c>
      <c r="X62">
        <f t="shared" si="16"/>
        <v>2.8499678476440589</v>
      </c>
      <c r="Y62">
        <f t="shared" si="17"/>
        <v>4.507389141342161</v>
      </c>
      <c r="Z62">
        <f t="shared" si="18"/>
        <v>1.9602430717010129</v>
      </c>
      <c r="AA62">
        <f t="shared" si="19"/>
        <v>-61.363575632349679</v>
      </c>
      <c r="AB62">
        <f t="shared" si="20"/>
        <v>-128.0384583475925</v>
      </c>
      <c r="AC62">
        <f t="shared" si="21"/>
        <v>-13.939160337870776</v>
      </c>
      <c r="AD62">
        <f t="shared" si="22"/>
        <v>22.768381017122636</v>
      </c>
      <c r="AE62">
        <f t="shared" si="23"/>
        <v>24.620997650387157</v>
      </c>
      <c r="AF62">
        <f t="shared" si="24"/>
        <v>1.4099020351376375</v>
      </c>
      <c r="AG62">
        <f t="shared" si="25"/>
        <v>0.96806881908201803</v>
      </c>
      <c r="AH62">
        <v>309.40707665624598</v>
      </c>
      <c r="AI62">
        <v>299.704406060606</v>
      </c>
      <c r="AJ62">
        <v>1.7122732842802091</v>
      </c>
      <c r="AK62">
        <v>67.050598494225483</v>
      </c>
      <c r="AL62">
        <f t="shared" si="26"/>
        <v>1.3914643000532807</v>
      </c>
      <c r="AM62">
        <v>27.46120092042214</v>
      </c>
      <c r="AN62">
        <v>28.191832121212109</v>
      </c>
      <c r="AO62">
        <v>-1.167080514753454E-4</v>
      </c>
      <c r="AP62">
        <v>78.050980920596231</v>
      </c>
      <c r="AQ62">
        <v>5</v>
      </c>
      <c r="AR62">
        <v>1</v>
      </c>
      <c r="AS62">
        <f t="shared" si="27"/>
        <v>1</v>
      </c>
      <c r="AT62">
        <f t="shared" si="28"/>
        <v>0</v>
      </c>
      <c r="AU62">
        <f t="shared" si="29"/>
        <v>19416.096247326048</v>
      </c>
      <c r="AV62">
        <f t="shared" si="30"/>
        <v>1199.961428571429</v>
      </c>
      <c r="AW62">
        <f t="shared" si="31"/>
        <v>1025.8928493963401</v>
      </c>
      <c r="AX62">
        <f t="shared" si="32"/>
        <v>0.85493818798632548</v>
      </c>
      <c r="AY62">
        <f t="shared" si="33"/>
        <v>0.18843070281360813</v>
      </c>
      <c r="AZ62">
        <v>2.7</v>
      </c>
      <c r="BA62">
        <v>0.5</v>
      </c>
      <c r="BB62" t="s">
        <v>356</v>
      </c>
      <c r="BC62">
        <v>2</v>
      </c>
      <c r="BD62" t="b">
        <v>1</v>
      </c>
      <c r="BE62">
        <v>1665339794.0999999</v>
      </c>
      <c r="BF62">
        <v>288.76799999999997</v>
      </c>
      <c r="BG62">
        <v>302.27757142857138</v>
      </c>
      <c r="BH62">
        <v>28.197399999999991</v>
      </c>
      <c r="BI62">
        <v>27.457828571428571</v>
      </c>
      <c r="BJ62">
        <v>287.08542857142862</v>
      </c>
      <c r="BK62">
        <v>27.971042857142859</v>
      </c>
      <c r="BL62">
        <v>500.20800000000003</v>
      </c>
      <c r="BM62">
        <v>100.97199999999999</v>
      </c>
      <c r="BN62">
        <v>0.10000832857142861</v>
      </c>
      <c r="BO62">
        <v>30.984485714285711</v>
      </c>
      <c r="BP62">
        <v>32.129557142857138</v>
      </c>
      <c r="BQ62">
        <v>999.89999999999986</v>
      </c>
      <c r="BR62">
        <v>0</v>
      </c>
      <c r="BS62">
        <v>0</v>
      </c>
      <c r="BT62">
        <v>3993.0357142857142</v>
      </c>
      <c r="BU62">
        <v>0</v>
      </c>
      <c r="BV62">
        <v>13.89067142857143</v>
      </c>
      <c r="BW62">
        <v>-13.509585714285709</v>
      </c>
      <c r="BX62">
        <v>297.14671428571432</v>
      </c>
      <c r="BY62">
        <v>310.81157142857143</v>
      </c>
      <c r="BZ62">
        <v>0.73957257142857136</v>
      </c>
      <c r="CA62">
        <v>302.27757142857138</v>
      </c>
      <c r="CB62">
        <v>27.457828571428571</v>
      </c>
      <c r="CC62">
        <v>2.8471471428571431</v>
      </c>
      <c r="CD62">
        <v>2.7724700000000011</v>
      </c>
      <c r="CE62">
        <v>23.16</v>
      </c>
      <c r="CF62">
        <v>22.721057142857141</v>
      </c>
      <c r="CG62">
        <v>1199.961428571429</v>
      </c>
      <c r="CH62">
        <v>0.49997728571428568</v>
      </c>
      <c r="CI62">
        <v>0.50002271428571432</v>
      </c>
      <c r="CJ62">
        <v>0</v>
      </c>
      <c r="CK62">
        <v>837.3549999999999</v>
      </c>
      <c r="CL62">
        <v>4.9990899999999998</v>
      </c>
      <c r="CM62">
        <v>8715.6999999999989</v>
      </c>
      <c r="CN62">
        <v>9557.4871428571441</v>
      </c>
      <c r="CO62">
        <v>42.5</v>
      </c>
      <c r="CP62">
        <v>44.436999999999998</v>
      </c>
      <c r="CQ62">
        <v>43.436999999999998</v>
      </c>
      <c r="CR62">
        <v>43.25</v>
      </c>
      <c r="CS62">
        <v>43.811999999999998</v>
      </c>
      <c r="CT62">
        <v>597.45428571428579</v>
      </c>
      <c r="CU62">
        <v>597.50857142857149</v>
      </c>
      <c r="CV62">
        <v>0</v>
      </c>
      <c r="CW62">
        <v>1665339797.5999999</v>
      </c>
      <c r="CX62">
        <v>0</v>
      </c>
      <c r="CY62">
        <v>1665328341.0999999</v>
      </c>
      <c r="CZ62" t="s">
        <v>357</v>
      </c>
      <c r="DA62">
        <v>1665328341.0999999</v>
      </c>
      <c r="DB62">
        <v>1665328337.0999999</v>
      </c>
      <c r="DC62">
        <v>1</v>
      </c>
      <c r="DD62">
        <v>3.5999999999999997E-2</v>
      </c>
      <c r="DE62">
        <v>0.03</v>
      </c>
      <c r="DF62">
        <v>1.6819999999999999</v>
      </c>
      <c r="DG62">
        <v>0.22600000000000001</v>
      </c>
      <c r="DH62">
        <v>414</v>
      </c>
      <c r="DI62">
        <v>31</v>
      </c>
      <c r="DJ62">
        <v>0.89</v>
      </c>
      <c r="DK62">
        <v>0.54</v>
      </c>
      <c r="DL62">
        <v>-13.2089775</v>
      </c>
      <c r="DM62">
        <v>-2.2740348968104951</v>
      </c>
      <c r="DN62">
        <v>0.2258474025614417</v>
      </c>
      <c r="DO62">
        <v>0</v>
      </c>
      <c r="DP62">
        <v>0.70495379999999996</v>
      </c>
      <c r="DQ62">
        <v>0.16608103564727861</v>
      </c>
      <c r="DR62">
        <v>1.892551062481538E-2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369</v>
      </c>
      <c r="EA62">
        <v>2.9461900000000001</v>
      </c>
      <c r="EB62">
        <v>2.5954199999999998</v>
      </c>
      <c r="EC62">
        <v>7.5689800000000002E-2</v>
      </c>
      <c r="ED62">
        <v>7.8271400000000005E-2</v>
      </c>
      <c r="EE62">
        <v>0.12170400000000001</v>
      </c>
      <c r="EF62">
        <v>0.118557</v>
      </c>
      <c r="EG62">
        <v>27961.7</v>
      </c>
      <c r="EH62">
        <v>28529.9</v>
      </c>
      <c r="EI62">
        <v>28148.6</v>
      </c>
      <c r="EJ62">
        <v>29797.8</v>
      </c>
      <c r="EK62">
        <v>33934.400000000001</v>
      </c>
      <c r="EL62">
        <v>36513</v>
      </c>
      <c r="EM62">
        <v>39638.300000000003</v>
      </c>
      <c r="EN62">
        <v>42654.400000000001</v>
      </c>
      <c r="EO62">
        <v>1.93757</v>
      </c>
      <c r="EP62">
        <v>1.8545199999999999</v>
      </c>
      <c r="EQ62">
        <v>7.8041100000000002E-2</v>
      </c>
      <c r="ER62">
        <v>0</v>
      </c>
      <c r="ES62">
        <v>30.8675</v>
      </c>
      <c r="ET62">
        <v>999.9</v>
      </c>
      <c r="EU62">
        <v>50.5</v>
      </c>
      <c r="EV62">
        <v>37.9</v>
      </c>
      <c r="EW62">
        <v>33.114800000000002</v>
      </c>
      <c r="EX62">
        <v>26.051300000000001</v>
      </c>
      <c r="EY62">
        <v>0.80929600000000002</v>
      </c>
      <c r="EZ62">
        <v>1</v>
      </c>
      <c r="FA62">
        <v>0.59028199999999997</v>
      </c>
      <c r="FB62">
        <v>3.3126799999999998</v>
      </c>
      <c r="FC62">
        <v>20.245000000000001</v>
      </c>
      <c r="FD62">
        <v>5.2189399999999999</v>
      </c>
      <c r="FE62">
        <v>12.005800000000001</v>
      </c>
      <c r="FF62">
        <v>4.9870999999999999</v>
      </c>
      <c r="FG62">
        <v>3.2845</v>
      </c>
      <c r="FH62">
        <v>5568.2</v>
      </c>
      <c r="FI62">
        <v>9999</v>
      </c>
      <c r="FJ62">
        <v>9999</v>
      </c>
      <c r="FK62">
        <v>444.3</v>
      </c>
      <c r="FL62">
        <v>1.86582</v>
      </c>
      <c r="FM62">
        <v>1.8621700000000001</v>
      </c>
      <c r="FN62">
        <v>1.8641700000000001</v>
      </c>
      <c r="FO62">
        <v>1.8603400000000001</v>
      </c>
      <c r="FP62">
        <v>1.86103</v>
      </c>
      <c r="FQ62">
        <v>1.86008</v>
      </c>
      <c r="FR62">
        <v>1.86178</v>
      </c>
      <c r="FS62">
        <v>1.8583700000000001</v>
      </c>
      <c r="FT62">
        <v>0</v>
      </c>
      <c r="FU62">
        <v>0</v>
      </c>
      <c r="FV62">
        <v>0</v>
      </c>
      <c r="FW62">
        <v>0</v>
      </c>
      <c r="FX62" t="s">
        <v>359</v>
      </c>
      <c r="FY62" t="s">
        <v>360</v>
      </c>
      <c r="FZ62" t="s">
        <v>361</v>
      </c>
      <c r="GA62" t="s">
        <v>361</v>
      </c>
      <c r="GB62" t="s">
        <v>361</v>
      </c>
      <c r="GC62" t="s">
        <v>361</v>
      </c>
      <c r="GD62">
        <v>0</v>
      </c>
      <c r="GE62">
        <v>100</v>
      </c>
      <c r="GF62">
        <v>100</v>
      </c>
      <c r="GG62">
        <v>1.6819999999999999</v>
      </c>
      <c r="GH62">
        <v>0.2263</v>
      </c>
      <c r="GI62">
        <v>1.6824500000000171</v>
      </c>
      <c r="GJ62">
        <v>0</v>
      </c>
      <c r="GK62">
        <v>0</v>
      </c>
      <c r="GL62">
        <v>0</v>
      </c>
      <c r="GM62">
        <v>0.2263599999999997</v>
      </c>
      <c r="GN62">
        <v>0</v>
      </c>
      <c r="GO62">
        <v>0</v>
      </c>
      <c r="GP62">
        <v>0</v>
      </c>
      <c r="GQ62">
        <v>-1</v>
      </c>
      <c r="GR62">
        <v>-1</v>
      </c>
      <c r="GS62">
        <v>-1</v>
      </c>
      <c r="GT62">
        <v>-1</v>
      </c>
      <c r="GU62">
        <v>190.9</v>
      </c>
      <c r="GV62">
        <v>191</v>
      </c>
      <c r="GW62">
        <v>0.865479</v>
      </c>
      <c r="GX62">
        <v>2.6232899999999999</v>
      </c>
      <c r="GY62">
        <v>1.4489700000000001</v>
      </c>
      <c r="GZ62">
        <v>2.3034699999999999</v>
      </c>
      <c r="HA62">
        <v>1.5478499999999999</v>
      </c>
      <c r="HB62">
        <v>2.3803700000000001</v>
      </c>
      <c r="HC62">
        <v>41.743600000000001</v>
      </c>
      <c r="HD62">
        <v>14.8675</v>
      </c>
      <c r="HE62">
        <v>18</v>
      </c>
      <c r="HF62">
        <v>503.94200000000001</v>
      </c>
      <c r="HG62">
        <v>487.97800000000001</v>
      </c>
      <c r="HH62">
        <v>24.6616</v>
      </c>
      <c r="HI62">
        <v>34.449599999999997</v>
      </c>
      <c r="HJ62">
        <v>30.0002</v>
      </c>
      <c r="HK62">
        <v>34.324399999999997</v>
      </c>
      <c r="HL62">
        <v>34.287700000000001</v>
      </c>
      <c r="HM62">
        <v>17.342500000000001</v>
      </c>
      <c r="HN62">
        <v>23.607299999999999</v>
      </c>
      <c r="HO62">
        <v>23.749300000000002</v>
      </c>
      <c r="HP62">
        <v>24.661300000000001</v>
      </c>
      <c r="HQ62">
        <v>317.60199999999998</v>
      </c>
      <c r="HR62">
        <v>27.401399999999999</v>
      </c>
      <c r="HS62">
        <v>99.049599999999998</v>
      </c>
      <c r="HT62">
        <v>98.851799999999997</v>
      </c>
    </row>
    <row r="63" spans="1:228" x14ac:dyDescent="0.2">
      <c r="A63">
        <v>48</v>
      </c>
      <c r="B63">
        <v>1665339800.0999999</v>
      </c>
      <c r="C63">
        <v>187.5</v>
      </c>
      <c r="D63" t="s">
        <v>456</v>
      </c>
      <c r="E63" t="s">
        <v>457</v>
      </c>
      <c r="F63">
        <v>4</v>
      </c>
      <c r="G63">
        <v>1665339797.7874999</v>
      </c>
      <c r="H63">
        <f t="shared" si="0"/>
        <v>1.3803575305420339E-3</v>
      </c>
      <c r="I63">
        <f t="shared" si="1"/>
        <v>1.3803575305420339</v>
      </c>
      <c r="J63">
        <f t="shared" si="2"/>
        <v>1.2772549514194185</v>
      </c>
      <c r="K63">
        <f t="shared" si="3"/>
        <v>294.84387500000003</v>
      </c>
      <c r="L63">
        <f t="shared" si="4"/>
        <v>256.13984487731449</v>
      </c>
      <c r="M63">
        <f t="shared" si="5"/>
        <v>25.888518839472482</v>
      </c>
      <c r="N63">
        <f t="shared" si="6"/>
        <v>29.80040538517796</v>
      </c>
      <c r="O63">
        <f t="shared" si="7"/>
        <v>6.9612628626382594E-2</v>
      </c>
      <c r="P63">
        <f t="shared" si="8"/>
        <v>2.076586774861827</v>
      </c>
      <c r="Q63">
        <f t="shared" si="9"/>
        <v>6.8341722874862204E-2</v>
      </c>
      <c r="R63">
        <f t="shared" si="10"/>
        <v>4.2825830013946034E-2</v>
      </c>
      <c r="S63">
        <f t="shared" si="11"/>
        <v>226.11366557339463</v>
      </c>
      <c r="T63">
        <f t="shared" si="12"/>
        <v>32.311318133914178</v>
      </c>
      <c r="U63">
        <f t="shared" si="13"/>
        <v>32.138525000000001</v>
      </c>
      <c r="V63">
        <f t="shared" si="14"/>
        <v>4.8126507367388021</v>
      </c>
      <c r="W63">
        <f t="shared" si="15"/>
        <v>63.216632883573162</v>
      </c>
      <c r="X63">
        <f t="shared" si="16"/>
        <v>2.8485852734252792</v>
      </c>
      <c r="Y63">
        <f t="shared" si="17"/>
        <v>4.5060692787474981</v>
      </c>
      <c r="Z63">
        <f t="shared" si="18"/>
        <v>1.9640654633135228</v>
      </c>
      <c r="AA63">
        <f t="shared" si="19"/>
        <v>-60.873767096903698</v>
      </c>
      <c r="AB63">
        <f t="shared" si="20"/>
        <v>-129.77305641874685</v>
      </c>
      <c r="AC63">
        <f t="shared" si="21"/>
        <v>-14.111113213500005</v>
      </c>
      <c r="AD63">
        <f t="shared" si="22"/>
        <v>21.355728844244084</v>
      </c>
      <c r="AE63">
        <f t="shared" si="23"/>
        <v>24.692811304244017</v>
      </c>
      <c r="AF63">
        <f t="shared" si="24"/>
        <v>1.3958587131461608</v>
      </c>
      <c r="AG63">
        <f t="shared" si="25"/>
        <v>1.2772549514194185</v>
      </c>
      <c r="AH63">
        <v>316.22556207708033</v>
      </c>
      <c r="AI63">
        <v>306.46010909090887</v>
      </c>
      <c r="AJ63">
        <v>1.6914243148124231</v>
      </c>
      <c r="AK63">
        <v>67.050598494225483</v>
      </c>
      <c r="AL63">
        <f t="shared" si="26"/>
        <v>1.3803575305420339</v>
      </c>
      <c r="AM63">
        <v>27.451488904494031</v>
      </c>
      <c r="AN63">
        <v>28.176948484848499</v>
      </c>
      <c r="AO63">
        <v>-1.8860533508264371E-4</v>
      </c>
      <c r="AP63">
        <v>78.050980920596231</v>
      </c>
      <c r="AQ63">
        <v>5</v>
      </c>
      <c r="AR63">
        <v>1</v>
      </c>
      <c r="AS63">
        <f t="shared" si="27"/>
        <v>1</v>
      </c>
      <c r="AT63">
        <f t="shared" si="28"/>
        <v>0</v>
      </c>
      <c r="AU63">
        <f t="shared" si="29"/>
        <v>19460.124913613279</v>
      </c>
      <c r="AV63">
        <f t="shared" si="30"/>
        <v>1199.99875</v>
      </c>
      <c r="AW63">
        <f t="shared" si="31"/>
        <v>1025.9232324214479</v>
      </c>
      <c r="AX63">
        <f t="shared" si="32"/>
        <v>0.85493691757716239</v>
      </c>
      <c r="AY63">
        <f t="shared" si="33"/>
        <v>0.18842825092392357</v>
      </c>
      <c r="AZ63">
        <v>2.7</v>
      </c>
      <c r="BA63">
        <v>0.5</v>
      </c>
      <c r="BB63" t="s">
        <v>356</v>
      </c>
      <c r="BC63">
        <v>2</v>
      </c>
      <c r="BD63" t="b">
        <v>1</v>
      </c>
      <c r="BE63">
        <v>1665339797.7874999</v>
      </c>
      <c r="BF63">
        <v>294.84387500000003</v>
      </c>
      <c r="BG63">
        <v>308.39825000000002</v>
      </c>
      <c r="BH63">
        <v>28.183775000000001</v>
      </c>
      <c r="BI63">
        <v>27.451362499999998</v>
      </c>
      <c r="BJ63">
        <v>293.16125</v>
      </c>
      <c r="BK63">
        <v>27.957425000000001</v>
      </c>
      <c r="BL63">
        <v>500.07324999999997</v>
      </c>
      <c r="BM63">
        <v>100.97199999999999</v>
      </c>
      <c r="BN63">
        <v>9.9814312500000002E-2</v>
      </c>
      <c r="BO63">
        <v>30.97935</v>
      </c>
      <c r="BP63">
        <v>32.138525000000001</v>
      </c>
      <c r="BQ63">
        <v>999.9</v>
      </c>
      <c r="BR63">
        <v>0</v>
      </c>
      <c r="BS63">
        <v>0</v>
      </c>
      <c r="BT63">
        <v>4000.2337499999999</v>
      </c>
      <c r="BU63">
        <v>0</v>
      </c>
      <c r="BV63">
        <v>13.89545</v>
      </c>
      <c r="BW63">
        <v>-13.5545875</v>
      </c>
      <c r="BX63">
        <v>303.39474999999999</v>
      </c>
      <c r="BY63">
        <v>317.10325</v>
      </c>
      <c r="BZ63">
        <v>0.73242025000000011</v>
      </c>
      <c r="CA63">
        <v>308.39825000000002</v>
      </c>
      <c r="CB63">
        <v>27.451362499999998</v>
      </c>
      <c r="CC63">
        <v>2.8457662500000001</v>
      </c>
      <c r="CD63">
        <v>2.7718124999999998</v>
      </c>
      <c r="CE63">
        <v>23.152000000000001</v>
      </c>
      <c r="CF63">
        <v>22.717175000000001</v>
      </c>
      <c r="CG63">
        <v>1199.99875</v>
      </c>
      <c r="CH63">
        <v>0.50002000000000002</v>
      </c>
      <c r="CI63">
        <v>0.499980125</v>
      </c>
      <c r="CJ63">
        <v>0</v>
      </c>
      <c r="CK63">
        <v>836.61500000000001</v>
      </c>
      <c r="CL63">
        <v>4.9990899999999998</v>
      </c>
      <c r="CM63">
        <v>8707.8250000000007</v>
      </c>
      <c r="CN63">
        <v>9557.8950000000004</v>
      </c>
      <c r="CO63">
        <v>42.5</v>
      </c>
      <c r="CP63">
        <v>44.436999999999998</v>
      </c>
      <c r="CQ63">
        <v>43.436999999999998</v>
      </c>
      <c r="CR63">
        <v>43.25</v>
      </c>
      <c r="CS63">
        <v>43.811999999999998</v>
      </c>
      <c r="CT63">
        <v>597.52375000000006</v>
      </c>
      <c r="CU63">
        <v>597.47625000000005</v>
      </c>
      <c r="CV63">
        <v>0</v>
      </c>
      <c r="CW63">
        <v>1665339801.8</v>
      </c>
      <c r="CX63">
        <v>0</v>
      </c>
      <c r="CY63">
        <v>1665328341.0999999</v>
      </c>
      <c r="CZ63" t="s">
        <v>357</v>
      </c>
      <c r="DA63">
        <v>1665328341.0999999</v>
      </c>
      <c r="DB63">
        <v>1665328337.0999999</v>
      </c>
      <c r="DC63">
        <v>1</v>
      </c>
      <c r="DD63">
        <v>3.5999999999999997E-2</v>
      </c>
      <c r="DE63">
        <v>0.03</v>
      </c>
      <c r="DF63">
        <v>1.6819999999999999</v>
      </c>
      <c r="DG63">
        <v>0.22600000000000001</v>
      </c>
      <c r="DH63">
        <v>414</v>
      </c>
      <c r="DI63">
        <v>31</v>
      </c>
      <c r="DJ63">
        <v>0.89</v>
      </c>
      <c r="DK63">
        <v>0.54</v>
      </c>
      <c r="DL63">
        <v>-13.330137499999999</v>
      </c>
      <c r="DM63">
        <v>-2.093436022514068</v>
      </c>
      <c r="DN63">
        <v>0.2112578728562558</v>
      </c>
      <c r="DO63">
        <v>0</v>
      </c>
      <c r="DP63">
        <v>0.71327407499999995</v>
      </c>
      <c r="DQ63">
        <v>0.19162069418386421</v>
      </c>
      <c r="DR63">
        <v>2.0543988097966152E-2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369</v>
      </c>
      <c r="EA63">
        <v>2.9463499999999998</v>
      </c>
      <c r="EB63">
        <v>2.5953499999999998</v>
      </c>
      <c r="EC63">
        <v>7.7097200000000005E-2</v>
      </c>
      <c r="ED63">
        <v>7.9663399999999995E-2</v>
      </c>
      <c r="EE63">
        <v>0.121667</v>
      </c>
      <c r="EF63">
        <v>0.11855</v>
      </c>
      <c r="EG63">
        <v>27919.599999999999</v>
      </c>
      <c r="EH63">
        <v>28487.200000000001</v>
      </c>
      <c r="EI63">
        <v>28149.1</v>
      </c>
      <c r="EJ63">
        <v>29798.3</v>
      </c>
      <c r="EK63">
        <v>33936.699999999997</v>
      </c>
      <c r="EL63">
        <v>36514</v>
      </c>
      <c r="EM63">
        <v>39639.199999999997</v>
      </c>
      <c r="EN63">
        <v>42655.1</v>
      </c>
      <c r="EO63">
        <v>1.93753</v>
      </c>
      <c r="EP63">
        <v>1.8545499999999999</v>
      </c>
      <c r="EQ63">
        <v>7.8272099999999997E-2</v>
      </c>
      <c r="ER63">
        <v>0</v>
      </c>
      <c r="ES63">
        <v>30.861699999999999</v>
      </c>
      <c r="ET63">
        <v>999.9</v>
      </c>
      <c r="EU63">
        <v>50.5</v>
      </c>
      <c r="EV63">
        <v>37.9</v>
      </c>
      <c r="EW63">
        <v>33.1175</v>
      </c>
      <c r="EX63">
        <v>25.981300000000001</v>
      </c>
      <c r="EY63">
        <v>1.12981</v>
      </c>
      <c r="EZ63">
        <v>1</v>
      </c>
      <c r="FA63">
        <v>0.59000200000000003</v>
      </c>
      <c r="FB63">
        <v>3.2967399999999998</v>
      </c>
      <c r="FC63">
        <v>20.245200000000001</v>
      </c>
      <c r="FD63">
        <v>5.2189399999999999</v>
      </c>
      <c r="FE63">
        <v>12.0053</v>
      </c>
      <c r="FF63">
        <v>4.9874499999999999</v>
      </c>
      <c r="FG63">
        <v>3.2845</v>
      </c>
      <c r="FH63">
        <v>5568.4</v>
      </c>
      <c r="FI63">
        <v>9999</v>
      </c>
      <c r="FJ63">
        <v>9999</v>
      </c>
      <c r="FK63">
        <v>444.3</v>
      </c>
      <c r="FL63">
        <v>1.86581</v>
      </c>
      <c r="FM63">
        <v>1.86216</v>
      </c>
      <c r="FN63">
        <v>1.8641700000000001</v>
      </c>
      <c r="FO63">
        <v>1.86033</v>
      </c>
      <c r="FP63">
        <v>1.8609800000000001</v>
      </c>
      <c r="FQ63">
        <v>1.86008</v>
      </c>
      <c r="FR63">
        <v>1.8617999999999999</v>
      </c>
      <c r="FS63">
        <v>1.8583700000000001</v>
      </c>
      <c r="FT63">
        <v>0</v>
      </c>
      <c r="FU63">
        <v>0</v>
      </c>
      <c r="FV63">
        <v>0</v>
      </c>
      <c r="FW63">
        <v>0</v>
      </c>
      <c r="FX63" t="s">
        <v>359</v>
      </c>
      <c r="FY63" t="s">
        <v>360</v>
      </c>
      <c r="FZ63" t="s">
        <v>361</v>
      </c>
      <c r="GA63" t="s">
        <v>361</v>
      </c>
      <c r="GB63" t="s">
        <v>361</v>
      </c>
      <c r="GC63" t="s">
        <v>361</v>
      </c>
      <c r="GD63">
        <v>0</v>
      </c>
      <c r="GE63">
        <v>100</v>
      </c>
      <c r="GF63">
        <v>100</v>
      </c>
      <c r="GG63">
        <v>1.6830000000000001</v>
      </c>
      <c r="GH63">
        <v>0.2263</v>
      </c>
      <c r="GI63">
        <v>1.6824500000000171</v>
      </c>
      <c r="GJ63">
        <v>0</v>
      </c>
      <c r="GK63">
        <v>0</v>
      </c>
      <c r="GL63">
        <v>0</v>
      </c>
      <c r="GM63">
        <v>0.2263599999999997</v>
      </c>
      <c r="GN63">
        <v>0</v>
      </c>
      <c r="GO63">
        <v>0</v>
      </c>
      <c r="GP63">
        <v>0</v>
      </c>
      <c r="GQ63">
        <v>-1</v>
      </c>
      <c r="GR63">
        <v>-1</v>
      </c>
      <c r="GS63">
        <v>-1</v>
      </c>
      <c r="GT63">
        <v>-1</v>
      </c>
      <c r="GU63">
        <v>191</v>
      </c>
      <c r="GV63">
        <v>191.1</v>
      </c>
      <c r="GW63">
        <v>0.88134800000000002</v>
      </c>
      <c r="GX63">
        <v>2.63428</v>
      </c>
      <c r="GY63">
        <v>1.4489700000000001</v>
      </c>
      <c r="GZ63">
        <v>2.3034699999999999</v>
      </c>
      <c r="HA63">
        <v>1.5478499999999999</v>
      </c>
      <c r="HB63">
        <v>2.34253</v>
      </c>
      <c r="HC63">
        <v>41.7699</v>
      </c>
      <c r="HD63">
        <v>14.8588</v>
      </c>
      <c r="HE63">
        <v>18</v>
      </c>
      <c r="HF63">
        <v>503.91</v>
      </c>
      <c r="HG63">
        <v>487.98700000000002</v>
      </c>
      <c r="HH63">
        <v>24.665400000000002</v>
      </c>
      <c r="HI63">
        <v>34.449599999999997</v>
      </c>
      <c r="HJ63">
        <v>30</v>
      </c>
      <c r="HK63">
        <v>34.324399999999997</v>
      </c>
      <c r="HL63">
        <v>34.286700000000003</v>
      </c>
      <c r="HM63">
        <v>17.6343</v>
      </c>
      <c r="HN63">
        <v>23.607299999999999</v>
      </c>
      <c r="HO63">
        <v>23.749300000000002</v>
      </c>
      <c r="HP63">
        <v>24.674499999999998</v>
      </c>
      <c r="HQ63">
        <v>324.28100000000001</v>
      </c>
      <c r="HR63">
        <v>27.401800000000001</v>
      </c>
      <c r="HS63">
        <v>99.051500000000004</v>
      </c>
      <c r="HT63">
        <v>98.853399999999993</v>
      </c>
    </row>
    <row r="64" spans="1:228" x14ac:dyDescent="0.2">
      <c r="A64">
        <v>49</v>
      </c>
      <c r="B64">
        <v>1665339804.0999999</v>
      </c>
      <c r="C64">
        <v>191.5</v>
      </c>
      <c r="D64" t="s">
        <v>458</v>
      </c>
      <c r="E64" t="s">
        <v>459</v>
      </c>
      <c r="F64">
        <v>4</v>
      </c>
      <c r="G64">
        <v>1665339802.0999999</v>
      </c>
      <c r="H64">
        <f t="shared" si="0"/>
        <v>1.3725817327548786E-3</v>
      </c>
      <c r="I64">
        <f t="shared" si="1"/>
        <v>1.3725817327548786</v>
      </c>
      <c r="J64">
        <f t="shared" si="2"/>
        <v>1.2103930129274991</v>
      </c>
      <c r="K64">
        <f t="shared" si="3"/>
        <v>301.93099999999998</v>
      </c>
      <c r="L64">
        <f t="shared" si="4"/>
        <v>264.4396862947865</v>
      </c>
      <c r="M64">
        <f t="shared" si="5"/>
        <v>26.727088788538492</v>
      </c>
      <c r="N64">
        <f t="shared" si="6"/>
        <v>30.516359923436017</v>
      </c>
      <c r="O64">
        <f t="shared" si="7"/>
        <v>6.9325923189832647E-2</v>
      </c>
      <c r="P64">
        <f t="shared" si="8"/>
        <v>2.0766766816036308</v>
      </c>
      <c r="Q64">
        <f t="shared" si="9"/>
        <v>6.8065415879999036E-2</v>
      </c>
      <c r="R64">
        <f t="shared" si="10"/>
        <v>4.2652227512987001E-2</v>
      </c>
      <c r="S64">
        <f t="shared" si="11"/>
        <v>226.11508976414837</v>
      </c>
      <c r="T64">
        <f t="shared" si="12"/>
        <v>32.31616032374707</v>
      </c>
      <c r="U64">
        <f t="shared" si="13"/>
        <v>32.122900000000001</v>
      </c>
      <c r="V64">
        <f t="shared" si="14"/>
        <v>4.8084004569605927</v>
      </c>
      <c r="W64">
        <f t="shared" si="15"/>
        <v>63.183574411084805</v>
      </c>
      <c r="X64">
        <f t="shared" si="16"/>
        <v>2.84744008715561</v>
      </c>
      <c r="Y64">
        <f t="shared" si="17"/>
        <v>4.5066144384766877</v>
      </c>
      <c r="Z64">
        <f t="shared" si="18"/>
        <v>1.9609603698049827</v>
      </c>
      <c r="AA64">
        <f t="shared" si="19"/>
        <v>-60.530854414490143</v>
      </c>
      <c r="AB64">
        <f t="shared" si="20"/>
        <v>-127.79182401947602</v>
      </c>
      <c r="AC64">
        <f t="shared" si="21"/>
        <v>-13.894153023303073</v>
      </c>
      <c r="AD64">
        <f t="shared" si="22"/>
        <v>23.898258306879143</v>
      </c>
      <c r="AE64">
        <f t="shared" si="23"/>
        <v>24.968388457680845</v>
      </c>
      <c r="AF64">
        <f t="shared" si="24"/>
        <v>1.3835993888702858</v>
      </c>
      <c r="AG64">
        <f t="shared" si="25"/>
        <v>1.2103930129274991</v>
      </c>
      <c r="AH64">
        <v>323.12000884148392</v>
      </c>
      <c r="AI64">
        <v>313.26981212121211</v>
      </c>
      <c r="AJ64">
        <v>1.7141500478435581</v>
      </c>
      <c r="AK64">
        <v>67.050598494225483</v>
      </c>
      <c r="AL64">
        <f t="shared" si="26"/>
        <v>1.3725817327548786</v>
      </c>
      <c r="AM64">
        <v>27.448448900506492</v>
      </c>
      <c r="AN64">
        <v>28.16922000000001</v>
      </c>
      <c r="AO64">
        <v>-8.5909980502999004E-5</v>
      </c>
      <c r="AP64">
        <v>78.050980920596231</v>
      </c>
      <c r="AQ64">
        <v>5</v>
      </c>
      <c r="AR64">
        <v>1</v>
      </c>
      <c r="AS64">
        <f t="shared" si="27"/>
        <v>1</v>
      </c>
      <c r="AT64">
        <f t="shared" si="28"/>
        <v>0</v>
      </c>
      <c r="AU64">
        <f t="shared" si="29"/>
        <v>19461.60187481096</v>
      </c>
      <c r="AV64">
        <f t="shared" si="30"/>
        <v>1199.998571428571</v>
      </c>
      <c r="AW64">
        <f t="shared" si="31"/>
        <v>1025.9238351109575</v>
      </c>
      <c r="AX64">
        <f t="shared" si="32"/>
        <v>0.85493754704192559</v>
      </c>
      <c r="AY64">
        <f t="shared" si="33"/>
        <v>0.1884294657909163</v>
      </c>
      <c r="AZ64">
        <v>2.7</v>
      </c>
      <c r="BA64">
        <v>0.5</v>
      </c>
      <c r="BB64" t="s">
        <v>356</v>
      </c>
      <c r="BC64">
        <v>2</v>
      </c>
      <c r="BD64" t="b">
        <v>1</v>
      </c>
      <c r="BE64">
        <v>1665339802.0999999</v>
      </c>
      <c r="BF64">
        <v>301.93099999999998</v>
      </c>
      <c r="BG64">
        <v>315.63799999999998</v>
      </c>
      <c r="BH64">
        <v>28.17277142857143</v>
      </c>
      <c r="BI64">
        <v>27.446757142857141</v>
      </c>
      <c r="BJ64">
        <v>300.2487142857143</v>
      </c>
      <c r="BK64">
        <v>27.946400000000001</v>
      </c>
      <c r="BL64">
        <v>500.05528571428567</v>
      </c>
      <c r="BM64">
        <v>100.9708571428572</v>
      </c>
      <c r="BN64">
        <v>9.9784571428571431E-2</v>
      </c>
      <c r="BO64">
        <v>30.981471428571432</v>
      </c>
      <c r="BP64">
        <v>32.122900000000001</v>
      </c>
      <c r="BQ64">
        <v>999.89999999999986</v>
      </c>
      <c r="BR64">
        <v>0</v>
      </c>
      <c r="BS64">
        <v>0</v>
      </c>
      <c r="BT64">
        <v>4000.5357142857142</v>
      </c>
      <c r="BU64">
        <v>0</v>
      </c>
      <c r="BV64">
        <v>13.98794285714286</v>
      </c>
      <c r="BW64">
        <v>-13.706899999999999</v>
      </c>
      <c r="BX64">
        <v>310.68400000000003</v>
      </c>
      <c r="BY64">
        <v>324.54557142857152</v>
      </c>
      <c r="BZ64">
        <v>0.7260107142857144</v>
      </c>
      <c r="CA64">
        <v>315.63799999999998</v>
      </c>
      <c r="CB64">
        <v>27.446757142857141</v>
      </c>
      <c r="CC64">
        <v>2.8446314285714278</v>
      </c>
      <c r="CD64">
        <v>2.7713242857142859</v>
      </c>
      <c r="CE64">
        <v>23.14538571428572</v>
      </c>
      <c r="CF64">
        <v>22.714285714285719</v>
      </c>
      <c r="CG64">
        <v>1199.998571428571</v>
      </c>
      <c r="CH64">
        <v>0.49999771428571421</v>
      </c>
      <c r="CI64">
        <v>0.50000228571428573</v>
      </c>
      <c r="CJ64">
        <v>0</v>
      </c>
      <c r="CK64">
        <v>835.4241428571429</v>
      </c>
      <c r="CL64">
        <v>4.9990899999999998</v>
      </c>
      <c r="CM64">
        <v>8696.795714285714</v>
      </c>
      <c r="CN64">
        <v>9557.8300000000017</v>
      </c>
      <c r="CO64">
        <v>42.5</v>
      </c>
      <c r="CP64">
        <v>44.436999999999998</v>
      </c>
      <c r="CQ64">
        <v>43.436999999999998</v>
      </c>
      <c r="CR64">
        <v>43.25</v>
      </c>
      <c r="CS64">
        <v>43.811999999999998</v>
      </c>
      <c r="CT64">
        <v>597.49857142857138</v>
      </c>
      <c r="CU64">
        <v>597.50142857142862</v>
      </c>
      <c r="CV64">
        <v>0</v>
      </c>
      <c r="CW64">
        <v>1665339805.4000001</v>
      </c>
      <c r="CX64">
        <v>0</v>
      </c>
      <c r="CY64">
        <v>1665328341.0999999</v>
      </c>
      <c r="CZ64" t="s">
        <v>357</v>
      </c>
      <c r="DA64">
        <v>1665328341.0999999</v>
      </c>
      <c r="DB64">
        <v>1665328337.0999999</v>
      </c>
      <c r="DC64">
        <v>1</v>
      </c>
      <c r="DD64">
        <v>3.5999999999999997E-2</v>
      </c>
      <c r="DE64">
        <v>0.03</v>
      </c>
      <c r="DF64">
        <v>1.6819999999999999</v>
      </c>
      <c r="DG64">
        <v>0.22600000000000001</v>
      </c>
      <c r="DH64">
        <v>414</v>
      </c>
      <c r="DI64">
        <v>31</v>
      </c>
      <c r="DJ64">
        <v>0.89</v>
      </c>
      <c r="DK64">
        <v>0.54</v>
      </c>
      <c r="DL64">
        <v>-13.4615925</v>
      </c>
      <c r="DM64">
        <v>-1.801975609756062</v>
      </c>
      <c r="DN64">
        <v>0.18442797020449481</v>
      </c>
      <c r="DO64">
        <v>0</v>
      </c>
      <c r="DP64">
        <v>0.72031732500000012</v>
      </c>
      <c r="DQ64">
        <v>0.13406344840525219</v>
      </c>
      <c r="DR64">
        <v>1.7609165382532328E-2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369</v>
      </c>
      <c r="EA64">
        <v>2.9464100000000002</v>
      </c>
      <c r="EB64">
        <v>2.5954000000000002</v>
      </c>
      <c r="EC64">
        <v>7.8509300000000004E-2</v>
      </c>
      <c r="ED64">
        <v>8.1048400000000007E-2</v>
      </c>
      <c r="EE64">
        <v>0.12164</v>
      </c>
      <c r="EF64">
        <v>0.118536</v>
      </c>
      <c r="EG64">
        <v>27876.9</v>
      </c>
      <c r="EH64">
        <v>28444.6</v>
      </c>
      <c r="EI64">
        <v>28149.1</v>
      </c>
      <c r="EJ64">
        <v>29798.5</v>
      </c>
      <c r="EK64">
        <v>33938.1</v>
      </c>
      <c r="EL64">
        <v>36514.9</v>
      </c>
      <c r="EM64">
        <v>39639.5</v>
      </c>
      <c r="EN64">
        <v>42655.4</v>
      </c>
      <c r="EO64">
        <v>1.9375</v>
      </c>
      <c r="EP64">
        <v>1.85483</v>
      </c>
      <c r="EQ64">
        <v>7.7780299999999997E-2</v>
      </c>
      <c r="ER64">
        <v>0</v>
      </c>
      <c r="ES64">
        <v>30.854700000000001</v>
      </c>
      <c r="ET64">
        <v>999.9</v>
      </c>
      <c r="EU64">
        <v>50.5</v>
      </c>
      <c r="EV64">
        <v>37.9</v>
      </c>
      <c r="EW64">
        <v>33.119399999999999</v>
      </c>
      <c r="EX64">
        <v>25.4313</v>
      </c>
      <c r="EY64">
        <v>1.09375</v>
      </c>
      <c r="EZ64">
        <v>1</v>
      </c>
      <c r="FA64">
        <v>0.58982500000000004</v>
      </c>
      <c r="FB64">
        <v>3.2787700000000002</v>
      </c>
      <c r="FC64">
        <v>20.2456</v>
      </c>
      <c r="FD64">
        <v>5.2189399999999999</v>
      </c>
      <c r="FE64">
        <v>12.005000000000001</v>
      </c>
      <c r="FF64">
        <v>4.9870000000000001</v>
      </c>
      <c r="FG64">
        <v>3.2844799999999998</v>
      </c>
      <c r="FH64">
        <v>5568.4</v>
      </c>
      <c r="FI64">
        <v>9999</v>
      </c>
      <c r="FJ64">
        <v>9999</v>
      </c>
      <c r="FK64">
        <v>444.3</v>
      </c>
      <c r="FL64">
        <v>1.86581</v>
      </c>
      <c r="FM64">
        <v>1.86212</v>
      </c>
      <c r="FN64">
        <v>1.8641700000000001</v>
      </c>
      <c r="FO64">
        <v>1.8603000000000001</v>
      </c>
      <c r="FP64">
        <v>1.8609800000000001</v>
      </c>
      <c r="FQ64">
        <v>1.86009</v>
      </c>
      <c r="FR64">
        <v>1.86181</v>
      </c>
      <c r="FS64">
        <v>1.8583700000000001</v>
      </c>
      <c r="FT64">
        <v>0</v>
      </c>
      <c r="FU64">
        <v>0</v>
      </c>
      <c r="FV64">
        <v>0</v>
      </c>
      <c r="FW64">
        <v>0</v>
      </c>
      <c r="FX64" t="s">
        <v>359</v>
      </c>
      <c r="FY64" t="s">
        <v>360</v>
      </c>
      <c r="FZ64" t="s">
        <v>361</v>
      </c>
      <c r="GA64" t="s">
        <v>361</v>
      </c>
      <c r="GB64" t="s">
        <v>361</v>
      </c>
      <c r="GC64" t="s">
        <v>361</v>
      </c>
      <c r="GD64">
        <v>0</v>
      </c>
      <c r="GE64">
        <v>100</v>
      </c>
      <c r="GF64">
        <v>100</v>
      </c>
      <c r="GG64">
        <v>1.6830000000000001</v>
      </c>
      <c r="GH64">
        <v>0.22639999999999999</v>
      </c>
      <c r="GI64">
        <v>1.6824500000000171</v>
      </c>
      <c r="GJ64">
        <v>0</v>
      </c>
      <c r="GK64">
        <v>0</v>
      </c>
      <c r="GL64">
        <v>0</v>
      </c>
      <c r="GM64">
        <v>0.2263599999999997</v>
      </c>
      <c r="GN64">
        <v>0</v>
      </c>
      <c r="GO64">
        <v>0</v>
      </c>
      <c r="GP64">
        <v>0</v>
      </c>
      <c r="GQ64">
        <v>-1</v>
      </c>
      <c r="GR64">
        <v>-1</v>
      </c>
      <c r="GS64">
        <v>-1</v>
      </c>
      <c r="GT64">
        <v>-1</v>
      </c>
      <c r="GU64">
        <v>191.1</v>
      </c>
      <c r="GV64">
        <v>191.1</v>
      </c>
      <c r="GW64">
        <v>0.89477499999999999</v>
      </c>
      <c r="GX64">
        <v>2.6403799999999999</v>
      </c>
      <c r="GY64">
        <v>1.4489700000000001</v>
      </c>
      <c r="GZ64">
        <v>2.3022499999999999</v>
      </c>
      <c r="HA64">
        <v>1.5478499999999999</v>
      </c>
      <c r="HB64">
        <v>2.2997999999999998</v>
      </c>
      <c r="HC64">
        <v>41.743600000000001</v>
      </c>
      <c r="HD64">
        <v>14.85</v>
      </c>
      <c r="HE64">
        <v>18</v>
      </c>
      <c r="HF64">
        <v>503.87700000000001</v>
      </c>
      <c r="HG64">
        <v>488.178</v>
      </c>
      <c r="HH64">
        <v>24.674099999999999</v>
      </c>
      <c r="HI64">
        <v>34.4465</v>
      </c>
      <c r="HJ64">
        <v>30.0001</v>
      </c>
      <c r="HK64">
        <v>34.322099999999999</v>
      </c>
      <c r="HL64">
        <v>34.286700000000003</v>
      </c>
      <c r="HM64">
        <v>17.9284</v>
      </c>
      <c r="HN64">
        <v>23.607299999999999</v>
      </c>
      <c r="HO64">
        <v>23.749300000000002</v>
      </c>
      <c r="HP64">
        <v>24.688099999999999</v>
      </c>
      <c r="HQ64">
        <v>330.959</v>
      </c>
      <c r="HR64">
        <v>27.405999999999999</v>
      </c>
      <c r="HS64">
        <v>99.052000000000007</v>
      </c>
      <c r="HT64">
        <v>98.854100000000003</v>
      </c>
    </row>
    <row r="65" spans="1:228" x14ac:dyDescent="0.2">
      <c r="A65">
        <v>50</v>
      </c>
      <c r="B65">
        <v>1665339808.0999999</v>
      </c>
      <c r="C65">
        <v>195.5</v>
      </c>
      <c r="D65" t="s">
        <v>460</v>
      </c>
      <c r="E65" t="s">
        <v>461</v>
      </c>
      <c r="F65">
        <v>4</v>
      </c>
      <c r="G65">
        <v>1665339805.7874999</v>
      </c>
      <c r="H65">
        <f t="shared" si="0"/>
        <v>1.3638994187935185E-3</v>
      </c>
      <c r="I65">
        <f t="shared" si="1"/>
        <v>1.3638994187935185</v>
      </c>
      <c r="J65">
        <f t="shared" si="2"/>
        <v>1.8345110263109321</v>
      </c>
      <c r="K65">
        <f t="shared" si="3"/>
        <v>308.03649999999999</v>
      </c>
      <c r="L65">
        <f t="shared" si="4"/>
        <v>255.73337771845286</v>
      </c>
      <c r="M65">
        <f t="shared" si="5"/>
        <v>25.846898646187885</v>
      </c>
      <c r="N65">
        <f t="shared" si="6"/>
        <v>31.133160113311082</v>
      </c>
      <c r="O65">
        <f t="shared" si="7"/>
        <v>6.8948673927229295E-2</v>
      </c>
      <c r="P65">
        <f t="shared" si="8"/>
        <v>2.0815341034208084</v>
      </c>
      <c r="Q65">
        <f t="shared" si="9"/>
        <v>6.7704568127678388E-2</v>
      </c>
      <c r="R65">
        <f t="shared" si="10"/>
        <v>4.2425263230806073E-2</v>
      </c>
      <c r="S65">
        <f t="shared" si="11"/>
        <v>226.11101919847712</v>
      </c>
      <c r="T65">
        <f t="shared" si="12"/>
        <v>32.313053862670735</v>
      </c>
      <c r="U65">
        <f t="shared" si="13"/>
        <v>32.112175000000001</v>
      </c>
      <c r="V65">
        <f t="shared" si="14"/>
        <v>4.8054849564079136</v>
      </c>
      <c r="W65">
        <f t="shared" si="15"/>
        <v>63.17529180248043</v>
      </c>
      <c r="X65">
        <f t="shared" si="16"/>
        <v>2.846523557882878</v>
      </c>
      <c r="Y65">
        <f t="shared" si="17"/>
        <v>4.5057545072884269</v>
      </c>
      <c r="Z65">
        <f t="shared" si="18"/>
        <v>1.9589613985250356</v>
      </c>
      <c r="AA65">
        <f t="shared" si="19"/>
        <v>-60.14796436879417</v>
      </c>
      <c r="AB65">
        <f t="shared" si="20"/>
        <v>-127.26271288915747</v>
      </c>
      <c r="AC65">
        <f t="shared" si="21"/>
        <v>-13.803379310487362</v>
      </c>
      <c r="AD65">
        <f t="shared" si="22"/>
        <v>24.896962630038118</v>
      </c>
      <c r="AE65">
        <f t="shared" si="23"/>
        <v>25.110815376845622</v>
      </c>
      <c r="AF65">
        <f t="shared" si="24"/>
        <v>1.3746370394860612</v>
      </c>
      <c r="AG65">
        <f t="shared" si="25"/>
        <v>1.8345110263109321</v>
      </c>
      <c r="AH65">
        <v>329.99380984809738</v>
      </c>
      <c r="AI65">
        <v>320.00001818181818</v>
      </c>
      <c r="AJ65">
        <v>1.676658746864812</v>
      </c>
      <c r="AK65">
        <v>67.050598494225483</v>
      </c>
      <c r="AL65">
        <f t="shared" si="26"/>
        <v>1.3638994187935185</v>
      </c>
      <c r="AM65">
        <v>27.444412244646308</v>
      </c>
      <c r="AN65">
        <v>28.160695757575748</v>
      </c>
      <c r="AO65">
        <v>-1.206424912463726E-4</v>
      </c>
      <c r="AP65">
        <v>78.050980920596231</v>
      </c>
      <c r="AQ65">
        <v>6</v>
      </c>
      <c r="AR65">
        <v>1</v>
      </c>
      <c r="AS65">
        <f t="shared" si="27"/>
        <v>1</v>
      </c>
      <c r="AT65">
        <f t="shared" si="28"/>
        <v>0</v>
      </c>
      <c r="AU65">
        <f t="shared" si="29"/>
        <v>19546.055682131926</v>
      </c>
      <c r="AV65">
        <f t="shared" si="30"/>
        <v>1199.9862499999999</v>
      </c>
      <c r="AW65">
        <f t="shared" si="31"/>
        <v>1025.9123949214907</v>
      </c>
      <c r="AX65">
        <f t="shared" si="32"/>
        <v>0.85493679191864969</v>
      </c>
      <c r="AY65">
        <f t="shared" si="33"/>
        <v>0.1884280084029939</v>
      </c>
      <c r="AZ65">
        <v>2.7</v>
      </c>
      <c r="BA65">
        <v>0.5</v>
      </c>
      <c r="BB65" t="s">
        <v>356</v>
      </c>
      <c r="BC65">
        <v>2</v>
      </c>
      <c r="BD65" t="b">
        <v>1</v>
      </c>
      <c r="BE65">
        <v>1665339805.7874999</v>
      </c>
      <c r="BF65">
        <v>308.03649999999999</v>
      </c>
      <c r="BG65">
        <v>321.82049999999998</v>
      </c>
      <c r="BH65">
        <v>28.1639625</v>
      </c>
      <c r="BI65">
        <v>27.442799999999998</v>
      </c>
      <c r="BJ65">
        <v>306.35424999999998</v>
      </c>
      <c r="BK65">
        <v>27.937587499999999</v>
      </c>
      <c r="BL65">
        <v>500.16312499999998</v>
      </c>
      <c r="BM65">
        <v>100.96975</v>
      </c>
      <c r="BN65">
        <v>9.9961262500000009E-2</v>
      </c>
      <c r="BO65">
        <v>30.978124999999999</v>
      </c>
      <c r="BP65">
        <v>32.112175000000001</v>
      </c>
      <c r="BQ65">
        <v>999.9</v>
      </c>
      <c r="BR65">
        <v>0</v>
      </c>
      <c r="BS65">
        <v>0</v>
      </c>
      <c r="BT65">
        <v>4014.4512500000001</v>
      </c>
      <c r="BU65">
        <v>0</v>
      </c>
      <c r="BV65">
        <v>13.893625</v>
      </c>
      <c r="BW65">
        <v>-13.7836625</v>
      </c>
      <c r="BX65">
        <v>316.96350000000001</v>
      </c>
      <c r="BY65">
        <v>330.90087499999998</v>
      </c>
      <c r="BZ65">
        <v>0.72115012500000009</v>
      </c>
      <c r="CA65">
        <v>321.82049999999998</v>
      </c>
      <c r="CB65">
        <v>27.442799999999998</v>
      </c>
      <c r="CC65">
        <v>2.8437062499999999</v>
      </c>
      <c r="CD65">
        <v>2.7708925</v>
      </c>
      <c r="CE65">
        <v>23.140025000000001</v>
      </c>
      <c r="CF65">
        <v>22.7117</v>
      </c>
      <c r="CG65">
        <v>1199.9862499999999</v>
      </c>
      <c r="CH65">
        <v>0.50002362499999997</v>
      </c>
      <c r="CI65">
        <v>0.49997637499999997</v>
      </c>
      <c r="CJ65">
        <v>0</v>
      </c>
      <c r="CK65">
        <v>834.48474999999996</v>
      </c>
      <c r="CL65">
        <v>4.9990899999999998</v>
      </c>
      <c r="CM65">
        <v>8686.7699999999986</v>
      </c>
      <c r="CN65">
        <v>9557.8287500000006</v>
      </c>
      <c r="CO65">
        <v>42.5</v>
      </c>
      <c r="CP65">
        <v>44.436999999999998</v>
      </c>
      <c r="CQ65">
        <v>43.436999999999998</v>
      </c>
      <c r="CR65">
        <v>43.25</v>
      </c>
      <c r="CS65">
        <v>43.811999999999998</v>
      </c>
      <c r="CT65">
        <v>597.52250000000004</v>
      </c>
      <c r="CU65">
        <v>597.46500000000003</v>
      </c>
      <c r="CV65">
        <v>0</v>
      </c>
      <c r="CW65">
        <v>1665339809.5999999</v>
      </c>
      <c r="CX65">
        <v>0</v>
      </c>
      <c r="CY65">
        <v>1665328341.0999999</v>
      </c>
      <c r="CZ65" t="s">
        <v>357</v>
      </c>
      <c r="DA65">
        <v>1665328341.0999999</v>
      </c>
      <c r="DB65">
        <v>1665328337.0999999</v>
      </c>
      <c r="DC65">
        <v>1</v>
      </c>
      <c r="DD65">
        <v>3.5999999999999997E-2</v>
      </c>
      <c r="DE65">
        <v>0.03</v>
      </c>
      <c r="DF65">
        <v>1.6819999999999999</v>
      </c>
      <c r="DG65">
        <v>0.22600000000000001</v>
      </c>
      <c r="DH65">
        <v>414</v>
      </c>
      <c r="DI65">
        <v>31</v>
      </c>
      <c r="DJ65">
        <v>0.89</v>
      </c>
      <c r="DK65">
        <v>0.54</v>
      </c>
      <c r="DL65">
        <v>-13.581099999999999</v>
      </c>
      <c r="DM65">
        <v>-1.3414649155722309</v>
      </c>
      <c r="DN65">
        <v>0.13740294028877259</v>
      </c>
      <c r="DO65">
        <v>0</v>
      </c>
      <c r="DP65">
        <v>0.72584912500000009</v>
      </c>
      <c r="DQ65">
        <v>2.0762037523451151E-2</v>
      </c>
      <c r="DR65">
        <v>1.171790982894879E-2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364</v>
      </c>
      <c r="EA65">
        <v>2.9470700000000001</v>
      </c>
      <c r="EB65">
        <v>2.5958000000000001</v>
      </c>
      <c r="EC65">
        <v>7.9886799999999994E-2</v>
      </c>
      <c r="ED65">
        <v>8.2441200000000006E-2</v>
      </c>
      <c r="EE65">
        <v>0.121615</v>
      </c>
      <c r="EF65">
        <v>0.11851399999999999</v>
      </c>
      <c r="EG65">
        <v>27834.3</v>
      </c>
      <c r="EH65">
        <v>28401.4</v>
      </c>
      <c r="EI65">
        <v>28148.2</v>
      </c>
      <c r="EJ65">
        <v>29798.5</v>
      </c>
      <c r="EK65">
        <v>33938.199999999997</v>
      </c>
      <c r="EL65">
        <v>36515.9</v>
      </c>
      <c r="EM65">
        <v>39638.400000000001</v>
      </c>
      <c r="EN65">
        <v>42655.4</v>
      </c>
      <c r="EO65">
        <v>1.9379</v>
      </c>
      <c r="EP65">
        <v>1.8543000000000001</v>
      </c>
      <c r="EQ65">
        <v>7.7776600000000001E-2</v>
      </c>
      <c r="ER65">
        <v>0</v>
      </c>
      <c r="ES65">
        <v>30.848199999999999</v>
      </c>
      <c r="ET65">
        <v>999.9</v>
      </c>
      <c r="EU65">
        <v>50.5</v>
      </c>
      <c r="EV65">
        <v>37.9</v>
      </c>
      <c r="EW65">
        <v>33.120399999999997</v>
      </c>
      <c r="EX65">
        <v>25.601299999999998</v>
      </c>
      <c r="EY65">
        <v>0.44470999999999999</v>
      </c>
      <c r="EZ65">
        <v>1</v>
      </c>
      <c r="FA65">
        <v>0.58969300000000002</v>
      </c>
      <c r="FB65">
        <v>3.2549899999999998</v>
      </c>
      <c r="FC65">
        <v>20.245999999999999</v>
      </c>
      <c r="FD65">
        <v>5.2189399999999999</v>
      </c>
      <c r="FE65">
        <v>12.004099999999999</v>
      </c>
      <c r="FF65">
        <v>4.9863</v>
      </c>
      <c r="FG65">
        <v>3.28443</v>
      </c>
      <c r="FH65">
        <v>5568.4</v>
      </c>
      <c r="FI65">
        <v>9999</v>
      </c>
      <c r="FJ65">
        <v>9999</v>
      </c>
      <c r="FK65">
        <v>444.3</v>
      </c>
      <c r="FL65">
        <v>1.86581</v>
      </c>
      <c r="FM65">
        <v>1.86215</v>
      </c>
      <c r="FN65">
        <v>1.8641700000000001</v>
      </c>
      <c r="FO65">
        <v>1.86033</v>
      </c>
      <c r="FP65">
        <v>1.86097</v>
      </c>
      <c r="FQ65">
        <v>1.8601000000000001</v>
      </c>
      <c r="FR65">
        <v>1.8617900000000001</v>
      </c>
      <c r="FS65">
        <v>1.8583700000000001</v>
      </c>
      <c r="FT65">
        <v>0</v>
      </c>
      <c r="FU65">
        <v>0</v>
      </c>
      <c r="FV65">
        <v>0</v>
      </c>
      <c r="FW65">
        <v>0</v>
      </c>
      <c r="FX65" t="s">
        <v>359</v>
      </c>
      <c r="FY65" t="s">
        <v>360</v>
      </c>
      <c r="FZ65" t="s">
        <v>361</v>
      </c>
      <c r="GA65" t="s">
        <v>361</v>
      </c>
      <c r="GB65" t="s">
        <v>361</v>
      </c>
      <c r="GC65" t="s">
        <v>361</v>
      </c>
      <c r="GD65">
        <v>0</v>
      </c>
      <c r="GE65">
        <v>100</v>
      </c>
      <c r="GF65">
        <v>100</v>
      </c>
      <c r="GG65">
        <v>1.6819999999999999</v>
      </c>
      <c r="GH65">
        <v>0.22639999999999999</v>
      </c>
      <c r="GI65">
        <v>1.6824500000000171</v>
      </c>
      <c r="GJ65">
        <v>0</v>
      </c>
      <c r="GK65">
        <v>0</v>
      </c>
      <c r="GL65">
        <v>0</v>
      </c>
      <c r="GM65">
        <v>0.2263599999999997</v>
      </c>
      <c r="GN65">
        <v>0</v>
      </c>
      <c r="GO65">
        <v>0</v>
      </c>
      <c r="GP65">
        <v>0</v>
      </c>
      <c r="GQ65">
        <v>-1</v>
      </c>
      <c r="GR65">
        <v>-1</v>
      </c>
      <c r="GS65">
        <v>-1</v>
      </c>
      <c r="GT65">
        <v>-1</v>
      </c>
      <c r="GU65">
        <v>191.1</v>
      </c>
      <c r="GV65">
        <v>191.2</v>
      </c>
      <c r="GW65">
        <v>0.90820299999999998</v>
      </c>
      <c r="GX65">
        <v>2.63916</v>
      </c>
      <c r="GY65">
        <v>1.4489700000000001</v>
      </c>
      <c r="GZ65">
        <v>2.3034699999999999</v>
      </c>
      <c r="HA65">
        <v>1.5478499999999999</v>
      </c>
      <c r="HB65">
        <v>2.2680699999999998</v>
      </c>
      <c r="HC65">
        <v>41.743600000000001</v>
      </c>
      <c r="HD65">
        <v>14.85</v>
      </c>
      <c r="HE65">
        <v>18</v>
      </c>
      <c r="HF65">
        <v>504.13</v>
      </c>
      <c r="HG65">
        <v>487.81299999999999</v>
      </c>
      <c r="HH65">
        <v>24.683900000000001</v>
      </c>
      <c r="HI65">
        <v>34.446399999999997</v>
      </c>
      <c r="HJ65">
        <v>29.9999</v>
      </c>
      <c r="HK65">
        <v>34.321300000000001</v>
      </c>
      <c r="HL65">
        <v>34.286700000000003</v>
      </c>
      <c r="HM65">
        <v>18.215800000000002</v>
      </c>
      <c r="HN65">
        <v>23.607299999999999</v>
      </c>
      <c r="HO65">
        <v>23.749300000000002</v>
      </c>
      <c r="HP65">
        <v>24.703299999999999</v>
      </c>
      <c r="HQ65">
        <v>337.637</v>
      </c>
      <c r="HR65">
        <v>27.409400000000002</v>
      </c>
      <c r="HS65">
        <v>99.049199999999999</v>
      </c>
      <c r="HT65">
        <v>98.853999999999999</v>
      </c>
    </row>
    <row r="66" spans="1:228" x14ac:dyDescent="0.2">
      <c r="A66">
        <v>51</v>
      </c>
      <c r="B66">
        <v>1665339812.0999999</v>
      </c>
      <c r="C66">
        <v>199.5</v>
      </c>
      <c r="D66" t="s">
        <v>462</v>
      </c>
      <c r="E66" t="s">
        <v>463</v>
      </c>
      <c r="F66">
        <v>4</v>
      </c>
      <c r="G66">
        <v>1665339810.0999999</v>
      </c>
      <c r="H66">
        <f t="shared" si="0"/>
        <v>1.3648842177579189E-3</v>
      </c>
      <c r="I66">
        <f t="shared" si="1"/>
        <v>1.364884217757919</v>
      </c>
      <c r="J66">
        <f t="shared" si="2"/>
        <v>1.4722736865121184</v>
      </c>
      <c r="K66">
        <f t="shared" si="3"/>
        <v>315.18814285714291</v>
      </c>
      <c r="L66">
        <f t="shared" si="4"/>
        <v>271.06767431801421</v>
      </c>
      <c r="M66">
        <f t="shared" si="5"/>
        <v>27.396147779889159</v>
      </c>
      <c r="N66">
        <f t="shared" si="6"/>
        <v>31.855295774045949</v>
      </c>
      <c r="O66">
        <f t="shared" si="7"/>
        <v>6.8975215602063863E-2</v>
      </c>
      <c r="P66">
        <f t="shared" si="8"/>
        <v>2.0692156583108008</v>
      </c>
      <c r="Q66">
        <f t="shared" si="9"/>
        <v>6.7722894113971283E-2</v>
      </c>
      <c r="R66">
        <f t="shared" si="10"/>
        <v>4.2437431077305243E-2</v>
      </c>
      <c r="S66">
        <f t="shared" si="11"/>
        <v>226.1154680363606</v>
      </c>
      <c r="T66">
        <f t="shared" si="12"/>
        <v>32.32125254538078</v>
      </c>
      <c r="U66">
        <f t="shared" si="13"/>
        <v>32.112371428571429</v>
      </c>
      <c r="V66">
        <f t="shared" si="14"/>
        <v>4.8055383400169012</v>
      </c>
      <c r="W66">
        <f t="shared" si="15"/>
        <v>63.152806065351385</v>
      </c>
      <c r="X66">
        <f t="shared" si="16"/>
        <v>2.8457288982714437</v>
      </c>
      <c r="Y66">
        <f t="shared" si="17"/>
        <v>4.5061004816264925</v>
      </c>
      <c r="Z66">
        <f t="shared" si="18"/>
        <v>1.9598094417454575</v>
      </c>
      <c r="AA66">
        <f t="shared" si="19"/>
        <v>-60.191394003124223</v>
      </c>
      <c r="AB66">
        <f t="shared" si="20"/>
        <v>-126.38128777331804</v>
      </c>
      <c r="AC66">
        <f t="shared" si="21"/>
        <v>-13.789486482446826</v>
      </c>
      <c r="AD66">
        <f t="shared" si="22"/>
        <v>25.753299777471511</v>
      </c>
      <c r="AE66">
        <f t="shared" si="23"/>
        <v>25.325224315708521</v>
      </c>
      <c r="AF66">
        <f t="shared" si="24"/>
        <v>1.3724411816954674</v>
      </c>
      <c r="AG66">
        <f t="shared" si="25"/>
        <v>1.4722736865121184</v>
      </c>
      <c r="AH66">
        <v>336.97966181784187</v>
      </c>
      <c r="AI66">
        <v>326.9135757575757</v>
      </c>
      <c r="AJ66">
        <v>1.728036318793825</v>
      </c>
      <c r="AK66">
        <v>67.050598494225483</v>
      </c>
      <c r="AL66">
        <f t="shared" si="26"/>
        <v>1.364884217757919</v>
      </c>
      <c r="AM66">
        <v>27.43792730906361</v>
      </c>
      <c r="AN66">
        <v>28.154342424242419</v>
      </c>
      <c r="AO66">
        <v>-7.4328638032468449E-5</v>
      </c>
      <c r="AP66">
        <v>78.050980920596231</v>
      </c>
      <c r="AQ66">
        <v>5</v>
      </c>
      <c r="AR66">
        <v>1</v>
      </c>
      <c r="AS66">
        <f t="shared" si="27"/>
        <v>1</v>
      </c>
      <c r="AT66">
        <f t="shared" si="28"/>
        <v>0</v>
      </c>
      <c r="AU66">
        <f t="shared" si="29"/>
        <v>19332.58981221776</v>
      </c>
      <c r="AV66">
        <f t="shared" si="30"/>
        <v>1200.012857142857</v>
      </c>
      <c r="AW66">
        <f t="shared" si="31"/>
        <v>1025.9348497597721</v>
      </c>
      <c r="AX66">
        <f t="shared" si="32"/>
        <v>0.85493654809869968</v>
      </c>
      <c r="AY66">
        <f t="shared" si="33"/>
        <v>0.18842753783049043</v>
      </c>
      <c r="AZ66">
        <v>2.7</v>
      </c>
      <c r="BA66">
        <v>0.5</v>
      </c>
      <c r="BB66" t="s">
        <v>356</v>
      </c>
      <c r="BC66">
        <v>2</v>
      </c>
      <c r="BD66" t="b">
        <v>1</v>
      </c>
      <c r="BE66">
        <v>1665339810.0999999</v>
      </c>
      <c r="BF66">
        <v>315.18814285714291</v>
      </c>
      <c r="BG66">
        <v>329.09085714285709</v>
      </c>
      <c r="BH66">
        <v>28.156700000000001</v>
      </c>
      <c r="BI66">
        <v>27.436785714285719</v>
      </c>
      <c r="BJ66">
        <v>313.50557142857139</v>
      </c>
      <c r="BK66">
        <v>27.93034285714285</v>
      </c>
      <c r="BL66">
        <v>500.23371428571431</v>
      </c>
      <c r="BM66">
        <v>100.9674285714286</v>
      </c>
      <c r="BN66">
        <v>0.100129</v>
      </c>
      <c r="BO66">
        <v>30.979471428571429</v>
      </c>
      <c r="BP66">
        <v>32.112371428571429</v>
      </c>
      <c r="BQ66">
        <v>999.89999999999986</v>
      </c>
      <c r="BR66">
        <v>0</v>
      </c>
      <c r="BS66">
        <v>0</v>
      </c>
      <c r="BT66">
        <v>3979.3771428571431</v>
      </c>
      <c r="BU66">
        <v>0</v>
      </c>
      <c r="BV66">
        <v>13.649100000000001</v>
      </c>
      <c r="BW66">
        <v>-13.902699999999999</v>
      </c>
      <c r="BX66">
        <v>324.31971428571433</v>
      </c>
      <c r="BY66">
        <v>338.37485714285719</v>
      </c>
      <c r="BZ66">
        <v>0.71992257142857141</v>
      </c>
      <c r="CA66">
        <v>329.09085714285709</v>
      </c>
      <c r="CB66">
        <v>27.436785714285719</v>
      </c>
      <c r="CC66">
        <v>2.8429085714285711</v>
      </c>
      <c r="CD66">
        <v>2.770220000000001</v>
      </c>
      <c r="CE66">
        <v>23.135371428571428</v>
      </c>
      <c r="CF66">
        <v>22.707699999999999</v>
      </c>
      <c r="CG66">
        <v>1200.012857142857</v>
      </c>
      <c r="CH66">
        <v>0.50003185714285714</v>
      </c>
      <c r="CI66">
        <v>0.49996828571428581</v>
      </c>
      <c r="CJ66">
        <v>0</v>
      </c>
      <c r="CK66">
        <v>833.32471428571421</v>
      </c>
      <c r="CL66">
        <v>4.9990899999999998</v>
      </c>
      <c r="CM66">
        <v>8676.5957142857133</v>
      </c>
      <c r="CN66">
        <v>9558.0642857142866</v>
      </c>
      <c r="CO66">
        <v>42.5</v>
      </c>
      <c r="CP66">
        <v>44.419285714285706</v>
      </c>
      <c r="CQ66">
        <v>43.436999999999998</v>
      </c>
      <c r="CR66">
        <v>43.276571428571437</v>
      </c>
      <c r="CS66">
        <v>43.811999999999998</v>
      </c>
      <c r="CT66">
        <v>597.54857142857145</v>
      </c>
      <c r="CU66">
        <v>597.47142857142865</v>
      </c>
      <c r="CV66">
        <v>0</v>
      </c>
      <c r="CW66">
        <v>1665339813.8</v>
      </c>
      <c r="CX66">
        <v>0</v>
      </c>
      <c r="CY66">
        <v>1665328341.0999999</v>
      </c>
      <c r="CZ66" t="s">
        <v>357</v>
      </c>
      <c r="DA66">
        <v>1665328341.0999999</v>
      </c>
      <c r="DB66">
        <v>1665328337.0999999</v>
      </c>
      <c r="DC66">
        <v>1</v>
      </c>
      <c r="DD66">
        <v>3.5999999999999997E-2</v>
      </c>
      <c r="DE66">
        <v>0.03</v>
      </c>
      <c r="DF66">
        <v>1.6819999999999999</v>
      </c>
      <c r="DG66">
        <v>0.22600000000000001</v>
      </c>
      <c r="DH66">
        <v>414</v>
      </c>
      <c r="DI66">
        <v>31</v>
      </c>
      <c r="DJ66">
        <v>0.89</v>
      </c>
      <c r="DK66">
        <v>0.54</v>
      </c>
      <c r="DL66">
        <v>-13.684615000000001</v>
      </c>
      <c r="DM66">
        <v>-1.4780983114446109</v>
      </c>
      <c r="DN66">
        <v>0.1493397762654009</v>
      </c>
      <c r="DO66">
        <v>0</v>
      </c>
      <c r="DP66">
        <v>0.72812275000000004</v>
      </c>
      <c r="DQ66">
        <v>-7.314950093808853E-2</v>
      </c>
      <c r="DR66">
        <v>7.4394817855479639E-3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364</v>
      </c>
      <c r="EA66">
        <v>2.9468700000000001</v>
      </c>
      <c r="EB66">
        <v>2.5955900000000001</v>
      </c>
      <c r="EC66">
        <v>8.1288600000000003E-2</v>
      </c>
      <c r="ED66">
        <v>8.3780400000000005E-2</v>
      </c>
      <c r="EE66">
        <v>0.12159</v>
      </c>
      <c r="EF66">
        <v>0.118501</v>
      </c>
      <c r="EG66">
        <v>27792.6</v>
      </c>
      <c r="EH66">
        <v>28359.3</v>
      </c>
      <c r="EI66">
        <v>28148.9</v>
      </c>
      <c r="EJ66">
        <v>29797.8</v>
      </c>
      <c r="EK66">
        <v>33939.599999999999</v>
      </c>
      <c r="EL66">
        <v>36515.5</v>
      </c>
      <c r="EM66">
        <v>39638.9</v>
      </c>
      <c r="EN66">
        <v>42654.2</v>
      </c>
      <c r="EO66">
        <v>1.9380299999999999</v>
      </c>
      <c r="EP66">
        <v>1.85443</v>
      </c>
      <c r="EQ66">
        <v>7.7921900000000002E-2</v>
      </c>
      <c r="ER66">
        <v>0</v>
      </c>
      <c r="ES66">
        <v>30.8413</v>
      </c>
      <c r="ET66">
        <v>999.9</v>
      </c>
      <c r="EU66">
        <v>50.5</v>
      </c>
      <c r="EV66">
        <v>37.9</v>
      </c>
      <c r="EW66">
        <v>33.119599999999998</v>
      </c>
      <c r="EX66">
        <v>25.711300000000001</v>
      </c>
      <c r="EY66">
        <v>8.4137000000000003E-2</v>
      </c>
      <c r="EZ66">
        <v>1</v>
      </c>
      <c r="FA66">
        <v>0.58960599999999996</v>
      </c>
      <c r="FB66">
        <v>3.22031</v>
      </c>
      <c r="FC66">
        <v>20.246600000000001</v>
      </c>
      <c r="FD66">
        <v>5.2189399999999999</v>
      </c>
      <c r="FE66">
        <v>12.004300000000001</v>
      </c>
      <c r="FF66">
        <v>4.9869000000000003</v>
      </c>
      <c r="FG66">
        <v>3.2844500000000001</v>
      </c>
      <c r="FH66">
        <v>5568.7</v>
      </c>
      <c r="FI66">
        <v>9999</v>
      </c>
      <c r="FJ66">
        <v>9999</v>
      </c>
      <c r="FK66">
        <v>444.3</v>
      </c>
      <c r="FL66">
        <v>1.86582</v>
      </c>
      <c r="FM66">
        <v>1.86215</v>
      </c>
      <c r="FN66">
        <v>1.8641700000000001</v>
      </c>
      <c r="FO66">
        <v>1.8603400000000001</v>
      </c>
      <c r="FP66">
        <v>1.861</v>
      </c>
      <c r="FQ66">
        <v>1.86008</v>
      </c>
      <c r="FR66">
        <v>1.86178</v>
      </c>
      <c r="FS66">
        <v>1.8583700000000001</v>
      </c>
      <c r="FT66">
        <v>0</v>
      </c>
      <c r="FU66">
        <v>0</v>
      </c>
      <c r="FV66">
        <v>0</v>
      </c>
      <c r="FW66">
        <v>0</v>
      </c>
      <c r="FX66" t="s">
        <v>359</v>
      </c>
      <c r="FY66" t="s">
        <v>360</v>
      </c>
      <c r="FZ66" t="s">
        <v>361</v>
      </c>
      <c r="GA66" t="s">
        <v>361</v>
      </c>
      <c r="GB66" t="s">
        <v>361</v>
      </c>
      <c r="GC66" t="s">
        <v>361</v>
      </c>
      <c r="GD66">
        <v>0</v>
      </c>
      <c r="GE66">
        <v>100</v>
      </c>
      <c r="GF66">
        <v>100</v>
      </c>
      <c r="GG66">
        <v>1.6819999999999999</v>
      </c>
      <c r="GH66">
        <v>0.2263</v>
      </c>
      <c r="GI66">
        <v>1.6824500000000171</v>
      </c>
      <c r="GJ66">
        <v>0</v>
      </c>
      <c r="GK66">
        <v>0</v>
      </c>
      <c r="GL66">
        <v>0</v>
      </c>
      <c r="GM66">
        <v>0.2263599999999997</v>
      </c>
      <c r="GN66">
        <v>0</v>
      </c>
      <c r="GO66">
        <v>0</v>
      </c>
      <c r="GP66">
        <v>0</v>
      </c>
      <c r="GQ66">
        <v>-1</v>
      </c>
      <c r="GR66">
        <v>-1</v>
      </c>
      <c r="GS66">
        <v>-1</v>
      </c>
      <c r="GT66">
        <v>-1</v>
      </c>
      <c r="GU66">
        <v>191.2</v>
      </c>
      <c r="GV66">
        <v>191.2</v>
      </c>
      <c r="GW66">
        <v>0.924072</v>
      </c>
      <c r="GX66">
        <v>2.6281699999999999</v>
      </c>
      <c r="GY66">
        <v>1.4489700000000001</v>
      </c>
      <c r="GZ66">
        <v>2.3034699999999999</v>
      </c>
      <c r="HA66">
        <v>1.5478499999999999</v>
      </c>
      <c r="HB66">
        <v>2.2827099999999998</v>
      </c>
      <c r="HC66">
        <v>41.743600000000001</v>
      </c>
      <c r="HD66">
        <v>14.85</v>
      </c>
      <c r="HE66">
        <v>18</v>
      </c>
      <c r="HF66">
        <v>504.21199999999999</v>
      </c>
      <c r="HG66">
        <v>487.87799999999999</v>
      </c>
      <c r="HH66">
        <v>24.696400000000001</v>
      </c>
      <c r="HI66">
        <v>34.443399999999997</v>
      </c>
      <c r="HJ66">
        <v>29.9999</v>
      </c>
      <c r="HK66">
        <v>34.321300000000001</v>
      </c>
      <c r="HL66">
        <v>34.283900000000003</v>
      </c>
      <c r="HM66">
        <v>18.507300000000001</v>
      </c>
      <c r="HN66">
        <v>23.607299999999999</v>
      </c>
      <c r="HO66">
        <v>23.749300000000002</v>
      </c>
      <c r="HP66">
        <v>24.703299999999999</v>
      </c>
      <c r="HQ66">
        <v>344.31599999999997</v>
      </c>
      <c r="HR66">
        <v>27.410299999999999</v>
      </c>
      <c r="HS66">
        <v>99.050700000000006</v>
      </c>
      <c r="HT66">
        <v>98.851500000000001</v>
      </c>
    </row>
    <row r="67" spans="1:228" x14ac:dyDescent="0.2">
      <c r="A67">
        <v>52</v>
      </c>
      <c r="B67">
        <v>1665339816.0999999</v>
      </c>
      <c r="C67">
        <v>203.5</v>
      </c>
      <c r="D67" t="s">
        <v>464</v>
      </c>
      <c r="E67" t="s">
        <v>465</v>
      </c>
      <c r="F67">
        <v>4</v>
      </c>
      <c r="G67">
        <v>1665339813.7874999</v>
      </c>
      <c r="H67">
        <f t="shared" si="0"/>
        <v>1.3666436795504474E-3</v>
      </c>
      <c r="I67">
        <f t="shared" si="1"/>
        <v>1.3666436795504475</v>
      </c>
      <c r="J67">
        <f t="shared" si="2"/>
        <v>1.4602700607997445</v>
      </c>
      <c r="K67">
        <f t="shared" si="3"/>
        <v>321.37212499999998</v>
      </c>
      <c r="L67">
        <f t="shared" si="4"/>
        <v>277.40703031890291</v>
      </c>
      <c r="M67">
        <f t="shared" si="5"/>
        <v>28.036899256483238</v>
      </c>
      <c r="N67">
        <f t="shared" si="6"/>
        <v>32.480351641084432</v>
      </c>
      <c r="O67">
        <f t="shared" si="7"/>
        <v>6.9112106455291089E-2</v>
      </c>
      <c r="P67">
        <f t="shared" si="8"/>
        <v>2.0705047677837687</v>
      </c>
      <c r="Q67">
        <f t="shared" si="9"/>
        <v>6.7855625487611287E-2</v>
      </c>
      <c r="R67">
        <f t="shared" si="10"/>
        <v>4.2520753074485655E-2</v>
      </c>
      <c r="S67">
        <f t="shared" si="11"/>
        <v>226.10853519844687</v>
      </c>
      <c r="T67">
        <f t="shared" si="12"/>
        <v>32.318446067949381</v>
      </c>
      <c r="U67">
        <f t="shared" si="13"/>
        <v>32.105912500000002</v>
      </c>
      <c r="V67">
        <f t="shared" si="14"/>
        <v>4.8037832604596371</v>
      </c>
      <c r="W67">
        <f t="shared" si="15"/>
        <v>63.147339526217692</v>
      </c>
      <c r="X67">
        <f t="shared" si="16"/>
        <v>2.8452600405346438</v>
      </c>
      <c r="Y67">
        <f t="shared" si="17"/>
        <v>4.5057480835805288</v>
      </c>
      <c r="Z67">
        <f t="shared" si="18"/>
        <v>1.9585232199249933</v>
      </c>
      <c r="AA67">
        <f t="shared" si="19"/>
        <v>-60.268986268174736</v>
      </c>
      <c r="AB67">
        <f t="shared" si="20"/>
        <v>-125.89213013253061</v>
      </c>
      <c r="AC67">
        <f t="shared" si="21"/>
        <v>-13.727032352736606</v>
      </c>
      <c r="AD67">
        <f t="shared" si="22"/>
        <v>26.22038644500492</v>
      </c>
      <c r="AE67">
        <f t="shared" si="23"/>
        <v>25.18298121019016</v>
      </c>
      <c r="AF67">
        <f t="shared" si="24"/>
        <v>1.3704098297021952</v>
      </c>
      <c r="AG67">
        <f t="shared" si="25"/>
        <v>1.4602700607997445</v>
      </c>
      <c r="AH67">
        <v>343.76537687760748</v>
      </c>
      <c r="AI67">
        <v>333.78458787878787</v>
      </c>
      <c r="AJ67">
        <v>1.7133397353827231</v>
      </c>
      <c r="AK67">
        <v>67.050598494225483</v>
      </c>
      <c r="AL67">
        <f t="shared" si="26"/>
        <v>1.3666436795504475</v>
      </c>
      <c r="AM67">
        <v>27.433892770158469</v>
      </c>
      <c r="AN67">
        <v>28.151024242424249</v>
      </c>
      <c r="AO67">
        <v>-4.1133690323018557E-5</v>
      </c>
      <c r="AP67">
        <v>78.050980920596231</v>
      </c>
      <c r="AQ67">
        <v>5</v>
      </c>
      <c r="AR67">
        <v>1</v>
      </c>
      <c r="AS67">
        <f t="shared" si="27"/>
        <v>1</v>
      </c>
      <c r="AT67">
        <f t="shared" si="28"/>
        <v>0</v>
      </c>
      <c r="AU67">
        <f t="shared" si="29"/>
        <v>19355.008199825701</v>
      </c>
      <c r="AV67">
        <f t="shared" si="30"/>
        <v>1199.9725000000001</v>
      </c>
      <c r="AW67">
        <f t="shared" si="31"/>
        <v>1025.9006949214752</v>
      </c>
      <c r="AX67">
        <f t="shared" si="32"/>
        <v>0.85493683807043497</v>
      </c>
      <c r="AY67">
        <f t="shared" si="33"/>
        <v>0.18842809747593953</v>
      </c>
      <c r="AZ67">
        <v>2.7</v>
      </c>
      <c r="BA67">
        <v>0.5</v>
      </c>
      <c r="BB67" t="s">
        <v>356</v>
      </c>
      <c r="BC67">
        <v>2</v>
      </c>
      <c r="BD67" t="b">
        <v>1</v>
      </c>
      <c r="BE67">
        <v>1665339813.7874999</v>
      </c>
      <c r="BF67">
        <v>321.37212499999998</v>
      </c>
      <c r="BG67">
        <v>335.20224999999999</v>
      </c>
      <c r="BH67">
        <v>28.152012500000001</v>
      </c>
      <c r="BI67">
        <v>27.433162500000002</v>
      </c>
      <c r="BJ67">
        <v>319.68962499999998</v>
      </c>
      <c r="BK67">
        <v>27.925625</v>
      </c>
      <c r="BL67">
        <v>500.23525000000001</v>
      </c>
      <c r="BM67">
        <v>100.967625</v>
      </c>
      <c r="BN67">
        <v>0.1001065</v>
      </c>
      <c r="BO67">
        <v>30.978100000000001</v>
      </c>
      <c r="BP67">
        <v>32.105912500000002</v>
      </c>
      <c r="BQ67">
        <v>999.9</v>
      </c>
      <c r="BR67">
        <v>0</v>
      </c>
      <c r="BS67">
        <v>0</v>
      </c>
      <c r="BT67">
        <v>3983.0475000000001</v>
      </c>
      <c r="BU67">
        <v>0</v>
      </c>
      <c r="BV67">
        <v>13.65615</v>
      </c>
      <c r="BW67">
        <v>-13.8300375</v>
      </c>
      <c r="BX67">
        <v>330.68150000000003</v>
      </c>
      <c r="BY67">
        <v>344.65724999999998</v>
      </c>
      <c r="BZ67">
        <v>0.71883800000000009</v>
      </c>
      <c r="CA67">
        <v>335.20224999999999</v>
      </c>
      <c r="CB67">
        <v>27.433162500000002</v>
      </c>
      <c r="CC67">
        <v>2.8424425000000002</v>
      </c>
      <c r="CD67">
        <v>2.7698662500000002</v>
      </c>
      <c r="CE67">
        <v>23.132662499999999</v>
      </c>
      <c r="CF67">
        <v>22.705575</v>
      </c>
      <c r="CG67">
        <v>1199.9725000000001</v>
      </c>
      <c r="CH67">
        <v>0.50002187500000006</v>
      </c>
      <c r="CI67">
        <v>0.499978125</v>
      </c>
      <c r="CJ67">
        <v>0</v>
      </c>
      <c r="CK67">
        <v>832.64312500000005</v>
      </c>
      <c r="CL67">
        <v>4.9990899999999998</v>
      </c>
      <c r="CM67">
        <v>8666.4862500000017</v>
      </c>
      <c r="CN67">
        <v>9557.7049999999999</v>
      </c>
      <c r="CO67">
        <v>42.492125000000001</v>
      </c>
      <c r="CP67">
        <v>44.421499999999988</v>
      </c>
      <c r="CQ67">
        <v>43.398249999999997</v>
      </c>
      <c r="CR67">
        <v>43.273249999999997</v>
      </c>
      <c r="CS67">
        <v>43.811999999999998</v>
      </c>
      <c r="CT67">
        <v>597.51375000000007</v>
      </c>
      <c r="CU67">
        <v>597.46</v>
      </c>
      <c r="CV67">
        <v>0</v>
      </c>
      <c r="CW67">
        <v>1665339817.4000001</v>
      </c>
      <c r="CX67">
        <v>0</v>
      </c>
      <c r="CY67">
        <v>1665328341.0999999</v>
      </c>
      <c r="CZ67" t="s">
        <v>357</v>
      </c>
      <c r="DA67">
        <v>1665328341.0999999</v>
      </c>
      <c r="DB67">
        <v>1665328337.0999999</v>
      </c>
      <c r="DC67">
        <v>1</v>
      </c>
      <c r="DD67">
        <v>3.5999999999999997E-2</v>
      </c>
      <c r="DE67">
        <v>0.03</v>
      </c>
      <c r="DF67">
        <v>1.6819999999999999</v>
      </c>
      <c r="DG67">
        <v>0.22600000000000001</v>
      </c>
      <c r="DH67">
        <v>414</v>
      </c>
      <c r="DI67">
        <v>31</v>
      </c>
      <c r="DJ67">
        <v>0.89</v>
      </c>
      <c r="DK67">
        <v>0.54</v>
      </c>
      <c r="DL67">
        <v>-13.74503</v>
      </c>
      <c r="DM67">
        <v>-1.16738611632265</v>
      </c>
      <c r="DN67">
        <v>0.13024998502878979</v>
      </c>
      <c r="DO67">
        <v>0</v>
      </c>
      <c r="DP67">
        <v>0.72408297499999996</v>
      </c>
      <c r="DQ67">
        <v>-5.4023088180113449E-2</v>
      </c>
      <c r="DR67">
        <v>5.7031008779763878E-3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364</v>
      </c>
      <c r="EA67">
        <v>2.94679</v>
      </c>
      <c r="EB67">
        <v>2.5955599999999999</v>
      </c>
      <c r="EC67">
        <v>8.2658800000000004E-2</v>
      </c>
      <c r="ED67">
        <v>8.5135799999999998E-2</v>
      </c>
      <c r="EE67">
        <v>0.121584</v>
      </c>
      <c r="EF67">
        <v>0.118489</v>
      </c>
      <c r="EG67">
        <v>27750.9</v>
      </c>
      <c r="EH67">
        <v>28317.599999999999</v>
      </c>
      <c r="EI67">
        <v>28148.7</v>
      </c>
      <c r="EJ67">
        <v>29798.1</v>
      </c>
      <c r="EK67">
        <v>33940.199999999997</v>
      </c>
      <c r="EL67">
        <v>36516.5</v>
      </c>
      <c r="EM67">
        <v>39639.1</v>
      </c>
      <c r="EN67">
        <v>42654.7</v>
      </c>
      <c r="EO67">
        <v>1.9381699999999999</v>
      </c>
      <c r="EP67">
        <v>1.8546199999999999</v>
      </c>
      <c r="EQ67">
        <v>7.8998499999999999E-2</v>
      </c>
      <c r="ER67">
        <v>0</v>
      </c>
      <c r="ES67">
        <v>30.833400000000001</v>
      </c>
      <c r="ET67">
        <v>999.9</v>
      </c>
      <c r="EU67">
        <v>50.5</v>
      </c>
      <c r="EV67">
        <v>37.9</v>
      </c>
      <c r="EW67">
        <v>33.116799999999998</v>
      </c>
      <c r="EX67">
        <v>25.371300000000002</v>
      </c>
      <c r="EY67">
        <v>0.16025500000000001</v>
      </c>
      <c r="EZ67">
        <v>1</v>
      </c>
      <c r="FA67">
        <v>0.58931699999999998</v>
      </c>
      <c r="FB67">
        <v>3.2168899999999998</v>
      </c>
      <c r="FC67">
        <v>20.246600000000001</v>
      </c>
      <c r="FD67">
        <v>5.2195400000000003</v>
      </c>
      <c r="FE67">
        <v>12.004300000000001</v>
      </c>
      <c r="FF67">
        <v>4.9874499999999999</v>
      </c>
      <c r="FG67">
        <v>3.2845499999999999</v>
      </c>
      <c r="FH67">
        <v>5568.7</v>
      </c>
      <c r="FI67">
        <v>9999</v>
      </c>
      <c r="FJ67">
        <v>9999</v>
      </c>
      <c r="FK67">
        <v>444.3</v>
      </c>
      <c r="FL67">
        <v>1.8658300000000001</v>
      </c>
      <c r="FM67">
        <v>1.86215</v>
      </c>
      <c r="FN67">
        <v>1.8641700000000001</v>
      </c>
      <c r="FO67">
        <v>1.86032</v>
      </c>
      <c r="FP67">
        <v>1.8609899999999999</v>
      </c>
      <c r="FQ67">
        <v>1.8601000000000001</v>
      </c>
      <c r="FR67">
        <v>1.8617900000000001</v>
      </c>
      <c r="FS67">
        <v>1.8583700000000001</v>
      </c>
      <c r="FT67">
        <v>0</v>
      </c>
      <c r="FU67">
        <v>0</v>
      </c>
      <c r="FV67">
        <v>0</v>
      </c>
      <c r="FW67">
        <v>0</v>
      </c>
      <c r="FX67" t="s">
        <v>359</v>
      </c>
      <c r="FY67" t="s">
        <v>360</v>
      </c>
      <c r="FZ67" t="s">
        <v>361</v>
      </c>
      <c r="GA67" t="s">
        <v>361</v>
      </c>
      <c r="GB67" t="s">
        <v>361</v>
      </c>
      <c r="GC67" t="s">
        <v>361</v>
      </c>
      <c r="GD67">
        <v>0</v>
      </c>
      <c r="GE67">
        <v>100</v>
      </c>
      <c r="GF67">
        <v>100</v>
      </c>
      <c r="GG67">
        <v>1.6819999999999999</v>
      </c>
      <c r="GH67">
        <v>0.22639999999999999</v>
      </c>
      <c r="GI67">
        <v>1.6824500000000171</v>
      </c>
      <c r="GJ67">
        <v>0</v>
      </c>
      <c r="GK67">
        <v>0</v>
      </c>
      <c r="GL67">
        <v>0</v>
      </c>
      <c r="GM67">
        <v>0.2263599999999997</v>
      </c>
      <c r="GN67">
        <v>0</v>
      </c>
      <c r="GO67">
        <v>0</v>
      </c>
      <c r="GP67">
        <v>0</v>
      </c>
      <c r="GQ67">
        <v>-1</v>
      </c>
      <c r="GR67">
        <v>-1</v>
      </c>
      <c r="GS67">
        <v>-1</v>
      </c>
      <c r="GT67">
        <v>-1</v>
      </c>
      <c r="GU67">
        <v>191.2</v>
      </c>
      <c r="GV67">
        <v>191.3</v>
      </c>
      <c r="GW67">
        <v>0.9375</v>
      </c>
      <c r="GX67">
        <v>2.6147499999999999</v>
      </c>
      <c r="GY67">
        <v>1.4489700000000001</v>
      </c>
      <c r="GZ67">
        <v>2.3034699999999999</v>
      </c>
      <c r="HA67">
        <v>1.5478499999999999</v>
      </c>
      <c r="HB67">
        <v>2.32544</v>
      </c>
      <c r="HC67">
        <v>41.743600000000001</v>
      </c>
      <c r="HD67">
        <v>14.8588</v>
      </c>
      <c r="HE67">
        <v>18</v>
      </c>
      <c r="HF67">
        <v>504.28699999999998</v>
      </c>
      <c r="HG67">
        <v>488.01499999999999</v>
      </c>
      <c r="HH67">
        <v>24.7089</v>
      </c>
      <c r="HI67">
        <v>34.442599999999999</v>
      </c>
      <c r="HJ67">
        <v>29.999700000000001</v>
      </c>
      <c r="HK67">
        <v>34.318300000000001</v>
      </c>
      <c r="HL67">
        <v>34.2836</v>
      </c>
      <c r="HM67">
        <v>18.797699999999999</v>
      </c>
      <c r="HN67">
        <v>23.607299999999999</v>
      </c>
      <c r="HO67">
        <v>23.749300000000002</v>
      </c>
      <c r="HP67">
        <v>24.717300000000002</v>
      </c>
      <c r="HQ67">
        <v>351.00400000000002</v>
      </c>
      <c r="HR67">
        <v>27.410299999999999</v>
      </c>
      <c r="HS67">
        <v>99.050799999999995</v>
      </c>
      <c r="HT67">
        <v>98.852599999999995</v>
      </c>
    </row>
    <row r="68" spans="1:228" x14ac:dyDescent="0.2">
      <c r="A68">
        <v>53</v>
      </c>
      <c r="B68">
        <v>1665339820.0999999</v>
      </c>
      <c r="C68">
        <v>207.5</v>
      </c>
      <c r="D68" t="s">
        <v>466</v>
      </c>
      <c r="E68" t="s">
        <v>467</v>
      </c>
      <c r="F68">
        <v>4</v>
      </c>
      <c r="G68">
        <v>1665339818.0999999</v>
      </c>
      <c r="H68">
        <f t="shared" si="0"/>
        <v>1.3578304036573991E-3</v>
      </c>
      <c r="I68">
        <f t="shared" si="1"/>
        <v>1.3578304036573992</v>
      </c>
      <c r="J68">
        <f t="shared" si="2"/>
        <v>1.997820890765369</v>
      </c>
      <c r="K68">
        <f t="shared" si="3"/>
        <v>328.44085714285723</v>
      </c>
      <c r="L68">
        <f t="shared" si="4"/>
        <v>271.38527393090254</v>
      </c>
      <c r="M68">
        <f t="shared" si="5"/>
        <v>27.428675950213883</v>
      </c>
      <c r="N68">
        <f t="shared" si="6"/>
        <v>33.195234615698524</v>
      </c>
      <c r="O68">
        <f t="shared" si="7"/>
        <v>6.8502698698970604E-2</v>
      </c>
      <c r="P68">
        <f t="shared" si="8"/>
        <v>2.0742453741474458</v>
      </c>
      <c r="Q68">
        <f t="shared" si="9"/>
        <v>6.7270248471859209E-2</v>
      </c>
      <c r="R68">
        <f t="shared" si="10"/>
        <v>4.2152789161245784E-2</v>
      </c>
      <c r="S68">
        <f t="shared" si="11"/>
        <v>226.12615766198019</v>
      </c>
      <c r="T68">
        <f t="shared" si="12"/>
        <v>32.314663970353884</v>
      </c>
      <c r="U68">
        <f t="shared" si="13"/>
        <v>32.119214285714293</v>
      </c>
      <c r="V68">
        <f t="shared" si="14"/>
        <v>4.8073983530965849</v>
      </c>
      <c r="W68">
        <f t="shared" si="15"/>
        <v>63.149696905315707</v>
      </c>
      <c r="X68">
        <f t="shared" si="16"/>
        <v>2.8445735886044727</v>
      </c>
      <c r="Y68">
        <f t="shared" si="17"/>
        <v>4.5044928606221495</v>
      </c>
      <c r="Z68">
        <f t="shared" si="18"/>
        <v>1.9628247644921122</v>
      </c>
      <c r="AA68">
        <f t="shared" si="19"/>
        <v>-59.880320801291305</v>
      </c>
      <c r="AB68">
        <f t="shared" si="20"/>
        <v>-128.15341723624982</v>
      </c>
      <c r="AC68">
        <f t="shared" si="21"/>
        <v>-13.9489790529937</v>
      </c>
      <c r="AD68">
        <f t="shared" si="22"/>
        <v>24.143440571445353</v>
      </c>
      <c r="AE68">
        <f t="shared" si="23"/>
        <v>25.497820277244401</v>
      </c>
      <c r="AF68">
        <f t="shared" si="24"/>
        <v>1.3699813554285947</v>
      </c>
      <c r="AG68">
        <f t="shared" si="25"/>
        <v>1.997820890765369</v>
      </c>
      <c r="AH68">
        <v>350.6973607184118</v>
      </c>
      <c r="AI68">
        <v>340.50990303030289</v>
      </c>
      <c r="AJ68">
        <v>1.6960178962665731</v>
      </c>
      <c r="AK68">
        <v>67.050598494225483</v>
      </c>
      <c r="AL68">
        <f t="shared" si="26"/>
        <v>1.3578304036573992</v>
      </c>
      <c r="AM68">
        <v>27.428499045129211</v>
      </c>
      <c r="AN68">
        <v>28.141356969696961</v>
      </c>
      <c r="AO68">
        <v>-8.7303237595678199E-5</v>
      </c>
      <c r="AP68">
        <v>78.050980920596231</v>
      </c>
      <c r="AQ68">
        <v>5</v>
      </c>
      <c r="AR68">
        <v>1</v>
      </c>
      <c r="AS68">
        <f t="shared" si="27"/>
        <v>1</v>
      </c>
      <c r="AT68">
        <f t="shared" si="28"/>
        <v>0</v>
      </c>
      <c r="AU68">
        <f t="shared" si="29"/>
        <v>19420.074648848589</v>
      </c>
      <c r="AV68">
        <f t="shared" si="30"/>
        <v>1200.0671428571429</v>
      </c>
      <c r="AW68">
        <f t="shared" si="31"/>
        <v>1025.9814993067255</v>
      </c>
      <c r="AX68">
        <f t="shared" si="32"/>
        <v>0.85493674700904576</v>
      </c>
      <c r="AY68">
        <f t="shared" si="33"/>
        <v>0.18842792172745826</v>
      </c>
      <c r="AZ68">
        <v>2.7</v>
      </c>
      <c r="BA68">
        <v>0.5</v>
      </c>
      <c r="BB68" t="s">
        <v>356</v>
      </c>
      <c r="BC68">
        <v>2</v>
      </c>
      <c r="BD68" t="b">
        <v>1</v>
      </c>
      <c r="BE68">
        <v>1665339818.0999999</v>
      </c>
      <c r="BF68">
        <v>328.44085714285723</v>
      </c>
      <c r="BG68">
        <v>342.44714285714292</v>
      </c>
      <c r="BH68">
        <v>28.144828571428569</v>
      </c>
      <c r="BI68">
        <v>27.42614285714286</v>
      </c>
      <c r="BJ68">
        <v>326.75842857142862</v>
      </c>
      <c r="BK68">
        <v>27.91845714285714</v>
      </c>
      <c r="BL68">
        <v>500.19685714285731</v>
      </c>
      <c r="BM68">
        <v>100.9691428571429</v>
      </c>
      <c r="BN68">
        <v>9.9996057142857156E-2</v>
      </c>
      <c r="BO68">
        <v>30.973214285714281</v>
      </c>
      <c r="BP68">
        <v>32.119214285714293</v>
      </c>
      <c r="BQ68">
        <v>999.89999999999986</v>
      </c>
      <c r="BR68">
        <v>0</v>
      </c>
      <c r="BS68">
        <v>0</v>
      </c>
      <c r="BT68">
        <v>3993.6628571428569</v>
      </c>
      <c r="BU68">
        <v>0</v>
      </c>
      <c r="BV68">
        <v>13.66704285714286</v>
      </c>
      <c r="BW68">
        <v>-14.00661428571429</v>
      </c>
      <c r="BX68">
        <v>337.95228571428572</v>
      </c>
      <c r="BY68">
        <v>352.10428571428571</v>
      </c>
      <c r="BZ68">
        <v>0.71870200000000006</v>
      </c>
      <c r="CA68">
        <v>342.44714285714292</v>
      </c>
      <c r="CB68">
        <v>27.42614285714286</v>
      </c>
      <c r="CC68">
        <v>2.841761428571429</v>
      </c>
      <c r="CD68">
        <v>2.7691942857142862</v>
      </c>
      <c r="CE68">
        <v>23.128685714285719</v>
      </c>
      <c r="CF68">
        <v>22.70158571428572</v>
      </c>
      <c r="CG68">
        <v>1200.0671428571429</v>
      </c>
      <c r="CH68">
        <v>0.50002571428571418</v>
      </c>
      <c r="CI68">
        <v>0.49997428571428582</v>
      </c>
      <c r="CJ68">
        <v>0</v>
      </c>
      <c r="CK68">
        <v>831.62585714285717</v>
      </c>
      <c r="CL68">
        <v>4.9990899999999998</v>
      </c>
      <c r="CM68">
        <v>8656.6628571428573</v>
      </c>
      <c r="CN68">
        <v>9558.4728571428568</v>
      </c>
      <c r="CO68">
        <v>42.491</v>
      </c>
      <c r="CP68">
        <v>44.392714285714291</v>
      </c>
      <c r="CQ68">
        <v>43.375</v>
      </c>
      <c r="CR68">
        <v>43.276571428571437</v>
      </c>
      <c r="CS68">
        <v>43.811999999999998</v>
      </c>
      <c r="CT68">
        <v>597.56428571428569</v>
      </c>
      <c r="CU68">
        <v>597.50285714285724</v>
      </c>
      <c r="CV68">
        <v>0</v>
      </c>
      <c r="CW68">
        <v>1665339821.5999999</v>
      </c>
      <c r="CX68">
        <v>0</v>
      </c>
      <c r="CY68">
        <v>1665328341.0999999</v>
      </c>
      <c r="CZ68" t="s">
        <v>357</v>
      </c>
      <c r="DA68">
        <v>1665328341.0999999</v>
      </c>
      <c r="DB68">
        <v>1665328337.0999999</v>
      </c>
      <c r="DC68">
        <v>1</v>
      </c>
      <c r="DD68">
        <v>3.5999999999999997E-2</v>
      </c>
      <c r="DE68">
        <v>0.03</v>
      </c>
      <c r="DF68">
        <v>1.6819999999999999</v>
      </c>
      <c r="DG68">
        <v>0.22600000000000001</v>
      </c>
      <c r="DH68">
        <v>414</v>
      </c>
      <c r="DI68">
        <v>31</v>
      </c>
      <c r="DJ68">
        <v>0.89</v>
      </c>
      <c r="DK68">
        <v>0.54</v>
      </c>
      <c r="DL68">
        <v>-13.8319925</v>
      </c>
      <c r="DM68">
        <v>-1.004335834896787</v>
      </c>
      <c r="DN68">
        <v>0.1153038299179608</v>
      </c>
      <c r="DO68">
        <v>0</v>
      </c>
      <c r="DP68">
        <v>0.72112550000000009</v>
      </c>
      <c r="DQ68">
        <v>-2.6696690431522351E-2</v>
      </c>
      <c r="DR68">
        <v>2.9713474468664879E-3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364</v>
      </c>
      <c r="EA68">
        <v>2.9466299999999999</v>
      </c>
      <c r="EB68">
        <v>2.5956000000000001</v>
      </c>
      <c r="EC68">
        <v>8.4015500000000007E-2</v>
      </c>
      <c r="ED68">
        <v>8.6472099999999996E-2</v>
      </c>
      <c r="EE68">
        <v>0.12156</v>
      </c>
      <c r="EF68">
        <v>0.118468</v>
      </c>
      <c r="EG68">
        <v>27709.7</v>
      </c>
      <c r="EH68">
        <v>28276.2</v>
      </c>
      <c r="EI68">
        <v>28148.5</v>
      </c>
      <c r="EJ68">
        <v>29798.1</v>
      </c>
      <c r="EK68">
        <v>33941</v>
      </c>
      <c r="EL68">
        <v>36517.300000000003</v>
      </c>
      <c r="EM68">
        <v>39639</v>
      </c>
      <c r="EN68">
        <v>42654.5</v>
      </c>
      <c r="EO68">
        <v>1.9380999999999999</v>
      </c>
      <c r="EP68">
        <v>1.8547</v>
      </c>
      <c r="EQ68">
        <v>7.9423199999999999E-2</v>
      </c>
      <c r="ER68">
        <v>0</v>
      </c>
      <c r="ES68">
        <v>30.8249</v>
      </c>
      <c r="ET68">
        <v>999.9</v>
      </c>
      <c r="EU68">
        <v>50.5</v>
      </c>
      <c r="EV68">
        <v>37.9</v>
      </c>
      <c r="EW68">
        <v>33.115000000000002</v>
      </c>
      <c r="EX68">
        <v>25.481300000000001</v>
      </c>
      <c r="EY68">
        <v>0.50881200000000004</v>
      </c>
      <c r="EZ68">
        <v>1</v>
      </c>
      <c r="FA68">
        <v>0.58889199999999997</v>
      </c>
      <c r="FB68">
        <v>3.2024499999999998</v>
      </c>
      <c r="FC68">
        <v>20.2471</v>
      </c>
      <c r="FD68">
        <v>5.2198399999999996</v>
      </c>
      <c r="FE68">
        <v>12.0053</v>
      </c>
      <c r="FF68">
        <v>4.9875499999999997</v>
      </c>
      <c r="FG68">
        <v>3.2846500000000001</v>
      </c>
      <c r="FH68">
        <v>5568.9</v>
      </c>
      <c r="FI68">
        <v>9999</v>
      </c>
      <c r="FJ68">
        <v>9999</v>
      </c>
      <c r="FK68">
        <v>444.3</v>
      </c>
      <c r="FL68">
        <v>1.8658300000000001</v>
      </c>
      <c r="FM68">
        <v>1.86215</v>
      </c>
      <c r="FN68">
        <v>1.8641700000000001</v>
      </c>
      <c r="FO68">
        <v>1.86033</v>
      </c>
      <c r="FP68">
        <v>1.8609800000000001</v>
      </c>
      <c r="FQ68">
        <v>1.86009</v>
      </c>
      <c r="FR68">
        <v>1.8617699999999999</v>
      </c>
      <c r="FS68">
        <v>1.8583700000000001</v>
      </c>
      <c r="FT68">
        <v>0</v>
      </c>
      <c r="FU68">
        <v>0</v>
      </c>
      <c r="FV68">
        <v>0</v>
      </c>
      <c r="FW68">
        <v>0</v>
      </c>
      <c r="FX68" t="s">
        <v>359</v>
      </c>
      <c r="FY68" t="s">
        <v>360</v>
      </c>
      <c r="FZ68" t="s">
        <v>361</v>
      </c>
      <c r="GA68" t="s">
        <v>361</v>
      </c>
      <c r="GB68" t="s">
        <v>361</v>
      </c>
      <c r="GC68" t="s">
        <v>361</v>
      </c>
      <c r="GD68">
        <v>0</v>
      </c>
      <c r="GE68">
        <v>100</v>
      </c>
      <c r="GF68">
        <v>100</v>
      </c>
      <c r="GG68">
        <v>1.6830000000000001</v>
      </c>
      <c r="GH68">
        <v>0.2263</v>
      </c>
      <c r="GI68">
        <v>1.6824500000000171</v>
      </c>
      <c r="GJ68">
        <v>0</v>
      </c>
      <c r="GK68">
        <v>0</v>
      </c>
      <c r="GL68">
        <v>0</v>
      </c>
      <c r="GM68">
        <v>0.2263599999999997</v>
      </c>
      <c r="GN68">
        <v>0</v>
      </c>
      <c r="GO68">
        <v>0</v>
      </c>
      <c r="GP68">
        <v>0</v>
      </c>
      <c r="GQ68">
        <v>-1</v>
      </c>
      <c r="GR68">
        <v>-1</v>
      </c>
      <c r="GS68">
        <v>-1</v>
      </c>
      <c r="GT68">
        <v>-1</v>
      </c>
      <c r="GU68">
        <v>191.3</v>
      </c>
      <c r="GV68">
        <v>191.4</v>
      </c>
      <c r="GW68">
        <v>0.95214799999999999</v>
      </c>
      <c r="GX68">
        <v>2.6147499999999999</v>
      </c>
      <c r="GY68">
        <v>1.4489700000000001</v>
      </c>
      <c r="GZ68">
        <v>2.3034699999999999</v>
      </c>
      <c r="HA68">
        <v>1.5478499999999999</v>
      </c>
      <c r="HB68">
        <v>2.3925800000000002</v>
      </c>
      <c r="HC68">
        <v>41.743600000000001</v>
      </c>
      <c r="HD68">
        <v>14.8588</v>
      </c>
      <c r="HE68">
        <v>18</v>
      </c>
      <c r="HF68">
        <v>504.23700000000002</v>
      </c>
      <c r="HG68">
        <v>488.04500000000002</v>
      </c>
      <c r="HH68">
        <v>24.7211</v>
      </c>
      <c r="HI68">
        <v>34.440199999999997</v>
      </c>
      <c r="HJ68">
        <v>29.9998</v>
      </c>
      <c r="HK68">
        <v>34.318199999999997</v>
      </c>
      <c r="HL68">
        <v>34.280700000000003</v>
      </c>
      <c r="HM68">
        <v>19.087199999999999</v>
      </c>
      <c r="HN68">
        <v>23.607299999999999</v>
      </c>
      <c r="HO68">
        <v>23.749300000000002</v>
      </c>
      <c r="HP68">
        <v>24.7348</v>
      </c>
      <c r="HQ68">
        <v>357.68200000000002</v>
      </c>
      <c r="HR68">
        <v>27.410299999999999</v>
      </c>
      <c r="HS68">
        <v>99.050299999999993</v>
      </c>
      <c r="HT68">
        <v>98.852199999999996</v>
      </c>
    </row>
    <row r="69" spans="1:228" x14ac:dyDescent="0.2">
      <c r="A69">
        <v>54</v>
      </c>
      <c r="B69">
        <v>1665339824.0999999</v>
      </c>
      <c r="C69">
        <v>211.5</v>
      </c>
      <c r="D69" t="s">
        <v>468</v>
      </c>
      <c r="E69" t="s">
        <v>469</v>
      </c>
      <c r="F69">
        <v>4</v>
      </c>
      <c r="G69">
        <v>1665339821.7874999</v>
      </c>
      <c r="H69">
        <f t="shared" si="0"/>
        <v>1.3651924289461749E-3</v>
      </c>
      <c r="I69">
        <f t="shared" si="1"/>
        <v>1.365192428946175</v>
      </c>
      <c r="J69">
        <f t="shared" si="2"/>
        <v>1.8110315305127735</v>
      </c>
      <c r="K69">
        <f t="shared" si="3"/>
        <v>334.61124999999998</v>
      </c>
      <c r="L69">
        <f t="shared" si="4"/>
        <v>281.92873807806529</v>
      </c>
      <c r="M69">
        <f t="shared" si="5"/>
        <v>28.494430089839213</v>
      </c>
      <c r="N69">
        <f t="shared" si="6"/>
        <v>33.819031487874142</v>
      </c>
      <c r="O69">
        <f t="shared" si="7"/>
        <v>6.8849645274361215E-2</v>
      </c>
      <c r="P69">
        <f t="shared" si="8"/>
        <v>2.0797555321152563</v>
      </c>
      <c r="Q69">
        <f t="shared" si="9"/>
        <v>6.7608035696357024E-2</v>
      </c>
      <c r="R69">
        <f t="shared" si="10"/>
        <v>4.2364711002264965E-2</v>
      </c>
      <c r="S69">
        <f t="shared" si="11"/>
        <v>226.11999246595917</v>
      </c>
      <c r="T69">
        <f t="shared" si="12"/>
        <v>32.302761525346028</v>
      </c>
      <c r="U69">
        <f t="shared" si="13"/>
        <v>32.120237500000002</v>
      </c>
      <c r="V69">
        <f t="shared" si="14"/>
        <v>4.8076765352113906</v>
      </c>
      <c r="W69">
        <f t="shared" si="15"/>
        <v>63.159986962941183</v>
      </c>
      <c r="X69">
        <f t="shared" si="16"/>
        <v>2.8440573821659898</v>
      </c>
      <c r="Y69">
        <f t="shared" si="17"/>
        <v>4.5029416865375964</v>
      </c>
      <c r="Z69">
        <f t="shared" si="18"/>
        <v>1.9636191530454008</v>
      </c>
      <c r="AA69">
        <f t="shared" si="19"/>
        <v>-60.204986116526314</v>
      </c>
      <c r="AB69">
        <f t="shared" si="20"/>
        <v>-129.28572636151512</v>
      </c>
      <c r="AC69">
        <f t="shared" si="21"/>
        <v>-14.034596854838925</v>
      </c>
      <c r="AD69">
        <f t="shared" si="22"/>
        <v>22.594683133078831</v>
      </c>
      <c r="AE69">
        <f t="shared" si="23"/>
        <v>25.423294917471836</v>
      </c>
      <c r="AF69">
        <f t="shared" si="24"/>
        <v>1.3686073802905583</v>
      </c>
      <c r="AG69">
        <f t="shared" si="25"/>
        <v>1.8110315305127735</v>
      </c>
      <c r="AH69">
        <v>357.53527644010342</v>
      </c>
      <c r="AI69">
        <v>347.3868848484849</v>
      </c>
      <c r="AJ69">
        <v>1.7080622173447459</v>
      </c>
      <c r="AK69">
        <v>67.050598494225483</v>
      </c>
      <c r="AL69">
        <f t="shared" si="26"/>
        <v>1.365192428946175</v>
      </c>
      <c r="AM69">
        <v>27.422404569948061</v>
      </c>
      <c r="AN69">
        <v>28.138799393939379</v>
      </c>
      <c r="AO69">
        <v>-3.5820316619183758E-5</v>
      </c>
      <c r="AP69">
        <v>78.050980920596231</v>
      </c>
      <c r="AQ69">
        <v>5</v>
      </c>
      <c r="AR69">
        <v>1</v>
      </c>
      <c r="AS69">
        <f t="shared" si="27"/>
        <v>1</v>
      </c>
      <c r="AT69">
        <f t="shared" si="28"/>
        <v>0</v>
      </c>
      <c r="AU69">
        <f t="shared" si="29"/>
        <v>19515.938868424597</v>
      </c>
      <c r="AV69">
        <f t="shared" si="30"/>
        <v>1200.03</v>
      </c>
      <c r="AW69">
        <f t="shared" si="31"/>
        <v>1025.9501764072327</v>
      </c>
      <c r="AX69">
        <f t="shared" si="32"/>
        <v>0.85493710691168778</v>
      </c>
      <c r="AY69">
        <f t="shared" si="33"/>
        <v>0.18842861633955749</v>
      </c>
      <c r="AZ69">
        <v>2.7</v>
      </c>
      <c r="BA69">
        <v>0.5</v>
      </c>
      <c r="BB69" t="s">
        <v>356</v>
      </c>
      <c r="BC69">
        <v>2</v>
      </c>
      <c r="BD69" t="b">
        <v>1</v>
      </c>
      <c r="BE69">
        <v>1665339821.7874999</v>
      </c>
      <c r="BF69">
        <v>334.61124999999998</v>
      </c>
      <c r="BG69">
        <v>348.58150000000001</v>
      </c>
      <c r="BH69">
        <v>28.139587500000001</v>
      </c>
      <c r="BI69">
        <v>27.421624999999999</v>
      </c>
      <c r="BJ69">
        <v>332.92862500000001</v>
      </c>
      <c r="BK69">
        <v>27.9132125</v>
      </c>
      <c r="BL69">
        <v>500.20125000000002</v>
      </c>
      <c r="BM69">
        <v>100.96962499999999</v>
      </c>
      <c r="BN69">
        <v>9.9993812500000001E-2</v>
      </c>
      <c r="BO69">
        <v>30.967175000000001</v>
      </c>
      <c r="BP69">
        <v>32.120237500000002</v>
      </c>
      <c r="BQ69">
        <v>999.9</v>
      </c>
      <c r="BR69">
        <v>0</v>
      </c>
      <c r="BS69">
        <v>0</v>
      </c>
      <c r="BT69">
        <v>4009.3762499999998</v>
      </c>
      <c r="BU69">
        <v>0</v>
      </c>
      <c r="BV69">
        <v>13.605725</v>
      </c>
      <c r="BW69">
        <v>-13.970437499999999</v>
      </c>
      <c r="BX69">
        <v>344.29950000000002</v>
      </c>
      <c r="BY69">
        <v>358.40962500000001</v>
      </c>
      <c r="BZ69">
        <v>0.71797750000000005</v>
      </c>
      <c r="CA69">
        <v>348.58150000000001</v>
      </c>
      <c r="CB69">
        <v>27.421624999999999</v>
      </c>
      <c r="CC69">
        <v>2.84123875</v>
      </c>
      <c r="CD69">
        <v>2.76874625</v>
      </c>
      <c r="CE69">
        <v>23.125662500000001</v>
      </c>
      <c r="CF69">
        <v>22.698924999999999</v>
      </c>
      <c r="CG69">
        <v>1200.03</v>
      </c>
      <c r="CH69">
        <v>0.50001287500000002</v>
      </c>
      <c r="CI69">
        <v>0.49998712499999998</v>
      </c>
      <c r="CJ69">
        <v>0</v>
      </c>
      <c r="CK69">
        <v>830.75874999999996</v>
      </c>
      <c r="CL69">
        <v>4.9990899999999998</v>
      </c>
      <c r="CM69">
        <v>8647.6787499999991</v>
      </c>
      <c r="CN69">
        <v>9558.1324999999997</v>
      </c>
      <c r="CO69">
        <v>42.484250000000003</v>
      </c>
      <c r="CP69">
        <v>44.375</v>
      </c>
      <c r="CQ69">
        <v>43.375</v>
      </c>
      <c r="CR69">
        <v>43.28875</v>
      </c>
      <c r="CS69">
        <v>43.804250000000003</v>
      </c>
      <c r="CT69">
        <v>597.53375000000005</v>
      </c>
      <c r="CU69">
        <v>597.50125000000003</v>
      </c>
      <c r="CV69">
        <v>0</v>
      </c>
      <c r="CW69">
        <v>1665339825.8</v>
      </c>
      <c r="CX69">
        <v>0</v>
      </c>
      <c r="CY69">
        <v>1665328341.0999999</v>
      </c>
      <c r="CZ69" t="s">
        <v>357</v>
      </c>
      <c r="DA69">
        <v>1665328341.0999999</v>
      </c>
      <c r="DB69">
        <v>1665328337.0999999</v>
      </c>
      <c r="DC69">
        <v>1</v>
      </c>
      <c r="DD69">
        <v>3.5999999999999997E-2</v>
      </c>
      <c r="DE69">
        <v>0.03</v>
      </c>
      <c r="DF69">
        <v>1.6819999999999999</v>
      </c>
      <c r="DG69">
        <v>0.22600000000000001</v>
      </c>
      <c r="DH69">
        <v>414</v>
      </c>
      <c r="DI69">
        <v>31</v>
      </c>
      <c r="DJ69">
        <v>0.89</v>
      </c>
      <c r="DK69">
        <v>0.54</v>
      </c>
      <c r="DL69">
        <v>-13.889150000000001</v>
      </c>
      <c r="DM69">
        <v>-0.73874971857410043</v>
      </c>
      <c r="DN69">
        <v>9.6293883502536218E-2</v>
      </c>
      <c r="DO69">
        <v>0</v>
      </c>
      <c r="DP69">
        <v>0.71944612499999994</v>
      </c>
      <c r="DQ69">
        <v>-1.218919699812392E-2</v>
      </c>
      <c r="DR69">
        <v>1.5081964425680749E-3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364</v>
      </c>
      <c r="EA69">
        <v>2.9465699999999999</v>
      </c>
      <c r="EB69">
        <v>2.5955400000000002</v>
      </c>
      <c r="EC69">
        <v>8.53685E-2</v>
      </c>
      <c r="ED69">
        <v>8.7797500000000001E-2</v>
      </c>
      <c r="EE69">
        <v>0.121549</v>
      </c>
      <c r="EF69">
        <v>0.11845700000000001</v>
      </c>
      <c r="EG69">
        <v>27669.5</v>
      </c>
      <c r="EH69">
        <v>28236.2</v>
      </c>
      <c r="EI69">
        <v>28149.3</v>
      </c>
      <c r="EJ69">
        <v>29799.200000000001</v>
      </c>
      <c r="EK69">
        <v>33942.300000000003</v>
      </c>
      <c r="EL69">
        <v>36519.300000000003</v>
      </c>
      <c r="EM69">
        <v>39639.9</v>
      </c>
      <c r="EN69">
        <v>42656.2</v>
      </c>
      <c r="EO69">
        <v>1.9383999999999999</v>
      </c>
      <c r="EP69">
        <v>1.85473</v>
      </c>
      <c r="EQ69">
        <v>8.0477400000000004E-2</v>
      </c>
      <c r="ER69">
        <v>0</v>
      </c>
      <c r="ES69">
        <v>30.816600000000001</v>
      </c>
      <c r="ET69">
        <v>999.9</v>
      </c>
      <c r="EU69">
        <v>50.5</v>
      </c>
      <c r="EV69">
        <v>37.9</v>
      </c>
      <c r="EW69">
        <v>33.1143</v>
      </c>
      <c r="EX69">
        <v>25.8613</v>
      </c>
      <c r="EY69">
        <v>1.0496799999999999</v>
      </c>
      <c r="EZ69">
        <v>1</v>
      </c>
      <c r="FA69">
        <v>0.58854200000000001</v>
      </c>
      <c r="FB69">
        <v>3.1847699999999999</v>
      </c>
      <c r="FC69">
        <v>20.247699999999998</v>
      </c>
      <c r="FD69">
        <v>5.2198399999999996</v>
      </c>
      <c r="FE69">
        <v>12.005599999999999</v>
      </c>
      <c r="FF69">
        <v>4.9875999999999996</v>
      </c>
      <c r="FG69">
        <v>3.2846500000000001</v>
      </c>
      <c r="FH69">
        <v>5568.9</v>
      </c>
      <c r="FI69">
        <v>9999</v>
      </c>
      <c r="FJ69">
        <v>9999</v>
      </c>
      <c r="FK69">
        <v>444.3</v>
      </c>
      <c r="FL69">
        <v>1.8658399999999999</v>
      </c>
      <c r="FM69">
        <v>1.86215</v>
      </c>
      <c r="FN69">
        <v>1.8641700000000001</v>
      </c>
      <c r="FO69">
        <v>1.86033</v>
      </c>
      <c r="FP69">
        <v>1.8609899999999999</v>
      </c>
      <c r="FQ69">
        <v>1.8601000000000001</v>
      </c>
      <c r="FR69">
        <v>1.8618399999999999</v>
      </c>
      <c r="FS69">
        <v>1.8583700000000001</v>
      </c>
      <c r="FT69">
        <v>0</v>
      </c>
      <c r="FU69">
        <v>0</v>
      </c>
      <c r="FV69">
        <v>0</v>
      </c>
      <c r="FW69">
        <v>0</v>
      </c>
      <c r="FX69" t="s">
        <v>359</v>
      </c>
      <c r="FY69" t="s">
        <v>360</v>
      </c>
      <c r="FZ69" t="s">
        <v>361</v>
      </c>
      <c r="GA69" t="s">
        <v>361</v>
      </c>
      <c r="GB69" t="s">
        <v>361</v>
      </c>
      <c r="GC69" t="s">
        <v>361</v>
      </c>
      <c r="GD69">
        <v>0</v>
      </c>
      <c r="GE69">
        <v>100</v>
      </c>
      <c r="GF69">
        <v>100</v>
      </c>
      <c r="GG69">
        <v>1.6819999999999999</v>
      </c>
      <c r="GH69">
        <v>0.22639999999999999</v>
      </c>
      <c r="GI69">
        <v>1.6824500000000171</v>
      </c>
      <c r="GJ69">
        <v>0</v>
      </c>
      <c r="GK69">
        <v>0</v>
      </c>
      <c r="GL69">
        <v>0</v>
      </c>
      <c r="GM69">
        <v>0.2263599999999997</v>
      </c>
      <c r="GN69">
        <v>0</v>
      </c>
      <c r="GO69">
        <v>0</v>
      </c>
      <c r="GP69">
        <v>0</v>
      </c>
      <c r="GQ69">
        <v>-1</v>
      </c>
      <c r="GR69">
        <v>-1</v>
      </c>
      <c r="GS69">
        <v>-1</v>
      </c>
      <c r="GT69">
        <v>-1</v>
      </c>
      <c r="GU69">
        <v>191.4</v>
      </c>
      <c r="GV69">
        <v>191.4</v>
      </c>
      <c r="GW69">
        <v>0.96801800000000005</v>
      </c>
      <c r="GX69">
        <v>2.6232899999999999</v>
      </c>
      <c r="GY69">
        <v>1.4489700000000001</v>
      </c>
      <c r="GZ69">
        <v>2.3034699999999999</v>
      </c>
      <c r="HA69">
        <v>1.5478499999999999</v>
      </c>
      <c r="HB69">
        <v>2.3791500000000001</v>
      </c>
      <c r="HC69">
        <v>41.743600000000001</v>
      </c>
      <c r="HD69">
        <v>14.8588</v>
      </c>
      <c r="HE69">
        <v>18</v>
      </c>
      <c r="HF69">
        <v>504.41699999999997</v>
      </c>
      <c r="HG69">
        <v>488.05700000000002</v>
      </c>
      <c r="HH69">
        <v>24.735099999999999</v>
      </c>
      <c r="HI69">
        <v>34.437199999999997</v>
      </c>
      <c r="HJ69">
        <v>29.999600000000001</v>
      </c>
      <c r="HK69">
        <v>34.316000000000003</v>
      </c>
      <c r="HL69">
        <v>34.28</v>
      </c>
      <c r="HM69">
        <v>19.377500000000001</v>
      </c>
      <c r="HN69">
        <v>23.607299999999999</v>
      </c>
      <c r="HO69">
        <v>23.749300000000002</v>
      </c>
      <c r="HP69">
        <v>24.756799999999998</v>
      </c>
      <c r="HQ69">
        <v>364.36</v>
      </c>
      <c r="HR69">
        <v>27.410299999999999</v>
      </c>
      <c r="HS69">
        <v>99.052700000000002</v>
      </c>
      <c r="HT69">
        <v>98.856200000000001</v>
      </c>
    </row>
    <row r="70" spans="1:228" x14ac:dyDescent="0.2">
      <c r="A70">
        <v>55</v>
      </c>
      <c r="B70">
        <v>1665339828.0999999</v>
      </c>
      <c r="C70">
        <v>215.5</v>
      </c>
      <c r="D70" t="s">
        <v>470</v>
      </c>
      <c r="E70" t="s">
        <v>471</v>
      </c>
      <c r="F70">
        <v>4</v>
      </c>
      <c r="G70">
        <v>1665339826.0999999</v>
      </c>
      <c r="H70">
        <f t="shared" si="0"/>
        <v>1.3594249042057545E-3</v>
      </c>
      <c r="I70">
        <f t="shared" si="1"/>
        <v>1.3594249042057545</v>
      </c>
      <c r="J70">
        <f t="shared" si="2"/>
        <v>1.9277699031075985</v>
      </c>
      <c r="K70">
        <f t="shared" si="3"/>
        <v>341.72271428571429</v>
      </c>
      <c r="L70">
        <f t="shared" si="4"/>
        <v>285.84921855276741</v>
      </c>
      <c r="M70">
        <f t="shared" si="5"/>
        <v>28.89077368733188</v>
      </c>
      <c r="N70">
        <f t="shared" si="6"/>
        <v>34.537906565684274</v>
      </c>
      <c r="O70">
        <f t="shared" si="7"/>
        <v>6.8477900108005349E-2</v>
      </c>
      <c r="P70">
        <f t="shared" si="8"/>
        <v>2.0716288735778456</v>
      </c>
      <c r="Q70">
        <f t="shared" si="9"/>
        <v>6.7244808093257016E-2</v>
      </c>
      <c r="R70">
        <f t="shared" si="10"/>
        <v>4.2136943994000073E-2</v>
      </c>
      <c r="S70">
        <f t="shared" si="11"/>
        <v>226.11135994912888</v>
      </c>
      <c r="T70">
        <f t="shared" si="12"/>
        <v>32.310953764534581</v>
      </c>
      <c r="U70">
        <f t="shared" si="13"/>
        <v>32.12678571428571</v>
      </c>
      <c r="V70">
        <f t="shared" si="14"/>
        <v>4.8094571354537834</v>
      </c>
      <c r="W70">
        <f t="shared" si="15"/>
        <v>63.143998611738695</v>
      </c>
      <c r="X70">
        <f t="shared" si="16"/>
        <v>2.8435777881510749</v>
      </c>
      <c r="Y70">
        <f t="shared" si="17"/>
        <v>4.5033223278046313</v>
      </c>
      <c r="Z70">
        <f t="shared" si="18"/>
        <v>1.9658793473027085</v>
      </c>
      <c r="AA70">
        <f t="shared" si="19"/>
        <v>-59.950638275473771</v>
      </c>
      <c r="AB70">
        <f t="shared" si="20"/>
        <v>-129.34634903815788</v>
      </c>
      <c r="AC70">
        <f t="shared" si="21"/>
        <v>-14.096816964280151</v>
      </c>
      <c r="AD70">
        <f t="shared" si="22"/>
        <v>22.71755567121707</v>
      </c>
      <c r="AE70">
        <f t="shared" si="23"/>
        <v>25.64949996214364</v>
      </c>
      <c r="AF70">
        <f t="shared" si="24"/>
        <v>1.3714053386573268</v>
      </c>
      <c r="AG70">
        <f t="shared" si="25"/>
        <v>1.9277699031075985</v>
      </c>
      <c r="AH70">
        <v>364.4264283522628</v>
      </c>
      <c r="AI70">
        <v>354.19536363636348</v>
      </c>
      <c r="AJ70">
        <v>1.711306514233059</v>
      </c>
      <c r="AK70">
        <v>67.050598494225483</v>
      </c>
      <c r="AL70">
        <f t="shared" si="26"/>
        <v>1.3594249042057545</v>
      </c>
      <c r="AM70">
        <v>27.417610416239899</v>
      </c>
      <c r="AN70">
        <v>28.13103878787879</v>
      </c>
      <c r="AO70">
        <v>-3.8424197595921047E-5</v>
      </c>
      <c r="AP70">
        <v>78.050980920596231</v>
      </c>
      <c r="AQ70">
        <v>5</v>
      </c>
      <c r="AR70">
        <v>1</v>
      </c>
      <c r="AS70">
        <f t="shared" si="27"/>
        <v>1</v>
      </c>
      <c r="AT70">
        <f t="shared" si="28"/>
        <v>0</v>
      </c>
      <c r="AU70">
        <f t="shared" si="29"/>
        <v>19374.977574990768</v>
      </c>
      <c r="AV70">
        <f t="shared" si="30"/>
        <v>1199.9785714285711</v>
      </c>
      <c r="AW70">
        <f t="shared" si="31"/>
        <v>1025.9067564503255</v>
      </c>
      <c r="AX70">
        <f t="shared" si="32"/>
        <v>0.85493756378414854</v>
      </c>
      <c r="AY70">
        <f t="shared" si="33"/>
        <v>0.18842949810340692</v>
      </c>
      <c r="AZ70">
        <v>2.7</v>
      </c>
      <c r="BA70">
        <v>0.5</v>
      </c>
      <c r="BB70" t="s">
        <v>356</v>
      </c>
      <c r="BC70">
        <v>2</v>
      </c>
      <c r="BD70" t="b">
        <v>1</v>
      </c>
      <c r="BE70">
        <v>1665339826.0999999</v>
      </c>
      <c r="BF70">
        <v>341.72271428571429</v>
      </c>
      <c r="BG70">
        <v>355.82157142857142</v>
      </c>
      <c r="BH70">
        <v>28.134742857142861</v>
      </c>
      <c r="BI70">
        <v>27.41527142857143</v>
      </c>
      <c r="BJ70">
        <v>340.04</v>
      </c>
      <c r="BK70">
        <v>27.908385714285711</v>
      </c>
      <c r="BL70">
        <v>500.17514285714287</v>
      </c>
      <c r="BM70">
        <v>100.97</v>
      </c>
      <c r="BN70">
        <v>9.9976099999999998E-2</v>
      </c>
      <c r="BO70">
        <v>30.96865714285714</v>
      </c>
      <c r="BP70">
        <v>32.12678571428571</v>
      </c>
      <c r="BQ70">
        <v>999.89999999999986</v>
      </c>
      <c r="BR70">
        <v>0</v>
      </c>
      <c r="BS70">
        <v>0</v>
      </c>
      <c r="BT70">
        <v>3986.161428571429</v>
      </c>
      <c r="BU70">
        <v>0</v>
      </c>
      <c r="BV70">
        <v>13.515371428571431</v>
      </c>
      <c r="BW70">
        <v>-14.09898571428571</v>
      </c>
      <c r="BX70">
        <v>351.61528571428568</v>
      </c>
      <c r="BY70">
        <v>365.85142857142858</v>
      </c>
      <c r="BZ70">
        <v>0.71947014285714295</v>
      </c>
      <c r="CA70">
        <v>355.82157142857142</v>
      </c>
      <c r="CB70">
        <v>27.41527142857143</v>
      </c>
      <c r="CC70">
        <v>2.84077</v>
      </c>
      <c r="CD70">
        <v>2.7681242857142858</v>
      </c>
      <c r="CE70">
        <v>23.12292857142857</v>
      </c>
      <c r="CF70">
        <v>22.6952</v>
      </c>
      <c r="CG70">
        <v>1199.9785714285711</v>
      </c>
      <c r="CH70">
        <v>0.49999771428571421</v>
      </c>
      <c r="CI70">
        <v>0.50000228571428573</v>
      </c>
      <c r="CJ70">
        <v>0</v>
      </c>
      <c r="CK70">
        <v>829.94942857142837</v>
      </c>
      <c r="CL70">
        <v>4.9990899999999998</v>
      </c>
      <c r="CM70">
        <v>8636.7414285714276</v>
      </c>
      <c r="CN70">
        <v>9557.6671428571426</v>
      </c>
      <c r="CO70">
        <v>42.446000000000012</v>
      </c>
      <c r="CP70">
        <v>44.375</v>
      </c>
      <c r="CQ70">
        <v>43.375</v>
      </c>
      <c r="CR70">
        <v>43.285428571428568</v>
      </c>
      <c r="CS70">
        <v>43.767714285714291</v>
      </c>
      <c r="CT70">
        <v>597.48714285714289</v>
      </c>
      <c r="CU70">
        <v>597.49142857142863</v>
      </c>
      <c r="CV70">
        <v>0</v>
      </c>
      <c r="CW70">
        <v>1665339829.4000001</v>
      </c>
      <c r="CX70">
        <v>0</v>
      </c>
      <c r="CY70">
        <v>1665328341.0999999</v>
      </c>
      <c r="CZ70" t="s">
        <v>357</v>
      </c>
      <c r="DA70">
        <v>1665328341.0999999</v>
      </c>
      <c r="DB70">
        <v>1665328337.0999999</v>
      </c>
      <c r="DC70">
        <v>1</v>
      </c>
      <c r="DD70">
        <v>3.5999999999999997E-2</v>
      </c>
      <c r="DE70">
        <v>0.03</v>
      </c>
      <c r="DF70">
        <v>1.6819999999999999</v>
      </c>
      <c r="DG70">
        <v>0.22600000000000001</v>
      </c>
      <c r="DH70">
        <v>414</v>
      </c>
      <c r="DI70">
        <v>31</v>
      </c>
      <c r="DJ70">
        <v>0.89</v>
      </c>
      <c r="DK70">
        <v>0.54</v>
      </c>
      <c r="DL70">
        <v>-13.953365</v>
      </c>
      <c r="DM70">
        <v>-0.70002101313317511</v>
      </c>
      <c r="DN70">
        <v>9.1391508221497345E-2</v>
      </c>
      <c r="DO70">
        <v>0</v>
      </c>
      <c r="DP70">
        <v>0.7190436750000001</v>
      </c>
      <c r="DQ70">
        <v>-4.2530544090058388E-3</v>
      </c>
      <c r="DR70">
        <v>1.1069435258291131E-3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364</v>
      </c>
      <c r="EA70">
        <v>2.9467500000000002</v>
      </c>
      <c r="EB70">
        <v>2.5955900000000001</v>
      </c>
      <c r="EC70">
        <v>8.6710899999999994E-2</v>
      </c>
      <c r="ED70">
        <v>8.9119900000000002E-2</v>
      </c>
      <c r="EE70">
        <v>0.121532</v>
      </c>
      <c r="EF70">
        <v>0.118436</v>
      </c>
      <c r="EG70">
        <v>27629.200000000001</v>
      </c>
      <c r="EH70">
        <v>28195.3</v>
      </c>
      <c r="EI70">
        <v>28149.599999999999</v>
      </c>
      <c r="EJ70">
        <v>29799.200000000001</v>
      </c>
      <c r="EK70">
        <v>33943.5</v>
      </c>
      <c r="EL70">
        <v>36520.300000000003</v>
      </c>
      <c r="EM70">
        <v>39640.400000000001</v>
      </c>
      <c r="EN70">
        <v>42656.2</v>
      </c>
      <c r="EO70">
        <v>1.93858</v>
      </c>
      <c r="EP70">
        <v>1.8548</v>
      </c>
      <c r="EQ70">
        <v>8.1196400000000002E-2</v>
      </c>
      <c r="ER70">
        <v>0</v>
      </c>
      <c r="ES70">
        <v>30.808599999999998</v>
      </c>
      <c r="ET70">
        <v>999.9</v>
      </c>
      <c r="EU70">
        <v>50.5</v>
      </c>
      <c r="EV70">
        <v>37.9</v>
      </c>
      <c r="EW70">
        <v>33.117199999999997</v>
      </c>
      <c r="EX70">
        <v>25.581299999999999</v>
      </c>
      <c r="EY70">
        <v>0.94551099999999999</v>
      </c>
      <c r="EZ70">
        <v>1</v>
      </c>
      <c r="FA70">
        <v>0.58806700000000001</v>
      </c>
      <c r="FB70">
        <v>3.1608399999999999</v>
      </c>
      <c r="FC70">
        <v>20.247900000000001</v>
      </c>
      <c r="FD70">
        <v>5.2196899999999999</v>
      </c>
      <c r="FE70">
        <v>12.0052</v>
      </c>
      <c r="FF70">
        <v>4.9874000000000001</v>
      </c>
      <c r="FG70">
        <v>3.2846500000000001</v>
      </c>
      <c r="FH70">
        <v>5568.9</v>
      </c>
      <c r="FI70">
        <v>9999</v>
      </c>
      <c r="FJ70">
        <v>9999</v>
      </c>
      <c r="FK70">
        <v>444.3</v>
      </c>
      <c r="FL70">
        <v>1.8658300000000001</v>
      </c>
      <c r="FM70">
        <v>1.86215</v>
      </c>
      <c r="FN70">
        <v>1.8641700000000001</v>
      </c>
      <c r="FO70">
        <v>1.8603400000000001</v>
      </c>
      <c r="FP70">
        <v>1.8609800000000001</v>
      </c>
      <c r="FQ70">
        <v>1.8600699999999999</v>
      </c>
      <c r="FR70">
        <v>1.86181</v>
      </c>
      <c r="FS70">
        <v>1.8583700000000001</v>
      </c>
      <c r="FT70">
        <v>0</v>
      </c>
      <c r="FU70">
        <v>0</v>
      </c>
      <c r="FV70">
        <v>0</v>
      </c>
      <c r="FW70">
        <v>0</v>
      </c>
      <c r="FX70" t="s">
        <v>359</v>
      </c>
      <c r="FY70" t="s">
        <v>360</v>
      </c>
      <c r="FZ70" t="s">
        <v>361</v>
      </c>
      <c r="GA70" t="s">
        <v>361</v>
      </c>
      <c r="GB70" t="s">
        <v>361</v>
      </c>
      <c r="GC70" t="s">
        <v>361</v>
      </c>
      <c r="GD70">
        <v>0</v>
      </c>
      <c r="GE70">
        <v>100</v>
      </c>
      <c r="GF70">
        <v>100</v>
      </c>
      <c r="GG70">
        <v>1.6830000000000001</v>
      </c>
      <c r="GH70">
        <v>0.2263</v>
      </c>
      <c r="GI70">
        <v>1.6824500000000171</v>
      </c>
      <c r="GJ70">
        <v>0</v>
      </c>
      <c r="GK70">
        <v>0</v>
      </c>
      <c r="GL70">
        <v>0</v>
      </c>
      <c r="GM70">
        <v>0.2263599999999997</v>
      </c>
      <c r="GN70">
        <v>0</v>
      </c>
      <c r="GO70">
        <v>0</v>
      </c>
      <c r="GP70">
        <v>0</v>
      </c>
      <c r="GQ70">
        <v>-1</v>
      </c>
      <c r="GR70">
        <v>-1</v>
      </c>
      <c r="GS70">
        <v>-1</v>
      </c>
      <c r="GT70">
        <v>-1</v>
      </c>
      <c r="GU70">
        <v>191.4</v>
      </c>
      <c r="GV70">
        <v>191.5</v>
      </c>
      <c r="GW70">
        <v>0.98266600000000004</v>
      </c>
      <c r="GX70">
        <v>2.63306</v>
      </c>
      <c r="GY70">
        <v>1.4489700000000001</v>
      </c>
      <c r="GZ70">
        <v>2.3034699999999999</v>
      </c>
      <c r="HA70">
        <v>1.5478499999999999</v>
      </c>
      <c r="HB70">
        <v>2.3046899999999999</v>
      </c>
      <c r="HC70">
        <v>41.743600000000001</v>
      </c>
      <c r="HD70">
        <v>14.85</v>
      </c>
      <c r="HE70">
        <v>18</v>
      </c>
      <c r="HF70">
        <v>504.52300000000002</v>
      </c>
      <c r="HG70">
        <v>488.08800000000002</v>
      </c>
      <c r="HH70">
        <v>24.752800000000001</v>
      </c>
      <c r="HI70">
        <v>34.434800000000003</v>
      </c>
      <c r="HJ70">
        <v>29.999600000000001</v>
      </c>
      <c r="HK70">
        <v>34.315100000000001</v>
      </c>
      <c r="HL70">
        <v>34.2774</v>
      </c>
      <c r="HM70">
        <v>19.6663</v>
      </c>
      <c r="HN70">
        <v>23.607299999999999</v>
      </c>
      <c r="HO70">
        <v>23.749300000000002</v>
      </c>
      <c r="HP70">
        <v>24.779199999999999</v>
      </c>
      <c r="HQ70">
        <v>371.03899999999999</v>
      </c>
      <c r="HR70">
        <v>27.410299999999999</v>
      </c>
      <c r="HS70">
        <v>99.054000000000002</v>
      </c>
      <c r="HT70">
        <v>98.856099999999998</v>
      </c>
    </row>
    <row r="71" spans="1:228" x14ac:dyDescent="0.2">
      <c r="A71">
        <v>56</v>
      </c>
      <c r="B71">
        <v>1665339832.0999999</v>
      </c>
      <c r="C71">
        <v>219.5</v>
      </c>
      <c r="D71" t="s">
        <v>472</v>
      </c>
      <c r="E71" t="s">
        <v>473</v>
      </c>
      <c r="F71">
        <v>4</v>
      </c>
      <c r="G71">
        <v>1665339829.7874999</v>
      </c>
      <c r="H71">
        <f t="shared" si="0"/>
        <v>1.3751351230285396E-3</v>
      </c>
      <c r="I71">
        <f t="shared" si="1"/>
        <v>1.3751351230285396</v>
      </c>
      <c r="J71">
        <f t="shared" si="2"/>
        <v>1.9812180875411161</v>
      </c>
      <c r="K71">
        <f t="shared" si="3"/>
        <v>347.89962500000001</v>
      </c>
      <c r="L71">
        <f t="shared" si="4"/>
        <v>291.14640567293912</v>
      </c>
      <c r="M71">
        <f t="shared" si="5"/>
        <v>29.426271975840713</v>
      </c>
      <c r="N71">
        <f t="shared" si="6"/>
        <v>35.16234027303507</v>
      </c>
      <c r="O71">
        <f t="shared" si="7"/>
        <v>6.9325128591163271E-2</v>
      </c>
      <c r="P71">
        <f t="shared" si="8"/>
        <v>2.07565922087921</v>
      </c>
      <c r="Q71">
        <f t="shared" si="9"/>
        <v>6.8064044138546317E-2</v>
      </c>
      <c r="R71">
        <f t="shared" si="10"/>
        <v>4.2651420258587827E-2</v>
      </c>
      <c r="S71">
        <f t="shared" si="11"/>
        <v>226.11999216250041</v>
      </c>
      <c r="T71">
        <f t="shared" si="12"/>
        <v>32.295199885411236</v>
      </c>
      <c r="U71">
        <f t="shared" si="13"/>
        <v>32.120937499999997</v>
      </c>
      <c r="V71">
        <f t="shared" si="14"/>
        <v>4.8078668528628503</v>
      </c>
      <c r="W71">
        <f t="shared" si="15"/>
        <v>63.16351355601423</v>
      </c>
      <c r="X71">
        <f t="shared" si="16"/>
        <v>2.843176180287367</v>
      </c>
      <c r="Y71">
        <f t="shared" si="17"/>
        <v>4.5012951626986384</v>
      </c>
      <c r="Z71">
        <f t="shared" si="18"/>
        <v>1.9646906725754834</v>
      </c>
      <c r="AA71">
        <f t="shared" si="19"/>
        <v>-60.643458925558598</v>
      </c>
      <c r="AB71">
        <f t="shared" si="20"/>
        <v>-129.82699331709114</v>
      </c>
      <c r="AC71">
        <f t="shared" si="21"/>
        <v>-14.120770557418069</v>
      </c>
      <c r="AD71">
        <f t="shared" si="22"/>
        <v>21.528769362432598</v>
      </c>
      <c r="AE71">
        <f t="shared" si="23"/>
        <v>25.700767025440069</v>
      </c>
      <c r="AF71">
        <f t="shared" si="24"/>
        <v>1.3765745178077509</v>
      </c>
      <c r="AG71">
        <f t="shared" si="25"/>
        <v>1.9812180875411161</v>
      </c>
      <c r="AH71">
        <v>371.34359958678789</v>
      </c>
      <c r="AI71">
        <v>361.0710787878786</v>
      </c>
      <c r="AJ71">
        <v>1.713624745940777</v>
      </c>
      <c r="AK71">
        <v>67.050598494225483</v>
      </c>
      <c r="AL71">
        <f t="shared" si="26"/>
        <v>1.3751351230285396</v>
      </c>
      <c r="AM71">
        <v>27.409462118163841</v>
      </c>
      <c r="AN71">
        <v>28.13097696969697</v>
      </c>
      <c r="AO71">
        <v>-2.3296396065530601E-5</v>
      </c>
      <c r="AP71">
        <v>78.050980920596231</v>
      </c>
      <c r="AQ71">
        <v>5</v>
      </c>
      <c r="AR71">
        <v>1</v>
      </c>
      <c r="AS71">
        <f t="shared" si="27"/>
        <v>1</v>
      </c>
      <c r="AT71">
        <f t="shared" si="28"/>
        <v>0</v>
      </c>
      <c r="AU71">
        <f t="shared" si="29"/>
        <v>19445.322018225037</v>
      </c>
      <c r="AV71">
        <f t="shared" si="30"/>
        <v>1200.03</v>
      </c>
      <c r="AW71">
        <f t="shared" si="31"/>
        <v>1025.9501762500001</v>
      </c>
      <c r="AX71">
        <f t="shared" si="32"/>
        <v>0.85493710678066392</v>
      </c>
      <c r="AY71">
        <f t="shared" si="33"/>
        <v>0.18842861608668152</v>
      </c>
      <c r="AZ71">
        <v>2.7</v>
      </c>
      <c r="BA71">
        <v>0.5</v>
      </c>
      <c r="BB71" t="s">
        <v>356</v>
      </c>
      <c r="BC71">
        <v>2</v>
      </c>
      <c r="BD71" t="b">
        <v>1</v>
      </c>
      <c r="BE71">
        <v>1665339829.7874999</v>
      </c>
      <c r="BF71">
        <v>347.89962500000001</v>
      </c>
      <c r="BG71">
        <v>362.03050000000002</v>
      </c>
      <c r="BH71">
        <v>28.1306625</v>
      </c>
      <c r="BI71">
        <v>27.408537500000001</v>
      </c>
      <c r="BJ71">
        <v>346.21724999999998</v>
      </c>
      <c r="BK71">
        <v>27.9043125</v>
      </c>
      <c r="BL71">
        <v>500.217625</v>
      </c>
      <c r="BM71">
        <v>100.97024999999999</v>
      </c>
      <c r="BN71">
        <v>0.1001098</v>
      </c>
      <c r="BO71">
        <v>30.960762500000001</v>
      </c>
      <c r="BP71">
        <v>32.120937499999997</v>
      </c>
      <c r="BQ71">
        <v>999.9</v>
      </c>
      <c r="BR71">
        <v>0</v>
      </c>
      <c r="BS71">
        <v>0</v>
      </c>
      <c r="BT71">
        <v>3997.6550000000002</v>
      </c>
      <c r="BU71">
        <v>0</v>
      </c>
      <c r="BV71">
        <v>13.487225</v>
      </c>
      <c r="BW71">
        <v>-14.130725</v>
      </c>
      <c r="BX71">
        <v>357.96949999999998</v>
      </c>
      <c r="BY71">
        <v>372.23275000000001</v>
      </c>
      <c r="BZ71">
        <v>0.72214512499999994</v>
      </c>
      <c r="CA71">
        <v>362.03050000000002</v>
      </c>
      <c r="CB71">
        <v>27.408537500000001</v>
      </c>
      <c r="CC71">
        <v>2.8403624999999999</v>
      </c>
      <c r="CD71">
        <v>2.7674474999999998</v>
      </c>
      <c r="CE71">
        <v>23.120562499999998</v>
      </c>
      <c r="CF71">
        <v>22.691187500000002</v>
      </c>
      <c r="CG71">
        <v>1200.03</v>
      </c>
      <c r="CH71">
        <v>0.50001287500000002</v>
      </c>
      <c r="CI71">
        <v>0.49998712499999998</v>
      </c>
      <c r="CJ71">
        <v>0</v>
      </c>
      <c r="CK71">
        <v>829.17887500000006</v>
      </c>
      <c r="CL71">
        <v>4.9990899999999998</v>
      </c>
      <c r="CM71">
        <v>8628.6887500000012</v>
      </c>
      <c r="CN71">
        <v>9558.1375000000007</v>
      </c>
      <c r="CO71">
        <v>42.460624999999993</v>
      </c>
      <c r="CP71">
        <v>44.375</v>
      </c>
      <c r="CQ71">
        <v>43.375</v>
      </c>
      <c r="CR71">
        <v>43.273249999999997</v>
      </c>
      <c r="CS71">
        <v>43.765500000000003</v>
      </c>
      <c r="CT71">
        <v>597.53250000000003</v>
      </c>
      <c r="CU71">
        <v>597.5</v>
      </c>
      <c r="CV71">
        <v>0</v>
      </c>
      <c r="CW71">
        <v>1665339833.5999999</v>
      </c>
      <c r="CX71">
        <v>0</v>
      </c>
      <c r="CY71">
        <v>1665328341.0999999</v>
      </c>
      <c r="CZ71" t="s">
        <v>357</v>
      </c>
      <c r="DA71">
        <v>1665328341.0999999</v>
      </c>
      <c r="DB71">
        <v>1665328337.0999999</v>
      </c>
      <c r="DC71">
        <v>1</v>
      </c>
      <c r="DD71">
        <v>3.5999999999999997E-2</v>
      </c>
      <c r="DE71">
        <v>0.03</v>
      </c>
      <c r="DF71">
        <v>1.6819999999999999</v>
      </c>
      <c r="DG71">
        <v>0.22600000000000001</v>
      </c>
      <c r="DH71">
        <v>414</v>
      </c>
      <c r="DI71">
        <v>31</v>
      </c>
      <c r="DJ71">
        <v>0.89</v>
      </c>
      <c r="DK71">
        <v>0.54</v>
      </c>
      <c r="DL71">
        <v>-13.994484999999999</v>
      </c>
      <c r="DM71">
        <v>-1.0430431519699821</v>
      </c>
      <c r="DN71">
        <v>0.11028823044640799</v>
      </c>
      <c r="DO71">
        <v>0</v>
      </c>
      <c r="DP71">
        <v>0.71928662499999996</v>
      </c>
      <c r="DQ71">
        <v>9.4570469043151282E-3</v>
      </c>
      <c r="DR71">
        <v>1.492779717297558E-3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364</v>
      </c>
      <c r="EA71">
        <v>2.9470100000000001</v>
      </c>
      <c r="EB71">
        <v>2.5956800000000002</v>
      </c>
      <c r="EC71">
        <v>8.8046299999999994E-2</v>
      </c>
      <c r="ED71">
        <v>9.0429399999999993E-2</v>
      </c>
      <c r="EE71">
        <v>0.12153</v>
      </c>
      <c r="EF71">
        <v>0.11841599999999999</v>
      </c>
      <c r="EG71">
        <v>27589.4</v>
      </c>
      <c r="EH71">
        <v>28155.200000000001</v>
      </c>
      <c r="EI71">
        <v>28150.2</v>
      </c>
      <c r="EJ71">
        <v>29799.7</v>
      </c>
      <c r="EK71">
        <v>33944.199999999997</v>
      </c>
      <c r="EL71">
        <v>36521.5</v>
      </c>
      <c r="EM71">
        <v>39641</v>
      </c>
      <c r="EN71">
        <v>42656.5</v>
      </c>
      <c r="EO71">
        <v>1.9387799999999999</v>
      </c>
      <c r="EP71">
        <v>1.85487</v>
      </c>
      <c r="EQ71">
        <v>8.1311900000000006E-2</v>
      </c>
      <c r="ER71">
        <v>0</v>
      </c>
      <c r="ES71">
        <v>30.799800000000001</v>
      </c>
      <c r="ET71">
        <v>999.9</v>
      </c>
      <c r="EU71">
        <v>50.5</v>
      </c>
      <c r="EV71">
        <v>37.9</v>
      </c>
      <c r="EW71">
        <v>33.120399999999997</v>
      </c>
      <c r="EX71">
        <v>25.691299999999998</v>
      </c>
      <c r="EY71">
        <v>0.26441999999999999</v>
      </c>
      <c r="EZ71">
        <v>1</v>
      </c>
      <c r="FA71">
        <v>0.58750000000000002</v>
      </c>
      <c r="FB71">
        <v>3.1158600000000001</v>
      </c>
      <c r="FC71">
        <v>20.2486</v>
      </c>
      <c r="FD71">
        <v>5.2189399999999999</v>
      </c>
      <c r="FE71">
        <v>12.0053</v>
      </c>
      <c r="FF71">
        <v>4.9874000000000001</v>
      </c>
      <c r="FG71">
        <v>3.2846500000000001</v>
      </c>
      <c r="FH71">
        <v>5569.1</v>
      </c>
      <c r="FI71">
        <v>9999</v>
      </c>
      <c r="FJ71">
        <v>9999</v>
      </c>
      <c r="FK71">
        <v>444.3</v>
      </c>
      <c r="FL71">
        <v>1.8658300000000001</v>
      </c>
      <c r="FM71">
        <v>1.86215</v>
      </c>
      <c r="FN71">
        <v>1.8641700000000001</v>
      </c>
      <c r="FO71">
        <v>1.8603400000000001</v>
      </c>
      <c r="FP71">
        <v>1.86103</v>
      </c>
      <c r="FQ71">
        <v>1.86008</v>
      </c>
      <c r="FR71">
        <v>1.86182</v>
      </c>
      <c r="FS71">
        <v>1.8583700000000001</v>
      </c>
      <c r="FT71">
        <v>0</v>
      </c>
      <c r="FU71">
        <v>0</v>
      </c>
      <c r="FV71">
        <v>0</v>
      </c>
      <c r="FW71">
        <v>0</v>
      </c>
      <c r="FX71" t="s">
        <v>359</v>
      </c>
      <c r="FY71" t="s">
        <v>360</v>
      </c>
      <c r="FZ71" t="s">
        <v>361</v>
      </c>
      <c r="GA71" t="s">
        <v>361</v>
      </c>
      <c r="GB71" t="s">
        <v>361</v>
      </c>
      <c r="GC71" t="s">
        <v>361</v>
      </c>
      <c r="GD71">
        <v>0</v>
      </c>
      <c r="GE71">
        <v>100</v>
      </c>
      <c r="GF71">
        <v>100</v>
      </c>
      <c r="GG71">
        <v>1.6819999999999999</v>
      </c>
      <c r="GH71">
        <v>0.22639999999999999</v>
      </c>
      <c r="GI71">
        <v>1.6824500000000171</v>
      </c>
      <c r="GJ71">
        <v>0</v>
      </c>
      <c r="GK71">
        <v>0</v>
      </c>
      <c r="GL71">
        <v>0</v>
      </c>
      <c r="GM71">
        <v>0.2263599999999997</v>
      </c>
      <c r="GN71">
        <v>0</v>
      </c>
      <c r="GO71">
        <v>0</v>
      </c>
      <c r="GP71">
        <v>0</v>
      </c>
      <c r="GQ71">
        <v>-1</v>
      </c>
      <c r="GR71">
        <v>-1</v>
      </c>
      <c r="GS71">
        <v>-1</v>
      </c>
      <c r="GT71">
        <v>-1</v>
      </c>
      <c r="GU71">
        <v>191.5</v>
      </c>
      <c r="GV71">
        <v>191.6</v>
      </c>
      <c r="GW71">
        <v>0.99609400000000003</v>
      </c>
      <c r="GX71">
        <v>2.63428</v>
      </c>
      <c r="GY71">
        <v>1.4489700000000001</v>
      </c>
      <c r="GZ71">
        <v>2.3034699999999999</v>
      </c>
      <c r="HA71">
        <v>1.5478499999999999</v>
      </c>
      <c r="HB71">
        <v>2.21313</v>
      </c>
      <c r="HC71">
        <v>41.717399999999998</v>
      </c>
      <c r="HD71">
        <v>14.8413</v>
      </c>
      <c r="HE71">
        <v>18</v>
      </c>
      <c r="HF71">
        <v>504.63</v>
      </c>
      <c r="HG71">
        <v>488.13</v>
      </c>
      <c r="HH71">
        <v>24.770600000000002</v>
      </c>
      <c r="HI71">
        <v>34.433300000000003</v>
      </c>
      <c r="HJ71">
        <v>29.999500000000001</v>
      </c>
      <c r="HK71">
        <v>34.312100000000001</v>
      </c>
      <c r="HL71">
        <v>34.2761</v>
      </c>
      <c r="HM71">
        <v>19.9544</v>
      </c>
      <c r="HN71">
        <v>23.607299999999999</v>
      </c>
      <c r="HO71">
        <v>23.749300000000002</v>
      </c>
      <c r="HP71">
        <v>24.779199999999999</v>
      </c>
      <c r="HQ71">
        <v>377.71699999999998</v>
      </c>
      <c r="HR71">
        <v>27.410299999999999</v>
      </c>
      <c r="HS71">
        <v>99.055800000000005</v>
      </c>
      <c r="HT71">
        <v>98.857299999999995</v>
      </c>
    </row>
    <row r="72" spans="1:228" x14ac:dyDescent="0.2">
      <c r="A72">
        <v>57</v>
      </c>
      <c r="B72">
        <v>1665339836.0999999</v>
      </c>
      <c r="C72">
        <v>223.5</v>
      </c>
      <c r="D72" t="s">
        <v>474</v>
      </c>
      <c r="E72" t="s">
        <v>475</v>
      </c>
      <c r="F72">
        <v>4</v>
      </c>
      <c r="G72">
        <v>1665339834.0999999</v>
      </c>
      <c r="H72">
        <f t="shared" si="0"/>
        <v>1.3785965577532244E-3</v>
      </c>
      <c r="I72">
        <f t="shared" si="1"/>
        <v>1.3785965577532244</v>
      </c>
      <c r="J72">
        <f t="shared" si="2"/>
        <v>1.8272758243353528</v>
      </c>
      <c r="K72">
        <f t="shared" si="3"/>
        <v>355.08257142857138</v>
      </c>
      <c r="L72">
        <f t="shared" si="4"/>
        <v>301.80844694979953</v>
      </c>
      <c r="M72">
        <f t="shared" si="5"/>
        <v>30.503440547948905</v>
      </c>
      <c r="N72">
        <f t="shared" si="6"/>
        <v>35.887796437274112</v>
      </c>
      <c r="O72">
        <f t="shared" si="7"/>
        <v>6.9566712328177738E-2</v>
      </c>
      <c r="P72">
        <f t="shared" si="8"/>
        <v>2.0790578485641418</v>
      </c>
      <c r="Q72">
        <f t="shared" si="9"/>
        <v>6.8298945055503546E-2</v>
      </c>
      <c r="R72">
        <f t="shared" si="10"/>
        <v>4.2798820159336601E-2</v>
      </c>
      <c r="S72">
        <f t="shared" si="11"/>
        <v>226.11604543828375</v>
      </c>
      <c r="T72">
        <f t="shared" si="12"/>
        <v>32.29553160331627</v>
      </c>
      <c r="U72">
        <f t="shared" si="13"/>
        <v>32.113828571428577</v>
      </c>
      <c r="V72">
        <f t="shared" si="14"/>
        <v>4.8059343654535338</v>
      </c>
      <c r="W72">
        <f t="shared" si="15"/>
        <v>63.148574829040172</v>
      </c>
      <c r="X72">
        <f t="shared" si="16"/>
        <v>2.8430819247113086</v>
      </c>
      <c r="Y72">
        <f t="shared" si="17"/>
        <v>4.5022107504536413</v>
      </c>
      <c r="Z72">
        <f t="shared" si="18"/>
        <v>1.9628524407422252</v>
      </c>
      <c r="AA72">
        <f t="shared" si="19"/>
        <v>-60.796108196917196</v>
      </c>
      <c r="AB72">
        <f t="shared" si="20"/>
        <v>-128.8430486581934</v>
      </c>
      <c r="AC72">
        <f t="shared" si="21"/>
        <v>-13.990597480034442</v>
      </c>
      <c r="AD72">
        <f t="shared" si="22"/>
        <v>22.486291103138711</v>
      </c>
      <c r="AE72">
        <f t="shared" si="23"/>
        <v>25.647252860501318</v>
      </c>
      <c r="AF72">
        <f t="shared" si="24"/>
        <v>1.3872450689982783</v>
      </c>
      <c r="AG72">
        <f t="shared" si="25"/>
        <v>1.8272758243353528</v>
      </c>
      <c r="AH72">
        <v>378.18475681142348</v>
      </c>
      <c r="AI72">
        <v>367.94895151515152</v>
      </c>
      <c r="AJ72">
        <v>1.722528788879101</v>
      </c>
      <c r="AK72">
        <v>67.050598494225483</v>
      </c>
      <c r="AL72">
        <f t="shared" si="26"/>
        <v>1.3785965577532244</v>
      </c>
      <c r="AM72">
        <v>27.404647459626421</v>
      </c>
      <c r="AN72">
        <v>28.127989696969689</v>
      </c>
      <c r="AO72">
        <v>-1.0232434535551199E-5</v>
      </c>
      <c r="AP72">
        <v>78.050980920596231</v>
      </c>
      <c r="AQ72">
        <v>5</v>
      </c>
      <c r="AR72">
        <v>1</v>
      </c>
      <c r="AS72">
        <f t="shared" si="27"/>
        <v>1</v>
      </c>
      <c r="AT72">
        <f t="shared" si="28"/>
        <v>0</v>
      </c>
      <c r="AU72">
        <f t="shared" si="29"/>
        <v>19504.058927776514</v>
      </c>
      <c r="AV72">
        <f t="shared" si="30"/>
        <v>1200.01</v>
      </c>
      <c r="AW72">
        <f t="shared" si="31"/>
        <v>1025.9329852011833</v>
      </c>
      <c r="AX72">
        <f t="shared" si="32"/>
        <v>0.85493702985907061</v>
      </c>
      <c r="AY72">
        <f t="shared" si="33"/>
        <v>0.18842846762800622</v>
      </c>
      <c r="AZ72">
        <v>2.7</v>
      </c>
      <c r="BA72">
        <v>0.5</v>
      </c>
      <c r="BB72" t="s">
        <v>356</v>
      </c>
      <c r="BC72">
        <v>2</v>
      </c>
      <c r="BD72" t="b">
        <v>1</v>
      </c>
      <c r="BE72">
        <v>1665339834.0999999</v>
      </c>
      <c r="BF72">
        <v>355.08257142857138</v>
      </c>
      <c r="BG72">
        <v>369.19371428571429</v>
      </c>
      <c r="BH72">
        <v>28.130142857142861</v>
      </c>
      <c r="BI72">
        <v>27.402328571428569</v>
      </c>
      <c r="BJ72">
        <v>353.40014285714278</v>
      </c>
      <c r="BK72">
        <v>27.903771428571421</v>
      </c>
      <c r="BL72">
        <v>500.15485714285711</v>
      </c>
      <c r="BM72">
        <v>100.96899999999999</v>
      </c>
      <c r="BN72">
        <v>9.987615714285715E-2</v>
      </c>
      <c r="BO72">
        <v>30.96432857142857</v>
      </c>
      <c r="BP72">
        <v>32.113828571428577</v>
      </c>
      <c r="BQ72">
        <v>999.89999999999986</v>
      </c>
      <c r="BR72">
        <v>0</v>
      </c>
      <c r="BS72">
        <v>0</v>
      </c>
      <c r="BT72">
        <v>4007.408571428572</v>
      </c>
      <c r="BU72">
        <v>0</v>
      </c>
      <c r="BV72">
        <v>13.51178571428572</v>
      </c>
      <c r="BW72">
        <v>-14.11107142857143</v>
      </c>
      <c r="BX72">
        <v>365.36028571428579</v>
      </c>
      <c r="BY72">
        <v>379.59542857142861</v>
      </c>
      <c r="BZ72">
        <v>0.72781242857142847</v>
      </c>
      <c r="CA72">
        <v>369.19371428571429</v>
      </c>
      <c r="CB72">
        <v>27.402328571428569</v>
      </c>
      <c r="CC72">
        <v>2.8402714285714281</v>
      </c>
      <c r="CD72">
        <v>2.7667857142857142</v>
      </c>
      <c r="CE72">
        <v>23.12004285714286</v>
      </c>
      <c r="CF72">
        <v>22.687257142857138</v>
      </c>
      <c r="CG72">
        <v>1200.01</v>
      </c>
      <c r="CH72">
        <v>0.50001585714285712</v>
      </c>
      <c r="CI72">
        <v>0.49998414285714288</v>
      </c>
      <c r="CJ72">
        <v>0</v>
      </c>
      <c r="CK72">
        <v>828.09900000000005</v>
      </c>
      <c r="CL72">
        <v>4.9990899999999998</v>
      </c>
      <c r="CM72">
        <v>8619.1828571428578</v>
      </c>
      <c r="CN72">
        <v>9557.9942857142869</v>
      </c>
      <c r="CO72">
        <v>42.436999999999998</v>
      </c>
      <c r="CP72">
        <v>44.375</v>
      </c>
      <c r="CQ72">
        <v>43.375</v>
      </c>
      <c r="CR72">
        <v>43.267714285714291</v>
      </c>
      <c r="CS72">
        <v>43.75</v>
      </c>
      <c r="CT72">
        <v>597.52571428571434</v>
      </c>
      <c r="CU72">
        <v>597.48714285714289</v>
      </c>
      <c r="CV72">
        <v>0</v>
      </c>
      <c r="CW72">
        <v>1665339837.8</v>
      </c>
      <c r="CX72">
        <v>0</v>
      </c>
      <c r="CY72">
        <v>1665328341.0999999</v>
      </c>
      <c r="CZ72" t="s">
        <v>357</v>
      </c>
      <c r="DA72">
        <v>1665328341.0999999</v>
      </c>
      <c r="DB72">
        <v>1665328337.0999999</v>
      </c>
      <c r="DC72">
        <v>1</v>
      </c>
      <c r="DD72">
        <v>3.5999999999999997E-2</v>
      </c>
      <c r="DE72">
        <v>0.03</v>
      </c>
      <c r="DF72">
        <v>1.6819999999999999</v>
      </c>
      <c r="DG72">
        <v>0.22600000000000001</v>
      </c>
      <c r="DH72">
        <v>414</v>
      </c>
      <c r="DI72">
        <v>31</v>
      </c>
      <c r="DJ72">
        <v>0.89</v>
      </c>
      <c r="DK72">
        <v>0.54</v>
      </c>
      <c r="DL72">
        <v>-14.054815</v>
      </c>
      <c r="DM72">
        <v>-0.66055834896809607</v>
      </c>
      <c r="DN72">
        <v>7.7774843458537371E-2</v>
      </c>
      <c r="DO72">
        <v>0</v>
      </c>
      <c r="DP72">
        <v>0.72097882499999999</v>
      </c>
      <c r="DQ72">
        <v>3.0024168855534081E-2</v>
      </c>
      <c r="DR72">
        <v>3.4520445455374681E-3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364</v>
      </c>
      <c r="EA72">
        <v>2.9464999999999999</v>
      </c>
      <c r="EB72">
        <v>2.5953300000000001</v>
      </c>
      <c r="EC72">
        <v>8.9373999999999995E-2</v>
      </c>
      <c r="ED72">
        <v>9.1720300000000005E-2</v>
      </c>
      <c r="EE72">
        <v>0.121514</v>
      </c>
      <c r="EF72">
        <v>0.118396</v>
      </c>
      <c r="EG72">
        <v>27549.200000000001</v>
      </c>
      <c r="EH72">
        <v>28115.4</v>
      </c>
      <c r="EI72">
        <v>28150.3</v>
      </c>
      <c r="EJ72">
        <v>29800</v>
      </c>
      <c r="EK72">
        <v>33945.199999999997</v>
      </c>
      <c r="EL72">
        <v>36522.800000000003</v>
      </c>
      <c r="EM72">
        <v>39641.300000000003</v>
      </c>
      <c r="EN72">
        <v>42657</v>
      </c>
      <c r="EO72">
        <v>1.93845</v>
      </c>
      <c r="EP72">
        <v>1.8551500000000001</v>
      </c>
      <c r="EQ72">
        <v>8.1099599999999994E-2</v>
      </c>
      <c r="ER72">
        <v>0</v>
      </c>
      <c r="ES72">
        <v>30.793600000000001</v>
      </c>
      <c r="ET72">
        <v>999.9</v>
      </c>
      <c r="EU72">
        <v>50.4</v>
      </c>
      <c r="EV72">
        <v>37.9</v>
      </c>
      <c r="EW72">
        <v>33.047899999999998</v>
      </c>
      <c r="EX72">
        <v>25.651299999999999</v>
      </c>
      <c r="EY72">
        <v>0.124199</v>
      </c>
      <c r="EZ72">
        <v>1</v>
      </c>
      <c r="FA72">
        <v>0.58704999999999996</v>
      </c>
      <c r="FB72">
        <v>3.0914899999999998</v>
      </c>
      <c r="FC72">
        <v>20.248999999999999</v>
      </c>
      <c r="FD72">
        <v>5.2186399999999997</v>
      </c>
      <c r="FE72">
        <v>12.0053</v>
      </c>
      <c r="FF72">
        <v>4.9873500000000002</v>
      </c>
      <c r="FG72">
        <v>3.2846000000000002</v>
      </c>
      <c r="FH72">
        <v>5569.1</v>
      </c>
      <c r="FI72">
        <v>9999</v>
      </c>
      <c r="FJ72">
        <v>9999</v>
      </c>
      <c r="FK72">
        <v>444.3</v>
      </c>
      <c r="FL72">
        <v>1.8658399999999999</v>
      </c>
      <c r="FM72">
        <v>1.8621700000000001</v>
      </c>
      <c r="FN72">
        <v>1.8641700000000001</v>
      </c>
      <c r="FO72">
        <v>1.8603499999999999</v>
      </c>
      <c r="FP72">
        <v>1.8610199999999999</v>
      </c>
      <c r="FQ72">
        <v>1.8600699999999999</v>
      </c>
      <c r="FR72">
        <v>1.86181</v>
      </c>
      <c r="FS72">
        <v>1.8583700000000001</v>
      </c>
      <c r="FT72">
        <v>0</v>
      </c>
      <c r="FU72">
        <v>0</v>
      </c>
      <c r="FV72">
        <v>0</v>
      </c>
      <c r="FW72">
        <v>0</v>
      </c>
      <c r="FX72" t="s">
        <v>359</v>
      </c>
      <c r="FY72" t="s">
        <v>360</v>
      </c>
      <c r="FZ72" t="s">
        <v>361</v>
      </c>
      <c r="GA72" t="s">
        <v>361</v>
      </c>
      <c r="GB72" t="s">
        <v>361</v>
      </c>
      <c r="GC72" t="s">
        <v>361</v>
      </c>
      <c r="GD72">
        <v>0</v>
      </c>
      <c r="GE72">
        <v>100</v>
      </c>
      <c r="GF72">
        <v>100</v>
      </c>
      <c r="GG72">
        <v>1.6819999999999999</v>
      </c>
      <c r="GH72">
        <v>0.2263</v>
      </c>
      <c r="GI72">
        <v>1.6824500000000171</v>
      </c>
      <c r="GJ72">
        <v>0</v>
      </c>
      <c r="GK72">
        <v>0</v>
      </c>
      <c r="GL72">
        <v>0</v>
      </c>
      <c r="GM72">
        <v>0.2263599999999997</v>
      </c>
      <c r="GN72">
        <v>0</v>
      </c>
      <c r="GO72">
        <v>0</v>
      </c>
      <c r="GP72">
        <v>0</v>
      </c>
      <c r="GQ72">
        <v>-1</v>
      </c>
      <c r="GR72">
        <v>-1</v>
      </c>
      <c r="GS72">
        <v>-1</v>
      </c>
      <c r="GT72">
        <v>-1</v>
      </c>
      <c r="GU72">
        <v>191.6</v>
      </c>
      <c r="GV72">
        <v>191.7</v>
      </c>
      <c r="GW72">
        <v>1.00952</v>
      </c>
      <c r="GX72">
        <v>2.6135299999999999</v>
      </c>
      <c r="GY72">
        <v>1.4489700000000001</v>
      </c>
      <c r="GZ72">
        <v>2.3046899999999999</v>
      </c>
      <c r="HA72">
        <v>1.5478499999999999</v>
      </c>
      <c r="HB72">
        <v>2.32666</v>
      </c>
      <c r="HC72">
        <v>41.743600000000001</v>
      </c>
      <c r="HD72">
        <v>14.85</v>
      </c>
      <c r="HE72">
        <v>18</v>
      </c>
      <c r="HF72">
        <v>504.41300000000001</v>
      </c>
      <c r="HG72">
        <v>488.30799999999999</v>
      </c>
      <c r="HH72">
        <v>24.7897</v>
      </c>
      <c r="HI72">
        <v>34.430799999999998</v>
      </c>
      <c r="HJ72">
        <v>29.999500000000001</v>
      </c>
      <c r="HK72">
        <v>34.311300000000003</v>
      </c>
      <c r="HL72">
        <v>34.274299999999997</v>
      </c>
      <c r="HM72">
        <v>20.240600000000001</v>
      </c>
      <c r="HN72">
        <v>23.607299999999999</v>
      </c>
      <c r="HO72">
        <v>23.749300000000002</v>
      </c>
      <c r="HP72">
        <v>24.8065</v>
      </c>
      <c r="HQ72">
        <v>384.39600000000002</v>
      </c>
      <c r="HR72">
        <v>27.410299999999999</v>
      </c>
      <c r="HS72">
        <v>99.056299999999993</v>
      </c>
      <c r="HT72">
        <v>98.858199999999997</v>
      </c>
    </row>
    <row r="73" spans="1:228" x14ac:dyDescent="0.2">
      <c r="A73">
        <v>58</v>
      </c>
      <c r="B73">
        <v>1665339840.0999999</v>
      </c>
      <c r="C73">
        <v>227.5</v>
      </c>
      <c r="D73" t="s">
        <v>476</v>
      </c>
      <c r="E73" t="s">
        <v>477</v>
      </c>
      <c r="F73">
        <v>4</v>
      </c>
      <c r="G73">
        <v>1665339837.7874999</v>
      </c>
      <c r="H73">
        <f t="shared" si="0"/>
        <v>1.3897880672728378E-3</v>
      </c>
      <c r="I73">
        <f t="shared" si="1"/>
        <v>1.3897880672728378</v>
      </c>
      <c r="J73">
        <f t="shared" si="2"/>
        <v>1.9678610906009486</v>
      </c>
      <c r="K73">
        <f t="shared" si="3"/>
        <v>361.24950000000001</v>
      </c>
      <c r="L73">
        <f t="shared" si="4"/>
        <v>304.95299468145049</v>
      </c>
      <c r="M73">
        <f t="shared" si="5"/>
        <v>30.821205009272838</v>
      </c>
      <c r="N73">
        <f t="shared" si="6"/>
        <v>36.511020036474392</v>
      </c>
      <c r="O73">
        <f t="shared" si="7"/>
        <v>7.0194883995999074E-2</v>
      </c>
      <c r="P73">
        <f t="shared" si="8"/>
        <v>2.077091544223991</v>
      </c>
      <c r="Q73">
        <f t="shared" si="9"/>
        <v>6.8903149488266327E-2</v>
      </c>
      <c r="R73">
        <f t="shared" si="10"/>
        <v>4.3178545730223991E-2</v>
      </c>
      <c r="S73">
        <f t="shared" si="11"/>
        <v>226.11692946756824</v>
      </c>
      <c r="T73">
        <f t="shared" si="12"/>
        <v>32.290822282270845</v>
      </c>
      <c r="U73">
        <f t="shared" si="13"/>
        <v>32.106825000000001</v>
      </c>
      <c r="V73">
        <f t="shared" si="14"/>
        <v>4.8040311795118651</v>
      </c>
      <c r="W73">
        <f t="shared" si="15"/>
        <v>63.144082162127404</v>
      </c>
      <c r="X73">
        <f t="shared" si="16"/>
        <v>2.8425750844066182</v>
      </c>
      <c r="Y73">
        <f t="shared" si="17"/>
        <v>4.5017284075934194</v>
      </c>
      <c r="Z73">
        <f t="shared" si="18"/>
        <v>1.9614560951052469</v>
      </c>
      <c r="AA73">
        <f t="shared" si="19"/>
        <v>-61.289653766732144</v>
      </c>
      <c r="AB73">
        <f t="shared" si="20"/>
        <v>-128.14729483579075</v>
      </c>
      <c r="AC73">
        <f t="shared" si="21"/>
        <v>-13.92761118422764</v>
      </c>
      <c r="AD73">
        <f t="shared" si="22"/>
        <v>22.752369680817736</v>
      </c>
      <c r="AE73">
        <f t="shared" si="23"/>
        <v>25.689379079704285</v>
      </c>
      <c r="AF73">
        <f t="shared" si="24"/>
        <v>1.3924375226468413</v>
      </c>
      <c r="AG73">
        <f t="shared" si="25"/>
        <v>1.9678610906009486</v>
      </c>
      <c r="AH73">
        <v>385.08885333125249</v>
      </c>
      <c r="AI73">
        <v>374.81126060606061</v>
      </c>
      <c r="AJ73">
        <v>1.7155672886144731</v>
      </c>
      <c r="AK73">
        <v>67.050598494225483</v>
      </c>
      <c r="AL73">
        <f t="shared" si="26"/>
        <v>1.3897880672728378</v>
      </c>
      <c r="AM73">
        <v>27.395797485487229</v>
      </c>
      <c r="AN73">
        <v>28.125221818181831</v>
      </c>
      <c r="AO73">
        <v>-3.2417107805225167E-5</v>
      </c>
      <c r="AP73">
        <v>78.050980920596231</v>
      </c>
      <c r="AQ73">
        <v>5</v>
      </c>
      <c r="AR73">
        <v>1</v>
      </c>
      <c r="AS73">
        <f t="shared" si="27"/>
        <v>1</v>
      </c>
      <c r="AT73">
        <f t="shared" si="28"/>
        <v>0</v>
      </c>
      <c r="AU73">
        <f t="shared" si="29"/>
        <v>19470.104880771003</v>
      </c>
      <c r="AV73">
        <f t="shared" si="30"/>
        <v>1200.0162499999999</v>
      </c>
      <c r="AW73">
        <f t="shared" si="31"/>
        <v>1025.9381764080665</v>
      </c>
      <c r="AX73">
        <f t="shared" si="32"/>
        <v>0.8549369030694931</v>
      </c>
      <c r="AY73">
        <f t="shared" si="33"/>
        <v>0.18842822292412145</v>
      </c>
      <c r="AZ73">
        <v>2.7</v>
      </c>
      <c r="BA73">
        <v>0.5</v>
      </c>
      <c r="BB73" t="s">
        <v>356</v>
      </c>
      <c r="BC73">
        <v>2</v>
      </c>
      <c r="BD73" t="b">
        <v>1</v>
      </c>
      <c r="BE73">
        <v>1665339837.7874999</v>
      </c>
      <c r="BF73">
        <v>361.24950000000001</v>
      </c>
      <c r="BG73">
        <v>375.39037500000001</v>
      </c>
      <c r="BH73">
        <v>28.125174999999999</v>
      </c>
      <c r="BI73">
        <v>27.394562499999999</v>
      </c>
      <c r="BJ73">
        <v>359.56662499999999</v>
      </c>
      <c r="BK73">
        <v>27.898812499999998</v>
      </c>
      <c r="BL73">
        <v>500.10674999999998</v>
      </c>
      <c r="BM73">
        <v>100.968875</v>
      </c>
      <c r="BN73">
        <v>9.9832462499999997E-2</v>
      </c>
      <c r="BO73">
        <v>30.96245</v>
      </c>
      <c r="BP73">
        <v>32.106825000000001</v>
      </c>
      <c r="BQ73">
        <v>999.9</v>
      </c>
      <c r="BR73">
        <v>0</v>
      </c>
      <c r="BS73">
        <v>0</v>
      </c>
      <c r="BT73">
        <v>4001.7987499999999</v>
      </c>
      <c r="BU73">
        <v>0</v>
      </c>
      <c r="BV73">
        <v>13.6916625</v>
      </c>
      <c r="BW73">
        <v>-14.141</v>
      </c>
      <c r="BX73">
        <v>371.70362499999999</v>
      </c>
      <c r="BY73">
        <v>385.96362499999998</v>
      </c>
      <c r="BZ73">
        <v>0.73061324999999999</v>
      </c>
      <c r="CA73">
        <v>375.39037500000001</v>
      </c>
      <c r="CB73">
        <v>27.394562499999999</v>
      </c>
      <c r="CC73">
        <v>2.8397687500000002</v>
      </c>
      <c r="CD73">
        <v>2.76600125</v>
      </c>
      <c r="CE73">
        <v>23.117100000000001</v>
      </c>
      <c r="CF73">
        <v>22.682575</v>
      </c>
      <c r="CG73">
        <v>1200.0162499999999</v>
      </c>
      <c r="CH73">
        <v>0.50002012500000004</v>
      </c>
      <c r="CI73">
        <v>0.49997987500000002</v>
      </c>
      <c r="CJ73">
        <v>0</v>
      </c>
      <c r="CK73">
        <v>827.30050000000006</v>
      </c>
      <c r="CL73">
        <v>4.9990899999999998</v>
      </c>
      <c r="CM73">
        <v>8611.1700000000019</v>
      </c>
      <c r="CN73">
        <v>9558.0450000000001</v>
      </c>
      <c r="CO73">
        <v>42.436999999999998</v>
      </c>
      <c r="CP73">
        <v>44.351374999999997</v>
      </c>
      <c r="CQ73">
        <v>43.375</v>
      </c>
      <c r="CR73">
        <v>43.273249999999997</v>
      </c>
      <c r="CS73">
        <v>43.765500000000003</v>
      </c>
      <c r="CT73">
        <v>597.53500000000008</v>
      </c>
      <c r="CU73">
        <v>597.48625000000004</v>
      </c>
      <c r="CV73">
        <v>0</v>
      </c>
      <c r="CW73">
        <v>1665339841.4000001</v>
      </c>
      <c r="CX73">
        <v>0</v>
      </c>
      <c r="CY73">
        <v>1665328341.0999999</v>
      </c>
      <c r="CZ73" t="s">
        <v>357</v>
      </c>
      <c r="DA73">
        <v>1665328341.0999999</v>
      </c>
      <c r="DB73">
        <v>1665328337.0999999</v>
      </c>
      <c r="DC73">
        <v>1</v>
      </c>
      <c r="DD73">
        <v>3.5999999999999997E-2</v>
      </c>
      <c r="DE73">
        <v>0.03</v>
      </c>
      <c r="DF73">
        <v>1.6819999999999999</v>
      </c>
      <c r="DG73">
        <v>0.22600000000000001</v>
      </c>
      <c r="DH73">
        <v>414</v>
      </c>
      <c r="DI73">
        <v>31</v>
      </c>
      <c r="DJ73">
        <v>0.89</v>
      </c>
      <c r="DK73">
        <v>0.54</v>
      </c>
      <c r="DL73">
        <v>-14.0860675</v>
      </c>
      <c r="DM73">
        <v>-0.56008818011255224</v>
      </c>
      <c r="DN73">
        <v>6.8353582157411455E-2</v>
      </c>
      <c r="DO73">
        <v>0</v>
      </c>
      <c r="DP73">
        <v>0.72319855</v>
      </c>
      <c r="DQ73">
        <v>4.7228622889305148E-2</v>
      </c>
      <c r="DR73">
        <v>4.738943051725778E-3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364</v>
      </c>
      <c r="EA73">
        <v>2.9466700000000001</v>
      </c>
      <c r="EB73">
        <v>2.5956100000000002</v>
      </c>
      <c r="EC73">
        <v>9.0688299999999999E-2</v>
      </c>
      <c r="ED73">
        <v>9.3003100000000005E-2</v>
      </c>
      <c r="EE73">
        <v>0.121513</v>
      </c>
      <c r="EF73">
        <v>0.118377</v>
      </c>
      <c r="EG73">
        <v>27509.8</v>
      </c>
      <c r="EH73">
        <v>28075.9</v>
      </c>
      <c r="EI73">
        <v>28150.6</v>
      </c>
      <c r="EJ73">
        <v>29800.2</v>
      </c>
      <c r="EK73">
        <v>33945.4</v>
      </c>
      <c r="EL73">
        <v>36524.300000000003</v>
      </c>
      <c r="EM73">
        <v>39641.300000000003</v>
      </c>
      <c r="EN73">
        <v>42657.7</v>
      </c>
      <c r="EO73">
        <v>1.9387000000000001</v>
      </c>
      <c r="EP73">
        <v>1.8552</v>
      </c>
      <c r="EQ73">
        <v>8.0760600000000002E-2</v>
      </c>
      <c r="ER73">
        <v>0</v>
      </c>
      <c r="ES73">
        <v>30.7882</v>
      </c>
      <c r="ET73">
        <v>999.9</v>
      </c>
      <c r="EU73">
        <v>50.4</v>
      </c>
      <c r="EV73">
        <v>37.9</v>
      </c>
      <c r="EW73">
        <v>33.052100000000003</v>
      </c>
      <c r="EX73">
        <v>25.7913</v>
      </c>
      <c r="EY73">
        <v>0.50080100000000005</v>
      </c>
      <c r="EZ73">
        <v>1</v>
      </c>
      <c r="FA73">
        <v>0.58682199999999995</v>
      </c>
      <c r="FB73">
        <v>3.0783100000000001</v>
      </c>
      <c r="FC73">
        <v>20.249199999999998</v>
      </c>
      <c r="FD73">
        <v>5.21774</v>
      </c>
      <c r="FE73">
        <v>12.005000000000001</v>
      </c>
      <c r="FF73">
        <v>4.9872500000000004</v>
      </c>
      <c r="FG73">
        <v>3.2845</v>
      </c>
      <c r="FH73">
        <v>5569.1</v>
      </c>
      <c r="FI73">
        <v>9999</v>
      </c>
      <c r="FJ73">
        <v>9999</v>
      </c>
      <c r="FK73">
        <v>444.3</v>
      </c>
      <c r="FL73">
        <v>1.8658399999999999</v>
      </c>
      <c r="FM73">
        <v>1.8621399999999999</v>
      </c>
      <c r="FN73">
        <v>1.8641700000000001</v>
      </c>
      <c r="FO73">
        <v>1.86033</v>
      </c>
      <c r="FP73">
        <v>1.8610199999999999</v>
      </c>
      <c r="FQ73">
        <v>1.8600699999999999</v>
      </c>
      <c r="FR73">
        <v>1.8617699999999999</v>
      </c>
      <c r="FS73">
        <v>1.8583700000000001</v>
      </c>
      <c r="FT73">
        <v>0</v>
      </c>
      <c r="FU73">
        <v>0</v>
      </c>
      <c r="FV73">
        <v>0</v>
      </c>
      <c r="FW73">
        <v>0</v>
      </c>
      <c r="FX73" t="s">
        <v>359</v>
      </c>
      <c r="FY73" t="s">
        <v>360</v>
      </c>
      <c r="FZ73" t="s">
        <v>361</v>
      </c>
      <c r="GA73" t="s">
        <v>361</v>
      </c>
      <c r="GB73" t="s">
        <v>361</v>
      </c>
      <c r="GC73" t="s">
        <v>361</v>
      </c>
      <c r="GD73">
        <v>0</v>
      </c>
      <c r="GE73">
        <v>100</v>
      </c>
      <c r="GF73">
        <v>100</v>
      </c>
      <c r="GG73">
        <v>1.6819999999999999</v>
      </c>
      <c r="GH73">
        <v>0.22639999999999999</v>
      </c>
      <c r="GI73">
        <v>1.6824500000000171</v>
      </c>
      <c r="GJ73">
        <v>0</v>
      </c>
      <c r="GK73">
        <v>0</v>
      </c>
      <c r="GL73">
        <v>0</v>
      </c>
      <c r="GM73">
        <v>0.2263599999999997</v>
      </c>
      <c r="GN73">
        <v>0</v>
      </c>
      <c r="GO73">
        <v>0</v>
      </c>
      <c r="GP73">
        <v>0</v>
      </c>
      <c r="GQ73">
        <v>-1</v>
      </c>
      <c r="GR73">
        <v>-1</v>
      </c>
      <c r="GS73">
        <v>-1</v>
      </c>
      <c r="GT73">
        <v>-1</v>
      </c>
      <c r="GU73">
        <v>191.7</v>
      </c>
      <c r="GV73">
        <v>191.7</v>
      </c>
      <c r="GW73">
        <v>1.02417</v>
      </c>
      <c r="GX73">
        <v>2.6086399999999998</v>
      </c>
      <c r="GY73">
        <v>1.4489700000000001</v>
      </c>
      <c r="GZ73">
        <v>2.3034699999999999</v>
      </c>
      <c r="HA73">
        <v>1.5478499999999999</v>
      </c>
      <c r="HB73">
        <v>2.3815900000000001</v>
      </c>
      <c r="HC73">
        <v>41.743600000000001</v>
      </c>
      <c r="HD73">
        <v>14.8588</v>
      </c>
      <c r="HE73">
        <v>18</v>
      </c>
      <c r="HF73">
        <v>504.55700000000002</v>
      </c>
      <c r="HG73">
        <v>488.32</v>
      </c>
      <c r="HH73">
        <v>24.8124</v>
      </c>
      <c r="HI73">
        <v>34.427799999999998</v>
      </c>
      <c r="HJ73">
        <v>29.999600000000001</v>
      </c>
      <c r="HK73">
        <v>34.308900000000001</v>
      </c>
      <c r="HL73">
        <v>34.271500000000003</v>
      </c>
      <c r="HM73">
        <v>20.529299999999999</v>
      </c>
      <c r="HN73">
        <v>23.607299999999999</v>
      </c>
      <c r="HO73">
        <v>23.749300000000002</v>
      </c>
      <c r="HP73">
        <v>24.831399999999999</v>
      </c>
      <c r="HQ73">
        <v>391.08300000000003</v>
      </c>
      <c r="HR73">
        <v>27.410299999999999</v>
      </c>
      <c r="HS73">
        <v>99.056899999999999</v>
      </c>
      <c r="HT73">
        <v>98.859499999999997</v>
      </c>
    </row>
    <row r="74" spans="1:228" x14ac:dyDescent="0.2">
      <c r="A74">
        <v>59</v>
      </c>
      <c r="B74">
        <v>1665339844.0999999</v>
      </c>
      <c r="C74">
        <v>231.5</v>
      </c>
      <c r="D74" t="s">
        <v>478</v>
      </c>
      <c r="E74" t="s">
        <v>479</v>
      </c>
      <c r="F74">
        <v>4</v>
      </c>
      <c r="G74">
        <v>1665339842.0999999</v>
      </c>
      <c r="H74">
        <f t="shared" si="0"/>
        <v>1.3998222509327713E-3</v>
      </c>
      <c r="I74">
        <f t="shared" si="1"/>
        <v>1.3998222509327714</v>
      </c>
      <c r="J74">
        <f t="shared" si="2"/>
        <v>2.1413889773081265</v>
      </c>
      <c r="K74">
        <f t="shared" si="3"/>
        <v>368.40199999999999</v>
      </c>
      <c r="L74">
        <f t="shared" si="4"/>
        <v>308.24260290253903</v>
      </c>
      <c r="M74">
        <f t="shared" si="5"/>
        <v>31.153635675751499</v>
      </c>
      <c r="N74">
        <f t="shared" si="6"/>
        <v>37.233859246403554</v>
      </c>
      <c r="O74">
        <f t="shared" si="7"/>
        <v>7.067207380455344E-2</v>
      </c>
      <c r="P74">
        <f t="shared" si="8"/>
        <v>2.0774264892669225</v>
      </c>
      <c r="Q74">
        <f t="shared" si="9"/>
        <v>6.9363100391951663E-2</v>
      </c>
      <c r="R74">
        <f t="shared" si="10"/>
        <v>4.3467524427314531E-2</v>
      </c>
      <c r="S74">
        <f t="shared" si="11"/>
        <v>226.12638601084137</v>
      </c>
      <c r="T74">
        <f t="shared" si="12"/>
        <v>32.280697690331003</v>
      </c>
      <c r="U74">
        <f t="shared" si="13"/>
        <v>32.110528571428567</v>
      </c>
      <c r="V74">
        <f t="shared" si="14"/>
        <v>4.805037525000377</v>
      </c>
      <c r="W74">
        <f t="shared" si="15"/>
        <v>63.166380417881285</v>
      </c>
      <c r="X74">
        <f t="shared" si="16"/>
        <v>2.8425330061542846</v>
      </c>
      <c r="Y74">
        <f t="shared" si="17"/>
        <v>4.5000726452098778</v>
      </c>
      <c r="Z74">
        <f t="shared" si="18"/>
        <v>1.9625045188460923</v>
      </c>
      <c r="AA74">
        <f t="shared" si="19"/>
        <v>-61.732161266135215</v>
      </c>
      <c r="AB74">
        <f t="shared" si="20"/>
        <v>-129.30514134781774</v>
      </c>
      <c r="AC74">
        <f t="shared" si="21"/>
        <v>-14.050995988818523</v>
      </c>
      <c r="AD74">
        <f t="shared" si="22"/>
        <v>21.038087408069885</v>
      </c>
      <c r="AE74">
        <f t="shared" si="23"/>
        <v>25.810043516684818</v>
      </c>
      <c r="AF74">
        <f t="shared" si="24"/>
        <v>1.403756839622267</v>
      </c>
      <c r="AG74">
        <f t="shared" si="25"/>
        <v>2.1413889773081265</v>
      </c>
      <c r="AH74">
        <v>391.96983435193738</v>
      </c>
      <c r="AI74">
        <v>381.63250909090902</v>
      </c>
      <c r="AJ74">
        <v>1.7091018949897401</v>
      </c>
      <c r="AK74">
        <v>67.050598494225483</v>
      </c>
      <c r="AL74">
        <f t="shared" si="26"/>
        <v>1.3998222509327714</v>
      </c>
      <c r="AM74">
        <v>27.389989621078769</v>
      </c>
      <c r="AN74">
        <v>28.12433636363636</v>
      </c>
      <c r="AO74">
        <v>-1.676556065543293E-6</v>
      </c>
      <c r="AP74">
        <v>78.050980920596231</v>
      </c>
      <c r="AQ74">
        <v>5</v>
      </c>
      <c r="AR74">
        <v>1</v>
      </c>
      <c r="AS74">
        <f t="shared" si="27"/>
        <v>1</v>
      </c>
      <c r="AT74">
        <f t="shared" si="28"/>
        <v>0</v>
      </c>
      <c r="AU74">
        <f t="shared" si="29"/>
        <v>19476.337985376907</v>
      </c>
      <c r="AV74">
        <f t="shared" si="30"/>
        <v>1200.068571428571</v>
      </c>
      <c r="AW74">
        <f t="shared" si="31"/>
        <v>1025.982699487482</v>
      </c>
      <c r="AX74">
        <f t="shared" si="32"/>
        <v>0.85493672937884235</v>
      </c>
      <c r="AY74">
        <f t="shared" si="33"/>
        <v>0.18842788770116592</v>
      </c>
      <c r="AZ74">
        <v>2.7</v>
      </c>
      <c r="BA74">
        <v>0.5</v>
      </c>
      <c r="BB74" t="s">
        <v>356</v>
      </c>
      <c r="BC74">
        <v>2</v>
      </c>
      <c r="BD74" t="b">
        <v>1</v>
      </c>
      <c r="BE74">
        <v>1665339842.0999999</v>
      </c>
      <c r="BF74">
        <v>368.40199999999999</v>
      </c>
      <c r="BG74">
        <v>382.61271428571428</v>
      </c>
      <c r="BH74">
        <v>28.1248</v>
      </c>
      <c r="BI74">
        <v>27.388400000000001</v>
      </c>
      <c r="BJ74">
        <v>366.7197142857143</v>
      </c>
      <c r="BK74">
        <v>27.898442857142861</v>
      </c>
      <c r="BL74">
        <v>500.21</v>
      </c>
      <c r="BM74">
        <v>100.96857142857139</v>
      </c>
      <c r="BN74">
        <v>9.9987500000000007E-2</v>
      </c>
      <c r="BO74">
        <v>30.956</v>
      </c>
      <c r="BP74">
        <v>32.110528571428567</v>
      </c>
      <c r="BQ74">
        <v>999.89999999999986</v>
      </c>
      <c r="BR74">
        <v>0</v>
      </c>
      <c r="BS74">
        <v>0</v>
      </c>
      <c r="BT74">
        <v>4002.767142857143</v>
      </c>
      <c r="BU74">
        <v>0</v>
      </c>
      <c r="BV74">
        <v>13.56771428571429</v>
      </c>
      <c r="BW74">
        <v>-14.210557142857139</v>
      </c>
      <c r="BX74">
        <v>379.06314285714279</v>
      </c>
      <c r="BY74">
        <v>393.387</v>
      </c>
      <c r="BZ74">
        <v>0.73641899999999993</v>
      </c>
      <c r="CA74">
        <v>382.61271428571428</v>
      </c>
      <c r="CB74">
        <v>27.388400000000001</v>
      </c>
      <c r="CC74">
        <v>2.839721428571429</v>
      </c>
      <c r="CD74">
        <v>2.7653642857142851</v>
      </c>
      <c r="CE74">
        <v>23.116800000000001</v>
      </c>
      <c r="CF74">
        <v>22.67877142857143</v>
      </c>
      <c r="CG74">
        <v>1200.068571428571</v>
      </c>
      <c r="CH74">
        <v>0.50002571428571418</v>
      </c>
      <c r="CI74">
        <v>0.49997428571428582</v>
      </c>
      <c r="CJ74">
        <v>0</v>
      </c>
      <c r="CK74">
        <v>826.74671428571412</v>
      </c>
      <c r="CL74">
        <v>4.9990899999999998</v>
      </c>
      <c r="CM74">
        <v>8602.0871428571427</v>
      </c>
      <c r="CN74">
        <v>9558.49</v>
      </c>
      <c r="CO74">
        <v>42.436999999999998</v>
      </c>
      <c r="CP74">
        <v>44.339000000000013</v>
      </c>
      <c r="CQ74">
        <v>43.366</v>
      </c>
      <c r="CR74">
        <v>43.311999999999998</v>
      </c>
      <c r="CS74">
        <v>43.75</v>
      </c>
      <c r="CT74">
        <v>597.56714285714293</v>
      </c>
      <c r="CU74">
        <v>597.50428571428563</v>
      </c>
      <c r="CV74">
        <v>0</v>
      </c>
      <c r="CW74">
        <v>1665339845.5999999</v>
      </c>
      <c r="CX74">
        <v>0</v>
      </c>
      <c r="CY74">
        <v>1665328341.0999999</v>
      </c>
      <c r="CZ74" t="s">
        <v>357</v>
      </c>
      <c r="DA74">
        <v>1665328341.0999999</v>
      </c>
      <c r="DB74">
        <v>1665328337.0999999</v>
      </c>
      <c r="DC74">
        <v>1</v>
      </c>
      <c r="DD74">
        <v>3.5999999999999997E-2</v>
      </c>
      <c r="DE74">
        <v>0.03</v>
      </c>
      <c r="DF74">
        <v>1.6819999999999999</v>
      </c>
      <c r="DG74">
        <v>0.22600000000000001</v>
      </c>
      <c r="DH74">
        <v>414</v>
      </c>
      <c r="DI74">
        <v>31</v>
      </c>
      <c r="DJ74">
        <v>0.89</v>
      </c>
      <c r="DK74">
        <v>0.54</v>
      </c>
      <c r="DL74">
        <v>-14.131175000000001</v>
      </c>
      <c r="DM74">
        <v>-0.39326679174487628</v>
      </c>
      <c r="DN74">
        <v>4.913217250437836E-2</v>
      </c>
      <c r="DO74">
        <v>0</v>
      </c>
      <c r="DP74">
        <v>0.72669319999999993</v>
      </c>
      <c r="DQ74">
        <v>6.1288367729830373E-2</v>
      </c>
      <c r="DR74">
        <v>5.989922112181429E-3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364</v>
      </c>
      <c r="EA74">
        <v>2.9462299999999999</v>
      </c>
      <c r="EB74">
        <v>2.5954000000000002</v>
      </c>
      <c r="EC74">
        <v>9.1985499999999998E-2</v>
      </c>
      <c r="ED74">
        <v>9.4283400000000003E-2</v>
      </c>
      <c r="EE74">
        <v>0.121508</v>
      </c>
      <c r="EF74">
        <v>0.11836000000000001</v>
      </c>
      <c r="EG74">
        <v>27470.7</v>
      </c>
      <c r="EH74">
        <v>28036.400000000001</v>
      </c>
      <c r="EI74">
        <v>28150.799999999999</v>
      </c>
      <c r="EJ74">
        <v>29800.3</v>
      </c>
      <c r="EK74">
        <v>33946</v>
      </c>
      <c r="EL74">
        <v>36524.800000000003</v>
      </c>
      <c r="EM74">
        <v>39641.699999999997</v>
      </c>
      <c r="EN74">
        <v>42657.3</v>
      </c>
      <c r="EO74">
        <v>1.93845</v>
      </c>
      <c r="EP74">
        <v>1.8553200000000001</v>
      </c>
      <c r="EQ74">
        <v>8.2150100000000004E-2</v>
      </c>
      <c r="ER74">
        <v>0</v>
      </c>
      <c r="ES74">
        <v>30.783300000000001</v>
      </c>
      <c r="ET74">
        <v>999.9</v>
      </c>
      <c r="EU74">
        <v>50.4</v>
      </c>
      <c r="EV74">
        <v>37.9</v>
      </c>
      <c r="EW74">
        <v>33.048400000000001</v>
      </c>
      <c r="EX74">
        <v>25.721299999999999</v>
      </c>
      <c r="EY74">
        <v>1.1899</v>
      </c>
      <c r="EZ74">
        <v>1</v>
      </c>
      <c r="FA74">
        <v>0.58615300000000004</v>
      </c>
      <c r="FB74">
        <v>3.0743100000000001</v>
      </c>
      <c r="FC74">
        <v>20.249600000000001</v>
      </c>
      <c r="FD74">
        <v>5.2178899999999997</v>
      </c>
      <c r="FE74">
        <v>12.004899999999999</v>
      </c>
      <c r="FF74">
        <v>4.9872500000000004</v>
      </c>
      <c r="FG74">
        <v>3.2845</v>
      </c>
      <c r="FH74">
        <v>5569.3</v>
      </c>
      <c r="FI74">
        <v>9999</v>
      </c>
      <c r="FJ74">
        <v>9999</v>
      </c>
      <c r="FK74">
        <v>444.3</v>
      </c>
      <c r="FL74">
        <v>1.86581</v>
      </c>
      <c r="FM74">
        <v>1.86215</v>
      </c>
      <c r="FN74">
        <v>1.8641700000000001</v>
      </c>
      <c r="FO74">
        <v>1.8603099999999999</v>
      </c>
      <c r="FP74">
        <v>1.8610100000000001</v>
      </c>
      <c r="FQ74">
        <v>1.86006</v>
      </c>
      <c r="FR74">
        <v>1.8617699999999999</v>
      </c>
      <c r="FS74">
        <v>1.8583700000000001</v>
      </c>
      <c r="FT74">
        <v>0</v>
      </c>
      <c r="FU74">
        <v>0</v>
      </c>
      <c r="FV74">
        <v>0</v>
      </c>
      <c r="FW74">
        <v>0</v>
      </c>
      <c r="FX74" t="s">
        <v>359</v>
      </c>
      <c r="FY74" t="s">
        <v>360</v>
      </c>
      <c r="FZ74" t="s">
        <v>361</v>
      </c>
      <c r="GA74" t="s">
        <v>361</v>
      </c>
      <c r="GB74" t="s">
        <v>361</v>
      </c>
      <c r="GC74" t="s">
        <v>361</v>
      </c>
      <c r="GD74">
        <v>0</v>
      </c>
      <c r="GE74">
        <v>100</v>
      </c>
      <c r="GF74">
        <v>100</v>
      </c>
      <c r="GG74">
        <v>1.6819999999999999</v>
      </c>
      <c r="GH74">
        <v>0.22639999999999999</v>
      </c>
      <c r="GI74">
        <v>1.6824500000000171</v>
      </c>
      <c r="GJ74">
        <v>0</v>
      </c>
      <c r="GK74">
        <v>0</v>
      </c>
      <c r="GL74">
        <v>0</v>
      </c>
      <c r="GM74">
        <v>0.2263599999999997</v>
      </c>
      <c r="GN74">
        <v>0</v>
      </c>
      <c r="GO74">
        <v>0</v>
      </c>
      <c r="GP74">
        <v>0</v>
      </c>
      <c r="GQ74">
        <v>-1</v>
      </c>
      <c r="GR74">
        <v>-1</v>
      </c>
      <c r="GS74">
        <v>-1</v>
      </c>
      <c r="GT74">
        <v>-1</v>
      </c>
      <c r="GU74">
        <v>191.7</v>
      </c>
      <c r="GV74">
        <v>191.8</v>
      </c>
      <c r="GW74">
        <v>1.0388200000000001</v>
      </c>
      <c r="GX74">
        <v>2.6208499999999999</v>
      </c>
      <c r="GY74">
        <v>1.4489700000000001</v>
      </c>
      <c r="GZ74">
        <v>2.3034699999999999</v>
      </c>
      <c r="HA74">
        <v>1.5478499999999999</v>
      </c>
      <c r="HB74">
        <v>2.36572</v>
      </c>
      <c r="HC74">
        <v>41.717399999999998</v>
      </c>
      <c r="HD74">
        <v>14.8588</v>
      </c>
      <c r="HE74">
        <v>18</v>
      </c>
      <c r="HF74">
        <v>504.38299999999998</v>
      </c>
      <c r="HG74">
        <v>488.40499999999997</v>
      </c>
      <c r="HH74">
        <v>24.834499999999998</v>
      </c>
      <c r="HI74">
        <v>34.424700000000001</v>
      </c>
      <c r="HJ74">
        <v>29.999500000000001</v>
      </c>
      <c r="HK74">
        <v>34.307400000000001</v>
      </c>
      <c r="HL74">
        <v>34.271299999999997</v>
      </c>
      <c r="HM74">
        <v>20.8172</v>
      </c>
      <c r="HN74">
        <v>23.607299999999999</v>
      </c>
      <c r="HO74">
        <v>23.749300000000002</v>
      </c>
      <c r="HP74">
        <v>24.8611</v>
      </c>
      <c r="HQ74">
        <v>397.77300000000002</v>
      </c>
      <c r="HR74">
        <v>27.410299999999999</v>
      </c>
      <c r="HS74">
        <v>99.057599999999994</v>
      </c>
      <c r="HT74">
        <v>98.859200000000001</v>
      </c>
    </row>
    <row r="75" spans="1:228" x14ac:dyDescent="0.2">
      <c r="A75">
        <v>60</v>
      </c>
      <c r="B75">
        <v>1665339848.0999999</v>
      </c>
      <c r="C75">
        <v>235.5</v>
      </c>
      <c r="D75" t="s">
        <v>480</v>
      </c>
      <c r="E75" t="s">
        <v>481</v>
      </c>
      <c r="F75">
        <v>4</v>
      </c>
      <c r="G75">
        <v>1665339845.7874999</v>
      </c>
      <c r="H75">
        <f t="shared" si="0"/>
        <v>1.402536944088694E-3</v>
      </c>
      <c r="I75">
        <f t="shared" si="1"/>
        <v>1.4025369440886939</v>
      </c>
      <c r="J75">
        <f t="shared" si="2"/>
        <v>2.1436277599547631</v>
      </c>
      <c r="K75">
        <f t="shared" si="3"/>
        <v>374.534875</v>
      </c>
      <c r="L75">
        <f t="shared" si="4"/>
        <v>314.14895286303471</v>
      </c>
      <c r="M75">
        <f t="shared" si="5"/>
        <v>31.75156015852782</v>
      </c>
      <c r="N75">
        <f t="shared" si="6"/>
        <v>37.854866319462154</v>
      </c>
      <c r="O75">
        <f t="shared" si="7"/>
        <v>7.0720828374113143E-2</v>
      </c>
      <c r="P75">
        <f t="shared" si="8"/>
        <v>2.0760075616673301</v>
      </c>
      <c r="Q75">
        <f t="shared" si="9"/>
        <v>6.9409188365834484E-2</v>
      </c>
      <c r="R75">
        <f t="shared" si="10"/>
        <v>4.349656215706045E-2</v>
      </c>
      <c r="S75">
        <f t="shared" si="11"/>
        <v>226.12077629051842</v>
      </c>
      <c r="T75">
        <f t="shared" si="12"/>
        <v>32.281278253762949</v>
      </c>
      <c r="U75">
        <f t="shared" si="13"/>
        <v>32.1193375</v>
      </c>
      <c r="V75">
        <f t="shared" si="14"/>
        <v>4.8074318507243676</v>
      </c>
      <c r="W75">
        <f t="shared" si="15"/>
        <v>63.160340709107942</v>
      </c>
      <c r="X75">
        <f t="shared" si="16"/>
        <v>2.8423868535159653</v>
      </c>
      <c r="Y75">
        <f t="shared" si="17"/>
        <v>4.5002715653591832</v>
      </c>
      <c r="Z75">
        <f t="shared" si="18"/>
        <v>1.9650449972084023</v>
      </c>
      <c r="AA75">
        <f t="shared" si="19"/>
        <v>-61.851879234311404</v>
      </c>
      <c r="AB75">
        <f t="shared" si="20"/>
        <v>-130.11599421758712</v>
      </c>
      <c r="AC75">
        <f t="shared" si="21"/>
        <v>-14.149440196869294</v>
      </c>
      <c r="AD75">
        <f t="shared" si="22"/>
        <v>20.003462641750588</v>
      </c>
      <c r="AE75">
        <f t="shared" si="23"/>
        <v>25.776209214654408</v>
      </c>
      <c r="AF75">
        <f t="shared" si="24"/>
        <v>1.4072579737220292</v>
      </c>
      <c r="AG75">
        <f t="shared" si="25"/>
        <v>2.1436277599547631</v>
      </c>
      <c r="AH75">
        <v>398.80173174401722</v>
      </c>
      <c r="AI75">
        <v>388.46857575757571</v>
      </c>
      <c r="AJ75">
        <v>1.7079162789802469</v>
      </c>
      <c r="AK75">
        <v>67.050598494225483</v>
      </c>
      <c r="AL75">
        <f t="shared" si="26"/>
        <v>1.4025369440886939</v>
      </c>
      <c r="AM75">
        <v>27.384840353578149</v>
      </c>
      <c r="AN75">
        <v>28.12071818181818</v>
      </c>
      <c r="AO75">
        <v>-1.0554609586357509E-5</v>
      </c>
      <c r="AP75">
        <v>78.050980920596231</v>
      </c>
      <c r="AQ75">
        <v>5</v>
      </c>
      <c r="AR75">
        <v>1</v>
      </c>
      <c r="AS75">
        <f t="shared" si="27"/>
        <v>1</v>
      </c>
      <c r="AT75">
        <f t="shared" si="28"/>
        <v>0</v>
      </c>
      <c r="AU75">
        <f t="shared" si="29"/>
        <v>19451.548969638472</v>
      </c>
      <c r="AV75">
        <f t="shared" si="30"/>
        <v>1200.0462500000001</v>
      </c>
      <c r="AW75">
        <f t="shared" si="31"/>
        <v>1025.9628887515639</v>
      </c>
      <c r="AX75">
        <f t="shared" si="32"/>
        <v>0.85493612329655111</v>
      </c>
      <c r="AY75">
        <f t="shared" si="33"/>
        <v>0.18842671796234386</v>
      </c>
      <c r="AZ75">
        <v>2.7</v>
      </c>
      <c r="BA75">
        <v>0.5</v>
      </c>
      <c r="BB75" t="s">
        <v>356</v>
      </c>
      <c r="BC75">
        <v>2</v>
      </c>
      <c r="BD75" t="b">
        <v>1</v>
      </c>
      <c r="BE75">
        <v>1665339845.7874999</v>
      </c>
      <c r="BF75">
        <v>374.534875</v>
      </c>
      <c r="BG75">
        <v>388.73362500000002</v>
      </c>
      <c r="BH75">
        <v>28.122487499999998</v>
      </c>
      <c r="BI75">
        <v>27.3842</v>
      </c>
      <c r="BJ75">
        <v>372.85250000000002</v>
      </c>
      <c r="BK75">
        <v>27.896100000000001</v>
      </c>
      <c r="BL75">
        <v>500.17675000000003</v>
      </c>
      <c r="BM75">
        <v>100.971625</v>
      </c>
      <c r="BN75">
        <v>0.10004775</v>
      </c>
      <c r="BO75">
        <v>30.956775</v>
      </c>
      <c r="BP75">
        <v>32.1193375</v>
      </c>
      <c r="BQ75">
        <v>999.9</v>
      </c>
      <c r="BR75">
        <v>0</v>
      </c>
      <c r="BS75">
        <v>0</v>
      </c>
      <c r="BT75">
        <v>3998.5949999999998</v>
      </c>
      <c r="BU75">
        <v>0</v>
      </c>
      <c r="BV75">
        <v>13.8262</v>
      </c>
      <c r="BW75">
        <v>-14.198862500000001</v>
      </c>
      <c r="BX75">
        <v>385.37262500000003</v>
      </c>
      <c r="BY75">
        <v>399.67862500000001</v>
      </c>
      <c r="BZ75">
        <v>0.73828237500000005</v>
      </c>
      <c r="CA75">
        <v>388.73362500000002</v>
      </c>
      <c r="CB75">
        <v>27.3842</v>
      </c>
      <c r="CC75">
        <v>2.8395725000000001</v>
      </c>
      <c r="CD75">
        <v>2.7650275</v>
      </c>
      <c r="CE75">
        <v>23.115950000000002</v>
      </c>
      <c r="CF75">
        <v>22.676749999999998</v>
      </c>
      <c r="CG75">
        <v>1200.0462500000001</v>
      </c>
      <c r="CH75">
        <v>0.50004637499999993</v>
      </c>
      <c r="CI75">
        <v>0.49995374999999997</v>
      </c>
      <c r="CJ75">
        <v>0</v>
      </c>
      <c r="CK75">
        <v>825.96787500000005</v>
      </c>
      <c r="CL75">
        <v>4.9990899999999998</v>
      </c>
      <c r="CM75">
        <v>8594.1424999999999</v>
      </c>
      <c r="CN75">
        <v>9558.3850000000002</v>
      </c>
      <c r="CO75">
        <v>42.436999999999998</v>
      </c>
      <c r="CP75">
        <v>44.319875000000003</v>
      </c>
      <c r="CQ75">
        <v>43.327749999999988</v>
      </c>
      <c r="CR75">
        <v>43.311999999999998</v>
      </c>
      <c r="CS75">
        <v>43.773249999999997</v>
      </c>
      <c r="CT75">
        <v>597.58000000000004</v>
      </c>
      <c r="CU75">
        <v>597.46875</v>
      </c>
      <c r="CV75">
        <v>0</v>
      </c>
      <c r="CW75">
        <v>1665339849.8</v>
      </c>
      <c r="CX75">
        <v>0</v>
      </c>
      <c r="CY75">
        <v>1665328341.0999999</v>
      </c>
      <c r="CZ75" t="s">
        <v>357</v>
      </c>
      <c r="DA75">
        <v>1665328341.0999999</v>
      </c>
      <c r="DB75">
        <v>1665328337.0999999</v>
      </c>
      <c r="DC75">
        <v>1</v>
      </c>
      <c r="DD75">
        <v>3.5999999999999997E-2</v>
      </c>
      <c r="DE75">
        <v>0.03</v>
      </c>
      <c r="DF75">
        <v>1.6819999999999999</v>
      </c>
      <c r="DG75">
        <v>0.22600000000000001</v>
      </c>
      <c r="DH75">
        <v>414</v>
      </c>
      <c r="DI75">
        <v>31</v>
      </c>
      <c r="DJ75">
        <v>0.89</v>
      </c>
      <c r="DK75">
        <v>0.54</v>
      </c>
      <c r="DL75">
        <v>-14.156025</v>
      </c>
      <c r="DM75">
        <v>-0.34241651031890041</v>
      </c>
      <c r="DN75">
        <v>4.2622029221988031E-2</v>
      </c>
      <c r="DO75">
        <v>0</v>
      </c>
      <c r="DP75">
        <v>0.73046520000000004</v>
      </c>
      <c r="DQ75">
        <v>6.2111887429642319E-2</v>
      </c>
      <c r="DR75">
        <v>6.0644297596723793E-3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364</v>
      </c>
      <c r="EA75">
        <v>2.9472999999999998</v>
      </c>
      <c r="EB75">
        <v>2.59605</v>
      </c>
      <c r="EC75">
        <v>9.3276999999999999E-2</v>
      </c>
      <c r="ED75">
        <v>9.5539600000000002E-2</v>
      </c>
      <c r="EE75">
        <v>0.121505</v>
      </c>
      <c r="EF75">
        <v>0.11835</v>
      </c>
      <c r="EG75">
        <v>27432.1</v>
      </c>
      <c r="EH75">
        <v>27997.7</v>
      </c>
      <c r="EI75">
        <v>28151.3</v>
      </c>
      <c r="EJ75">
        <v>29800.5</v>
      </c>
      <c r="EK75">
        <v>33946.6</v>
      </c>
      <c r="EL75">
        <v>36526</v>
      </c>
      <c r="EM75">
        <v>39642.199999999997</v>
      </c>
      <c r="EN75">
        <v>42658.2</v>
      </c>
      <c r="EO75">
        <v>1.93913</v>
      </c>
      <c r="EP75">
        <v>1.8549500000000001</v>
      </c>
      <c r="EQ75">
        <v>8.2470500000000002E-2</v>
      </c>
      <c r="ER75">
        <v>0</v>
      </c>
      <c r="ES75">
        <v>30.779499999999999</v>
      </c>
      <c r="ET75">
        <v>999.9</v>
      </c>
      <c r="EU75">
        <v>50.4</v>
      </c>
      <c r="EV75">
        <v>37.9</v>
      </c>
      <c r="EW75">
        <v>33.048200000000001</v>
      </c>
      <c r="EX75">
        <v>25.981300000000001</v>
      </c>
      <c r="EY75">
        <v>1.0216400000000001</v>
      </c>
      <c r="EZ75">
        <v>1</v>
      </c>
      <c r="FA75">
        <v>0.58573399999999998</v>
      </c>
      <c r="FB75">
        <v>3.0470600000000001</v>
      </c>
      <c r="FC75">
        <v>20.2501</v>
      </c>
      <c r="FD75">
        <v>5.2174399999999999</v>
      </c>
      <c r="FE75">
        <v>12.0047</v>
      </c>
      <c r="FF75">
        <v>4.9874000000000001</v>
      </c>
      <c r="FG75">
        <v>3.2845</v>
      </c>
      <c r="FH75">
        <v>5569.3</v>
      </c>
      <c r="FI75">
        <v>9999</v>
      </c>
      <c r="FJ75">
        <v>9999</v>
      </c>
      <c r="FK75">
        <v>444.3</v>
      </c>
      <c r="FL75">
        <v>1.86582</v>
      </c>
      <c r="FM75">
        <v>1.86216</v>
      </c>
      <c r="FN75">
        <v>1.8641700000000001</v>
      </c>
      <c r="FO75">
        <v>1.8603000000000001</v>
      </c>
      <c r="FP75">
        <v>1.86103</v>
      </c>
      <c r="FQ75">
        <v>1.86006</v>
      </c>
      <c r="FR75">
        <v>1.8617699999999999</v>
      </c>
      <c r="FS75">
        <v>1.8583700000000001</v>
      </c>
      <c r="FT75">
        <v>0</v>
      </c>
      <c r="FU75">
        <v>0</v>
      </c>
      <c r="FV75">
        <v>0</v>
      </c>
      <c r="FW75">
        <v>0</v>
      </c>
      <c r="FX75" t="s">
        <v>359</v>
      </c>
      <c r="FY75" t="s">
        <v>360</v>
      </c>
      <c r="FZ75" t="s">
        <v>361</v>
      </c>
      <c r="GA75" t="s">
        <v>361</v>
      </c>
      <c r="GB75" t="s">
        <v>361</v>
      </c>
      <c r="GC75" t="s">
        <v>361</v>
      </c>
      <c r="GD75">
        <v>0</v>
      </c>
      <c r="GE75">
        <v>100</v>
      </c>
      <c r="GF75">
        <v>100</v>
      </c>
      <c r="GG75">
        <v>1.6819999999999999</v>
      </c>
      <c r="GH75">
        <v>0.22639999999999999</v>
      </c>
      <c r="GI75">
        <v>1.6824500000000171</v>
      </c>
      <c r="GJ75">
        <v>0</v>
      </c>
      <c r="GK75">
        <v>0</v>
      </c>
      <c r="GL75">
        <v>0</v>
      </c>
      <c r="GM75">
        <v>0.2263599999999997</v>
      </c>
      <c r="GN75">
        <v>0</v>
      </c>
      <c r="GO75">
        <v>0</v>
      </c>
      <c r="GP75">
        <v>0</v>
      </c>
      <c r="GQ75">
        <v>-1</v>
      </c>
      <c r="GR75">
        <v>-1</v>
      </c>
      <c r="GS75">
        <v>-1</v>
      </c>
      <c r="GT75">
        <v>-1</v>
      </c>
      <c r="GU75">
        <v>191.8</v>
      </c>
      <c r="GV75">
        <v>191.8</v>
      </c>
      <c r="GW75">
        <v>1.0534699999999999</v>
      </c>
      <c r="GX75">
        <v>2.63184</v>
      </c>
      <c r="GY75">
        <v>1.4489700000000001</v>
      </c>
      <c r="GZ75">
        <v>2.3034699999999999</v>
      </c>
      <c r="HA75">
        <v>1.5478499999999999</v>
      </c>
      <c r="HB75">
        <v>2.3327599999999999</v>
      </c>
      <c r="HC75">
        <v>41.717399999999998</v>
      </c>
      <c r="HD75">
        <v>14.85</v>
      </c>
      <c r="HE75">
        <v>18</v>
      </c>
      <c r="HF75">
        <v>504.80900000000003</v>
      </c>
      <c r="HG75">
        <v>488.12299999999999</v>
      </c>
      <c r="HH75">
        <v>24.857600000000001</v>
      </c>
      <c r="HI75">
        <v>34.4223</v>
      </c>
      <c r="HJ75">
        <v>29.999500000000001</v>
      </c>
      <c r="HK75">
        <v>34.305799999999998</v>
      </c>
      <c r="HL75">
        <v>34.2684</v>
      </c>
      <c r="HM75">
        <v>21.105</v>
      </c>
      <c r="HN75">
        <v>23.607299999999999</v>
      </c>
      <c r="HO75">
        <v>23.749300000000002</v>
      </c>
      <c r="HP75">
        <v>24.891200000000001</v>
      </c>
      <c r="HQ75">
        <v>404.452</v>
      </c>
      <c r="HR75">
        <v>27.410299999999999</v>
      </c>
      <c r="HS75">
        <v>99.059100000000001</v>
      </c>
      <c r="HT75">
        <v>98.860600000000005</v>
      </c>
    </row>
    <row r="76" spans="1:228" x14ac:dyDescent="0.2">
      <c r="A76">
        <v>61</v>
      </c>
      <c r="B76">
        <v>1665339852.0999999</v>
      </c>
      <c r="C76">
        <v>239.5</v>
      </c>
      <c r="D76" t="s">
        <v>482</v>
      </c>
      <c r="E76" t="s">
        <v>483</v>
      </c>
      <c r="F76">
        <v>4</v>
      </c>
      <c r="G76">
        <v>1665339850.0999999</v>
      </c>
      <c r="H76">
        <f t="shared" si="0"/>
        <v>1.4109709186852178E-3</v>
      </c>
      <c r="I76">
        <f t="shared" si="1"/>
        <v>1.410970918685218</v>
      </c>
      <c r="J76">
        <f t="shared" si="2"/>
        <v>2.0731805304740791</v>
      </c>
      <c r="K76">
        <f t="shared" si="3"/>
        <v>381.75114285714278</v>
      </c>
      <c r="L76">
        <f t="shared" si="4"/>
        <v>323.04036263973518</v>
      </c>
      <c r="M76">
        <f t="shared" si="5"/>
        <v>32.649987156766514</v>
      </c>
      <c r="N76">
        <f t="shared" si="6"/>
        <v>38.583939819517497</v>
      </c>
      <c r="O76">
        <f t="shared" si="7"/>
        <v>7.118719771364497E-2</v>
      </c>
      <c r="P76">
        <f t="shared" si="8"/>
        <v>2.0817076380978432</v>
      </c>
      <c r="Q76">
        <f t="shared" si="9"/>
        <v>6.986194212360447E-2</v>
      </c>
      <c r="R76">
        <f t="shared" si="10"/>
        <v>4.3780727831448561E-2</v>
      </c>
      <c r="S76">
        <f t="shared" si="11"/>
        <v>226.1163376060689</v>
      </c>
      <c r="T76">
        <f t="shared" si="12"/>
        <v>32.282392893144589</v>
      </c>
      <c r="U76">
        <f t="shared" si="13"/>
        <v>32.114785714285709</v>
      </c>
      <c r="V76">
        <f t="shared" si="14"/>
        <v>4.8061945152684702</v>
      </c>
      <c r="W76">
        <f t="shared" si="15"/>
        <v>63.128219317798063</v>
      </c>
      <c r="X76">
        <f t="shared" si="16"/>
        <v>2.8421446358650417</v>
      </c>
      <c r="Y76">
        <f t="shared" si="17"/>
        <v>4.5021777369597711</v>
      </c>
      <c r="Z76">
        <f t="shared" si="18"/>
        <v>1.9640498794034285</v>
      </c>
      <c r="AA76">
        <f t="shared" si="19"/>
        <v>-62.223817514018108</v>
      </c>
      <c r="AB76">
        <f t="shared" si="20"/>
        <v>-129.12910965446537</v>
      </c>
      <c r="AC76">
        <f t="shared" si="21"/>
        <v>-14.003868985044393</v>
      </c>
      <c r="AD76">
        <f t="shared" si="22"/>
        <v>20.759541452541043</v>
      </c>
      <c r="AE76">
        <f t="shared" si="23"/>
        <v>25.964835516128247</v>
      </c>
      <c r="AF76">
        <f t="shared" si="24"/>
        <v>1.414045158873191</v>
      </c>
      <c r="AG76">
        <f t="shared" si="25"/>
        <v>2.0731805304740791</v>
      </c>
      <c r="AH76">
        <v>405.74186233867249</v>
      </c>
      <c r="AI76">
        <v>395.37619999999998</v>
      </c>
      <c r="AJ76">
        <v>1.722303769081434</v>
      </c>
      <c r="AK76">
        <v>67.050598494225483</v>
      </c>
      <c r="AL76">
        <f t="shared" si="26"/>
        <v>1.410970918685218</v>
      </c>
      <c r="AM76">
        <v>27.380782666893101</v>
      </c>
      <c r="AN76">
        <v>28.120776969696969</v>
      </c>
      <c r="AO76">
        <v>-1.9426093710896539E-5</v>
      </c>
      <c r="AP76">
        <v>78.050980920596231</v>
      </c>
      <c r="AQ76">
        <v>5</v>
      </c>
      <c r="AR76">
        <v>1</v>
      </c>
      <c r="AS76">
        <f t="shared" si="27"/>
        <v>1</v>
      </c>
      <c r="AT76">
        <f t="shared" si="28"/>
        <v>0</v>
      </c>
      <c r="AU76">
        <f t="shared" si="29"/>
        <v>19549.919789625237</v>
      </c>
      <c r="AV76">
        <f t="shared" si="30"/>
        <v>1200.015714285714</v>
      </c>
      <c r="AW76">
        <f t="shared" si="31"/>
        <v>1025.9374640445951</v>
      </c>
      <c r="AX76">
        <f t="shared" si="32"/>
        <v>0.85493669110430304</v>
      </c>
      <c r="AY76">
        <f t="shared" si="33"/>
        <v>0.18842781383130491</v>
      </c>
      <c r="AZ76">
        <v>2.7</v>
      </c>
      <c r="BA76">
        <v>0.5</v>
      </c>
      <c r="BB76" t="s">
        <v>356</v>
      </c>
      <c r="BC76">
        <v>2</v>
      </c>
      <c r="BD76" t="b">
        <v>1</v>
      </c>
      <c r="BE76">
        <v>1665339850.0999999</v>
      </c>
      <c r="BF76">
        <v>381.75114285714278</v>
      </c>
      <c r="BG76">
        <v>396.05157142857138</v>
      </c>
      <c r="BH76">
        <v>28.1203</v>
      </c>
      <c r="BI76">
        <v>27.378814285714292</v>
      </c>
      <c r="BJ76">
        <v>380.06871428571418</v>
      </c>
      <c r="BK76">
        <v>27.893942857142861</v>
      </c>
      <c r="BL76">
        <v>500.42242857142861</v>
      </c>
      <c r="BM76">
        <v>100.9705714285714</v>
      </c>
      <c r="BN76">
        <v>0.1003501428571429</v>
      </c>
      <c r="BO76">
        <v>30.964200000000002</v>
      </c>
      <c r="BP76">
        <v>32.114785714285709</v>
      </c>
      <c r="BQ76">
        <v>999.89999999999986</v>
      </c>
      <c r="BR76">
        <v>0</v>
      </c>
      <c r="BS76">
        <v>0</v>
      </c>
      <c r="BT76">
        <v>4014.914285714287</v>
      </c>
      <c r="BU76">
        <v>0</v>
      </c>
      <c r="BV76">
        <v>13.860085714285709</v>
      </c>
      <c r="BW76">
        <v>-14.30042857142857</v>
      </c>
      <c r="BX76">
        <v>392.7967142857143</v>
      </c>
      <c r="BY76">
        <v>407.20028571428571</v>
      </c>
      <c r="BZ76">
        <v>0.74146357142857144</v>
      </c>
      <c r="CA76">
        <v>396.05157142857138</v>
      </c>
      <c r="CB76">
        <v>27.378814285714292</v>
      </c>
      <c r="CC76">
        <v>2.8393171428571429</v>
      </c>
      <c r="CD76">
        <v>2.7644500000000001</v>
      </c>
      <c r="CE76">
        <v>23.114442857142851</v>
      </c>
      <c r="CF76">
        <v>22.67332857142857</v>
      </c>
      <c r="CG76">
        <v>1200.015714285714</v>
      </c>
      <c r="CH76">
        <v>0.50002771428571424</v>
      </c>
      <c r="CI76">
        <v>0.4999724285714286</v>
      </c>
      <c r="CJ76">
        <v>0</v>
      </c>
      <c r="CK76">
        <v>825.08814285714288</v>
      </c>
      <c r="CL76">
        <v>4.9990899999999998</v>
      </c>
      <c r="CM76">
        <v>8582.9471428571451</v>
      </c>
      <c r="CN76">
        <v>9558.0899999999983</v>
      </c>
      <c r="CO76">
        <v>42.436999999999998</v>
      </c>
      <c r="CP76">
        <v>44.311999999999998</v>
      </c>
      <c r="CQ76">
        <v>43.321000000000012</v>
      </c>
      <c r="CR76">
        <v>43.285428571428568</v>
      </c>
      <c r="CS76">
        <v>43.75</v>
      </c>
      <c r="CT76">
        <v>597.54428571428582</v>
      </c>
      <c r="CU76">
        <v>597.47857142857151</v>
      </c>
      <c r="CV76">
        <v>0</v>
      </c>
      <c r="CW76">
        <v>1665339853.4000001</v>
      </c>
      <c r="CX76">
        <v>0</v>
      </c>
      <c r="CY76">
        <v>1665328341.0999999</v>
      </c>
      <c r="CZ76" t="s">
        <v>357</v>
      </c>
      <c r="DA76">
        <v>1665328341.0999999</v>
      </c>
      <c r="DB76">
        <v>1665328337.0999999</v>
      </c>
      <c r="DC76">
        <v>1</v>
      </c>
      <c r="DD76">
        <v>3.5999999999999997E-2</v>
      </c>
      <c r="DE76">
        <v>0.03</v>
      </c>
      <c r="DF76">
        <v>1.6819999999999999</v>
      </c>
      <c r="DG76">
        <v>0.22600000000000001</v>
      </c>
      <c r="DH76">
        <v>414</v>
      </c>
      <c r="DI76">
        <v>31</v>
      </c>
      <c r="DJ76">
        <v>0.89</v>
      </c>
      <c r="DK76">
        <v>0.54</v>
      </c>
      <c r="DL76">
        <v>-14.18502</v>
      </c>
      <c r="DM76">
        <v>-0.53178236397746204</v>
      </c>
      <c r="DN76">
        <v>6.0996197422462393E-2</v>
      </c>
      <c r="DO76">
        <v>0</v>
      </c>
      <c r="DP76">
        <v>0.73426744999999993</v>
      </c>
      <c r="DQ76">
        <v>5.2744682926829288E-2</v>
      </c>
      <c r="DR76">
        <v>5.2014657258795741E-3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364</v>
      </c>
      <c r="EA76">
        <v>2.94739</v>
      </c>
      <c r="EB76">
        <v>2.5958600000000001</v>
      </c>
      <c r="EC76">
        <v>9.4562999999999994E-2</v>
      </c>
      <c r="ED76">
        <v>9.6829899999999997E-2</v>
      </c>
      <c r="EE76">
        <v>0.12149699999999999</v>
      </c>
      <c r="EF76">
        <v>0.11833100000000001</v>
      </c>
      <c r="EG76">
        <v>27393.7</v>
      </c>
      <c r="EH76">
        <v>27958.1</v>
      </c>
      <c r="EI76">
        <v>28151.9</v>
      </c>
      <c r="EJ76">
        <v>29800.9</v>
      </c>
      <c r="EK76">
        <v>33947.699999999997</v>
      </c>
      <c r="EL76">
        <v>36527.199999999997</v>
      </c>
      <c r="EM76">
        <v>39643</v>
      </c>
      <c r="EN76">
        <v>42658.5</v>
      </c>
      <c r="EO76">
        <v>1.9397800000000001</v>
      </c>
      <c r="EP76">
        <v>1.8551299999999999</v>
      </c>
      <c r="EQ76">
        <v>8.2522600000000002E-2</v>
      </c>
      <c r="ER76">
        <v>0</v>
      </c>
      <c r="ES76">
        <v>30.776599999999998</v>
      </c>
      <c r="ET76">
        <v>999.9</v>
      </c>
      <c r="EU76">
        <v>50.4</v>
      </c>
      <c r="EV76">
        <v>37.9</v>
      </c>
      <c r="EW76">
        <v>33.052500000000002</v>
      </c>
      <c r="EX76">
        <v>25.8813</v>
      </c>
      <c r="EY76">
        <v>0.36058000000000001</v>
      </c>
      <c r="EZ76">
        <v>1</v>
      </c>
      <c r="FA76">
        <v>0.58532799999999996</v>
      </c>
      <c r="FB76">
        <v>3.0003000000000002</v>
      </c>
      <c r="FC76">
        <v>20.251000000000001</v>
      </c>
      <c r="FD76">
        <v>5.2175900000000004</v>
      </c>
      <c r="FE76">
        <v>12.0047</v>
      </c>
      <c r="FF76">
        <v>4.9870999999999999</v>
      </c>
      <c r="FG76">
        <v>3.2844500000000001</v>
      </c>
      <c r="FH76">
        <v>5569.6</v>
      </c>
      <c r="FI76">
        <v>9999</v>
      </c>
      <c r="FJ76">
        <v>9999</v>
      </c>
      <c r="FK76">
        <v>444.3</v>
      </c>
      <c r="FL76">
        <v>1.86582</v>
      </c>
      <c r="FM76">
        <v>1.8621799999999999</v>
      </c>
      <c r="FN76">
        <v>1.8641700000000001</v>
      </c>
      <c r="FO76">
        <v>1.86033</v>
      </c>
      <c r="FP76">
        <v>1.86104</v>
      </c>
      <c r="FQ76">
        <v>1.86008</v>
      </c>
      <c r="FR76">
        <v>1.86181</v>
      </c>
      <c r="FS76">
        <v>1.8583700000000001</v>
      </c>
      <c r="FT76">
        <v>0</v>
      </c>
      <c r="FU76">
        <v>0</v>
      </c>
      <c r="FV76">
        <v>0</v>
      </c>
      <c r="FW76">
        <v>0</v>
      </c>
      <c r="FX76" t="s">
        <v>359</v>
      </c>
      <c r="FY76" t="s">
        <v>360</v>
      </c>
      <c r="FZ76" t="s">
        <v>361</v>
      </c>
      <c r="GA76" t="s">
        <v>361</v>
      </c>
      <c r="GB76" t="s">
        <v>361</v>
      </c>
      <c r="GC76" t="s">
        <v>361</v>
      </c>
      <c r="GD76">
        <v>0</v>
      </c>
      <c r="GE76">
        <v>100</v>
      </c>
      <c r="GF76">
        <v>100</v>
      </c>
      <c r="GG76">
        <v>1.6830000000000001</v>
      </c>
      <c r="GH76">
        <v>0.22639999999999999</v>
      </c>
      <c r="GI76">
        <v>1.6824500000000171</v>
      </c>
      <c r="GJ76">
        <v>0</v>
      </c>
      <c r="GK76">
        <v>0</v>
      </c>
      <c r="GL76">
        <v>0</v>
      </c>
      <c r="GM76">
        <v>0.2263599999999997</v>
      </c>
      <c r="GN76">
        <v>0</v>
      </c>
      <c r="GO76">
        <v>0</v>
      </c>
      <c r="GP76">
        <v>0</v>
      </c>
      <c r="GQ76">
        <v>-1</v>
      </c>
      <c r="GR76">
        <v>-1</v>
      </c>
      <c r="GS76">
        <v>-1</v>
      </c>
      <c r="GT76">
        <v>-1</v>
      </c>
      <c r="GU76">
        <v>191.8</v>
      </c>
      <c r="GV76">
        <v>191.9</v>
      </c>
      <c r="GW76">
        <v>1.06812</v>
      </c>
      <c r="GX76">
        <v>2.6355</v>
      </c>
      <c r="GY76">
        <v>1.4489700000000001</v>
      </c>
      <c r="GZ76">
        <v>2.3034699999999999</v>
      </c>
      <c r="HA76">
        <v>1.5478499999999999</v>
      </c>
      <c r="HB76">
        <v>2.2265600000000001</v>
      </c>
      <c r="HC76">
        <v>41.717399999999998</v>
      </c>
      <c r="HD76">
        <v>14.8413</v>
      </c>
      <c r="HE76">
        <v>18</v>
      </c>
      <c r="HF76">
        <v>505.21699999999998</v>
      </c>
      <c r="HG76">
        <v>488.24299999999999</v>
      </c>
      <c r="HH76">
        <v>24.8827</v>
      </c>
      <c r="HI76">
        <v>34.42</v>
      </c>
      <c r="HJ76">
        <v>29.999600000000001</v>
      </c>
      <c r="HK76">
        <v>34.303600000000003</v>
      </c>
      <c r="HL76">
        <v>34.2682</v>
      </c>
      <c r="HM76">
        <v>21.386800000000001</v>
      </c>
      <c r="HN76">
        <v>23.607299999999999</v>
      </c>
      <c r="HO76">
        <v>23.749300000000002</v>
      </c>
      <c r="HP76">
        <v>24.891200000000001</v>
      </c>
      <c r="HQ76">
        <v>411.13600000000002</v>
      </c>
      <c r="HR76">
        <v>27.410299999999999</v>
      </c>
      <c r="HS76">
        <v>99.061099999999996</v>
      </c>
      <c r="HT76">
        <v>98.861599999999996</v>
      </c>
    </row>
    <row r="77" spans="1:228" x14ac:dyDescent="0.2">
      <c r="A77">
        <v>62</v>
      </c>
      <c r="B77">
        <v>1665339856.0999999</v>
      </c>
      <c r="C77">
        <v>243.5</v>
      </c>
      <c r="D77" t="s">
        <v>484</v>
      </c>
      <c r="E77" t="s">
        <v>485</v>
      </c>
      <c r="F77">
        <v>4</v>
      </c>
      <c r="G77">
        <v>1665339853.7874999</v>
      </c>
      <c r="H77">
        <f t="shared" si="0"/>
        <v>1.4168909192550057E-3</v>
      </c>
      <c r="I77">
        <f t="shared" si="1"/>
        <v>1.4168909192550057</v>
      </c>
      <c r="J77">
        <f t="shared" si="2"/>
        <v>2.568233880693477</v>
      </c>
      <c r="K77">
        <f t="shared" si="3"/>
        <v>387.89150000000001</v>
      </c>
      <c r="L77">
        <f t="shared" si="4"/>
        <v>318.11529097473789</v>
      </c>
      <c r="M77">
        <f t="shared" si="5"/>
        <v>32.150201714310718</v>
      </c>
      <c r="N77">
        <f t="shared" si="6"/>
        <v>39.202107921485876</v>
      </c>
      <c r="O77">
        <f t="shared" si="7"/>
        <v>7.1512293090044768E-2</v>
      </c>
      <c r="P77">
        <f t="shared" si="8"/>
        <v>2.0741589984884676</v>
      </c>
      <c r="Q77">
        <f t="shared" si="9"/>
        <v>7.0170259770012275E-2</v>
      </c>
      <c r="R77">
        <f t="shared" si="10"/>
        <v>4.3974890999234649E-2</v>
      </c>
      <c r="S77">
        <f t="shared" si="11"/>
        <v>226.11096505762791</v>
      </c>
      <c r="T77">
        <f t="shared" si="12"/>
        <v>32.287056059959937</v>
      </c>
      <c r="U77">
        <f t="shared" si="13"/>
        <v>32.112124999999999</v>
      </c>
      <c r="V77">
        <f t="shared" si="14"/>
        <v>4.8054713679353238</v>
      </c>
      <c r="W77">
        <f t="shared" si="15"/>
        <v>63.115274059288829</v>
      </c>
      <c r="X77">
        <f t="shared" si="16"/>
        <v>2.8419649704411185</v>
      </c>
      <c r="Y77">
        <f t="shared" si="17"/>
        <v>4.5028164937879405</v>
      </c>
      <c r="Z77">
        <f t="shared" si="18"/>
        <v>1.9635063974942053</v>
      </c>
      <c r="AA77">
        <f t="shared" si="19"/>
        <v>-62.484889539145755</v>
      </c>
      <c r="AB77">
        <f t="shared" si="20"/>
        <v>-128.0851807670721</v>
      </c>
      <c r="AC77">
        <f t="shared" si="21"/>
        <v>-13.941197326847201</v>
      </c>
      <c r="AD77">
        <f t="shared" si="22"/>
        <v>21.599697424562834</v>
      </c>
      <c r="AE77">
        <f t="shared" si="23"/>
        <v>26.176673448465294</v>
      </c>
      <c r="AF77">
        <f t="shared" si="24"/>
        <v>1.4220804206727298</v>
      </c>
      <c r="AG77">
        <f t="shared" si="25"/>
        <v>2.568233880693477</v>
      </c>
      <c r="AH77">
        <v>412.76599297004151</v>
      </c>
      <c r="AI77">
        <v>402.20670909090921</v>
      </c>
      <c r="AJ77">
        <v>1.706353381395137</v>
      </c>
      <c r="AK77">
        <v>67.050598494225483</v>
      </c>
      <c r="AL77">
        <f t="shared" si="26"/>
        <v>1.4168909192550057</v>
      </c>
      <c r="AM77">
        <v>27.375258590357689</v>
      </c>
      <c r="AN77">
        <v>28.118521212121209</v>
      </c>
      <c r="AO77">
        <v>1.0625736165239131E-5</v>
      </c>
      <c r="AP77">
        <v>78.050980920596231</v>
      </c>
      <c r="AQ77">
        <v>5</v>
      </c>
      <c r="AR77">
        <v>1</v>
      </c>
      <c r="AS77">
        <f t="shared" si="27"/>
        <v>1</v>
      </c>
      <c r="AT77">
        <f t="shared" si="28"/>
        <v>0</v>
      </c>
      <c r="AU77">
        <f t="shared" si="29"/>
        <v>19419.210668797576</v>
      </c>
      <c r="AV77">
        <f t="shared" si="30"/>
        <v>1199.9849999999999</v>
      </c>
      <c r="AW77">
        <f t="shared" si="31"/>
        <v>1025.9114202371129</v>
      </c>
      <c r="AX77">
        <f t="shared" si="32"/>
        <v>0.85493687024180542</v>
      </c>
      <c r="AY77">
        <f t="shared" si="33"/>
        <v>0.18842815956668452</v>
      </c>
      <c r="AZ77">
        <v>2.7</v>
      </c>
      <c r="BA77">
        <v>0.5</v>
      </c>
      <c r="BB77" t="s">
        <v>356</v>
      </c>
      <c r="BC77">
        <v>2</v>
      </c>
      <c r="BD77" t="b">
        <v>1</v>
      </c>
      <c r="BE77">
        <v>1665339853.7874999</v>
      </c>
      <c r="BF77">
        <v>387.89150000000001</v>
      </c>
      <c r="BG77">
        <v>402.31937499999998</v>
      </c>
      <c r="BH77">
        <v>28.120274999999999</v>
      </c>
      <c r="BI77">
        <v>27.374224999999999</v>
      </c>
      <c r="BJ77">
        <v>386.20887499999998</v>
      </c>
      <c r="BK77">
        <v>27.893887500000002</v>
      </c>
      <c r="BL77">
        <v>500.18712499999998</v>
      </c>
      <c r="BM77">
        <v>100.964625</v>
      </c>
      <c r="BN77">
        <v>9.9997249999999996E-2</v>
      </c>
      <c r="BO77">
        <v>30.966687499999999</v>
      </c>
      <c r="BP77">
        <v>32.112124999999999</v>
      </c>
      <c r="BQ77">
        <v>999.9</v>
      </c>
      <c r="BR77">
        <v>0</v>
      </c>
      <c r="BS77">
        <v>0</v>
      </c>
      <c r="BT77">
        <v>3993.5949999999998</v>
      </c>
      <c r="BU77">
        <v>0</v>
      </c>
      <c r="BV77">
        <v>13.29255</v>
      </c>
      <c r="BW77">
        <v>-14.4278125</v>
      </c>
      <c r="BX77">
        <v>399.11462499999999</v>
      </c>
      <c r="BY77">
        <v>413.64262500000001</v>
      </c>
      <c r="BZ77">
        <v>0.7460215</v>
      </c>
      <c r="CA77">
        <v>402.31937499999998</v>
      </c>
      <c r="CB77">
        <v>27.374224999999999</v>
      </c>
      <c r="CC77">
        <v>2.83915125</v>
      </c>
      <c r="CD77">
        <v>2.76383</v>
      </c>
      <c r="CE77">
        <v>23.113524999999999</v>
      </c>
      <c r="CF77">
        <v>22.669625</v>
      </c>
      <c r="CG77">
        <v>1199.9849999999999</v>
      </c>
      <c r="CH77">
        <v>0.50002187500000006</v>
      </c>
      <c r="CI77">
        <v>0.499978125</v>
      </c>
      <c r="CJ77">
        <v>0</v>
      </c>
      <c r="CK77">
        <v>824.52087499999993</v>
      </c>
      <c r="CL77">
        <v>4.9990899999999998</v>
      </c>
      <c r="CM77">
        <v>8576.9375</v>
      </c>
      <c r="CN77">
        <v>9557.8112500000007</v>
      </c>
      <c r="CO77">
        <v>42.436999999999998</v>
      </c>
      <c r="CP77">
        <v>44.311999999999998</v>
      </c>
      <c r="CQ77">
        <v>43.319875000000003</v>
      </c>
      <c r="CR77">
        <v>43.25</v>
      </c>
      <c r="CS77">
        <v>43.75</v>
      </c>
      <c r="CT77">
        <v>597.52125000000001</v>
      </c>
      <c r="CU77">
        <v>597.47</v>
      </c>
      <c r="CV77">
        <v>0</v>
      </c>
      <c r="CW77">
        <v>1665339857.5999999</v>
      </c>
      <c r="CX77">
        <v>0</v>
      </c>
      <c r="CY77">
        <v>1665328341.0999999</v>
      </c>
      <c r="CZ77" t="s">
        <v>357</v>
      </c>
      <c r="DA77">
        <v>1665328341.0999999</v>
      </c>
      <c r="DB77">
        <v>1665328337.0999999</v>
      </c>
      <c r="DC77">
        <v>1</v>
      </c>
      <c r="DD77">
        <v>3.5999999999999997E-2</v>
      </c>
      <c r="DE77">
        <v>0.03</v>
      </c>
      <c r="DF77">
        <v>1.6819999999999999</v>
      </c>
      <c r="DG77">
        <v>0.22600000000000001</v>
      </c>
      <c r="DH77">
        <v>414</v>
      </c>
      <c r="DI77">
        <v>31</v>
      </c>
      <c r="DJ77">
        <v>0.89</v>
      </c>
      <c r="DK77">
        <v>0.54</v>
      </c>
      <c r="DL77">
        <v>-14.24424</v>
      </c>
      <c r="DM77">
        <v>-0.96251707317071877</v>
      </c>
      <c r="DN77">
        <v>0.1022262974972683</v>
      </c>
      <c r="DO77">
        <v>0</v>
      </c>
      <c r="DP77">
        <v>0.73797115000000013</v>
      </c>
      <c r="DQ77">
        <v>5.503744840525103E-2</v>
      </c>
      <c r="DR77">
        <v>5.441379083237996E-3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364</v>
      </c>
      <c r="EA77">
        <v>2.9464299999999999</v>
      </c>
      <c r="EB77">
        <v>2.5953200000000001</v>
      </c>
      <c r="EC77">
        <v>9.5824999999999994E-2</v>
      </c>
      <c r="ED77">
        <v>9.8071099999999994E-2</v>
      </c>
      <c r="EE77">
        <v>0.121486</v>
      </c>
      <c r="EF77">
        <v>0.118312</v>
      </c>
      <c r="EG77">
        <v>27355.7</v>
      </c>
      <c r="EH77">
        <v>27919.7</v>
      </c>
      <c r="EI77">
        <v>28152</v>
      </c>
      <c r="EJ77">
        <v>29801</v>
      </c>
      <c r="EK77">
        <v>33948.6</v>
      </c>
      <c r="EL77">
        <v>36528.199999999997</v>
      </c>
      <c r="EM77">
        <v>39643.5</v>
      </c>
      <c r="EN77">
        <v>42658.7</v>
      </c>
      <c r="EO77">
        <v>1.9390799999999999</v>
      </c>
      <c r="EP77">
        <v>1.85588</v>
      </c>
      <c r="EQ77">
        <v>8.2127699999999998E-2</v>
      </c>
      <c r="ER77">
        <v>0</v>
      </c>
      <c r="ES77">
        <v>30.773900000000001</v>
      </c>
      <c r="ET77">
        <v>999.9</v>
      </c>
      <c r="EU77">
        <v>50.4</v>
      </c>
      <c r="EV77">
        <v>37.9</v>
      </c>
      <c r="EW77">
        <v>33.053699999999999</v>
      </c>
      <c r="EX77">
        <v>25.811299999999999</v>
      </c>
      <c r="EY77">
        <v>2.80457E-2</v>
      </c>
      <c r="EZ77">
        <v>1</v>
      </c>
      <c r="FA77">
        <v>0.58499199999999996</v>
      </c>
      <c r="FB77">
        <v>3.0119799999999999</v>
      </c>
      <c r="FC77">
        <v>20.250800000000002</v>
      </c>
      <c r="FD77">
        <v>5.2178899999999997</v>
      </c>
      <c r="FE77">
        <v>12.0059</v>
      </c>
      <c r="FF77">
        <v>4.9871499999999997</v>
      </c>
      <c r="FG77">
        <v>3.2844799999999998</v>
      </c>
      <c r="FH77">
        <v>5569.6</v>
      </c>
      <c r="FI77">
        <v>9999</v>
      </c>
      <c r="FJ77">
        <v>9999</v>
      </c>
      <c r="FK77">
        <v>444.3</v>
      </c>
      <c r="FL77">
        <v>1.86581</v>
      </c>
      <c r="FM77">
        <v>1.86216</v>
      </c>
      <c r="FN77">
        <v>1.8641700000000001</v>
      </c>
      <c r="FO77">
        <v>1.86032</v>
      </c>
      <c r="FP77">
        <v>1.8610100000000001</v>
      </c>
      <c r="FQ77">
        <v>1.86006</v>
      </c>
      <c r="FR77">
        <v>1.86181</v>
      </c>
      <c r="FS77">
        <v>1.8583700000000001</v>
      </c>
      <c r="FT77">
        <v>0</v>
      </c>
      <c r="FU77">
        <v>0</v>
      </c>
      <c r="FV77">
        <v>0</v>
      </c>
      <c r="FW77">
        <v>0</v>
      </c>
      <c r="FX77" t="s">
        <v>359</v>
      </c>
      <c r="FY77" t="s">
        <v>360</v>
      </c>
      <c r="FZ77" t="s">
        <v>361</v>
      </c>
      <c r="GA77" t="s">
        <v>361</v>
      </c>
      <c r="GB77" t="s">
        <v>361</v>
      </c>
      <c r="GC77" t="s">
        <v>361</v>
      </c>
      <c r="GD77">
        <v>0</v>
      </c>
      <c r="GE77">
        <v>100</v>
      </c>
      <c r="GF77">
        <v>100</v>
      </c>
      <c r="GG77">
        <v>1.6819999999999999</v>
      </c>
      <c r="GH77">
        <v>0.22639999999999999</v>
      </c>
      <c r="GI77">
        <v>1.6824500000000171</v>
      </c>
      <c r="GJ77">
        <v>0</v>
      </c>
      <c r="GK77">
        <v>0</v>
      </c>
      <c r="GL77">
        <v>0</v>
      </c>
      <c r="GM77">
        <v>0.2263599999999997</v>
      </c>
      <c r="GN77">
        <v>0</v>
      </c>
      <c r="GO77">
        <v>0</v>
      </c>
      <c r="GP77">
        <v>0</v>
      </c>
      <c r="GQ77">
        <v>-1</v>
      </c>
      <c r="GR77">
        <v>-1</v>
      </c>
      <c r="GS77">
        <v>-1</v>
      </c>
      <c r="GT77">
        <v>-1</v>
      </c>
      <c r="GU77">
        <v>191.9</v>
      </c>
      <c r="GV77">
        <v>192</v>
      </c>
      <c r="GW77">
        <v>1.0815399999999999</v>
      </c>
      <c r="GX77">
        <v>2.6245099999999999</v>
      </c>
      <c r="GY77">
        <v>1.4489700000000001</v>
      </c>
      <c r="GZ77">
        <v>2.3034699999999999</v>
      </c>
      <c r="HA77">
        <v>1.5478499999999999</v>
      </c>
      <c r="HB77">
        <v>2.2668499999999998</v>
      </c>
      <c r="HC77">
        <v>41.717399999999998</v>
      </c>
      <c r="HD77">
        <v>14.8413</v>
      </c>
      <c r="HE77">
        <v>18</v>
      </c>
      <c r="HF77">
        <v>504.75299999999999</v>
      </c>
      <c r="HG77">
        <v>488.74200000000002</v>
      </c>
      <c r="HH77">
        <v>24.905100000000001</v>
      </c>
      <c r="HI77">
        <v>34.417700000000004</v>
      </c>
      <c r="HJ77">
        <v>29.999600000000001</v>
      </c>
      <c r="HK77">
        <v>34.302700000000002</v>
      </c>
      <c r="HL77">
        <v>34.265300000000003</v>
      </c>
      <c r="HM77">
        <v>21.6678</v>
      </c>
      <c r="HN77">
        <v>23.607299999999999</v>
      </c>
      <c r="HO77">
        <v>23.749300000000002</v>
      </c>
      <c r="HP77">
        <v>24.916499999999999</v>
      </c>
      <c r="HQ77">
        <v>417.81400000000002</v>
      </c>
      <c r="HR77">
        <v>27.410299999999999</v>
      </c>
      <c r="HS77">
        <v>99.062100000000001</v>
      </c>
      <c r="HT77">
        <v>98.861900000000006</v>
      </c>
    </row>
    <row r="78" spans="1:228" x14ac:dyDescent="0.2">
      <c r="A78">
        <v>63</v>
      </c>
      <c r="B78">
        <v>1665339860.0999999</v>
      </c>
      <c r="C78">
        <v>247.5</v>
      </c>
      <c r="D78" t="s">
        <v>486</v>
      </c>
      <c r="E78" t="s">
        <v>487</v>
      </c>
      <c r="F78">
        <v>4</v>
      </c>
      <c r="G78">
        <v>1665339858.0999999</v>
      </c>
      <c r="H78">
        <f t="shared" si="0"/>
        <v>1.4077765675767307E-3</v>
      </c>
      <c r="I78">
        <f t="shared" si="1"/>
        <v>1.4077765675767306</v>
      </c>
      <c r="J78">
        <f t="shared" si="2"/>
        <v>2.3966510503479665</v>
      </c>
      <c r="K78">
        <f t="shared" si="3"/>
        <v>395.08300000000003</v>
      </c>
      <c r="L78">
        <f t="shared" si="4"/>
        <v>328.59445708031978</v>
      </c>
      <c r="M78">
        <f t="shared" si="5"/>
        <v>33.208832871283306</v>
      </c>
      <c r="N78">
        <f t="shared" si="6"/>
        <v>39.928382949193157</v>
      </c>
      <c r="O78">
        <f t="shared" si="7"/>
        <v>7.1068636062571897E-2</v>
      </c>
      <c r="P78">
        <f t="shared" si="8"/>
        <v>2.0769173160910106</v>
      </c>
      <c r="Q78">
        <f t="shared" si="9"/>
        <v>6.9744761651677173E-2</v>
      </c>
      <c r="R78">
        <f t="shared" si="10"/>
        <v>4.3707366803617961E-2</v>
      </c>
      <c r="S78">
        <f t="shared" si="11"/>
        <v>226.11303900803895</v>
      </c>
      <c r="T78">
        <f t="shared" si="12"/>
        <v>32.295847540926488</v>
      </c>
      <c r="U78">
        <f t="shared" si="13"/>
        <v>32.106999999999992</v>
      </c>
      <c r="V78">
        <f t="shared" si="14"/>
        <v>4.8040787269042973</v>
      </c>
      <c r="W78">
        <f t="shared" si="15"/>
        <v>63.075029648301275</v>
      </c>
      <c r="X78">
        <f t="shared" si="16"/>
        <v>2.8413074272705314</v>
      </c>
      <c r="Y78">
        <f t="shared" si="17"/>
        <v>4.5046469944022505</v>
      </c>
      <c r="Z78">
        <f t="shared" si="18"/>
        <v>1.9627712996337658</v>
      </c>
      <c r="AA78">
        <f t="shared" si="19"/>
        <v>-62.082946630133826</v>
      </c>
      <c r="AB78">
        <f t="shared" si="20"/>
        <v>-126.88367283988794</v>
      </c>
      <c r="AC78">
        <f t="shared" si="21"/>
        <v>-13.79221496232709</v>
      </c>
      <c r="AD78">
        <f t="shared" si="22"/>
        <v>23.354204575690119</v>
      </c>
      <c r="AE78">
        <f t="shared" si="23"/>
        <v>26.128330444134459</v>
      </c>
      <c r="AF78">
        <f t="shared" si="24"/>
        <v>1.4162439834179334</v>
      </c>
      <c r="AG78">
        <f t="shared" si="25"/>
        <v>2.3966510503479665</v>
      </c>
      <c r="AH78">
        <v>419.6098225757558</v>
      </c>
      <c r="AI78">
        <v>409.08306060606043</v>
      </c>
      <c r="AJ78">
        <v>1.71788306167724</v>
      </c>
      <c r="AK78">
        <v>67.050598494225483</v>
      </c>
      <c r="AL78">
        <f t="shared" si="26"/>
        <v>1.4077765675767306</v>
      </c>
      <c r="AM78">
        <v>27.37187679624931</v>
      </c>
      <c r="AN78">
        <v>28.110710303030281</v>
      </c>
      <c r="AO78">
        <v>-3.0157635737751789E-5</v>
      </c>
      <c r="AP78">
        <v>78.050980920596231</v>
      </c>
      <c r="AQ78">
        <v>5</v>
      </c>
      <c r="AR78">
        <v>1</v>
      </c>
      <c r="AS78">
        <f t="shared" si="27"/>
        <v>1</v>
      </c>
      <c r="AT78">
        <f t="shared" si="28"/>
        <v>0</v>
      </c>
      <c r="AU78">
        <f t="shared" si="29"/>
        <v>19466.617464679406</v>
      </c>
      <c r="AV78">
        <f t="shared" si="30"/>
        <v>1199.988571428572</v>
      </c>
      <c r="AW78">
        <f t="shared" si="31"/>
        <v>1025.9151994860308</v>
      </c>
      <c r="AX78">
        <f t="shared" si="32"/>
        <v>0.85493747516669361</v>
      </c>
      <c r="AY78">
        <f t="shared" si="33"/>
        <v>0.18842932707171878</v>
      </c>
      <c r="AZ78">
        <v>2.7</v>
      </c>
      <c r="BA78">
        <v>0.5</v>
      </c>
      <c r="BB78" t="s">
        <v>356</v>
      </c>
      <c r="BC78">
        <v>2</v>
      </c>
      <c r="BD78" t="b">
        <v>1</v>
      </c>
      <c r="BE78">
        <v>1665339858.0999999</v>
      </c>
      <c r="BF78">
        <v>395.08300000000003</v>
      </c>
      <c r="BG78">
        <v>409.49085714285712</v>
      </c>
      <c r="BH78">
        <v>28.114142857142859</v>
      </c>
      <c r="BI78">
        <v>27.37105714285714</v>
      </c>
      <c r="BJ78">
        <v>393.40028571428559</v>
      </c>
      <c r="BK78">
        <v>27.88777142857143</v>
      </c>
      <c r="BL78">
        <v>500.12457142857141</v>
      </c>
      <c r="BM78">
        <v>100.96342857142859</v>
      </c>
      <c r="BN78">
        <v>9.9849142857142859E-2</v>
      </c>
      <c r="BO78">
        <v>30.97381428571429</v>
      </c>
      <c r="BP78">
        <v>32.106999999999992</v>
      </c>
      <c r="BQ78">
        <v>999.89999999999986</v>
      </c>
      <c r="BR78">
        <v>0</v>
      </c>
      <c r="BS78">
        <v>0</v>
      </c>
      <c r="BT78">
        <v>4001.517142857143</v>
      </c>
      <c r="BU78">
        <v>0</v>
      </c>
      <c r="BV78">
        <v>13.34367142857143</v>
      </c>
      <c r="BW78">
        <v>-14.40794285714286</v>
      </c>
      <c r="BX78">
        <v>406.51157142857147</v>
      </c>
      <c r="BY78">
        <v>421.01428571428568</v>
      </c>
      <c r="BZ78">
        <v>0.74307314285714288</v>
      </c>
      <c r="CA78">
        <v>409.49085714285712</v>
      </c>
      <c r="CB78">
        <v>27.37105714285714</v>
      </c>
      <c r="CC78">
        <v>2.8384957142857141</v>
      </c>
      <c r="CD78">
        <v>2.763471428571429</v>
      </c>
      <c r="CE78">
        <v>23.1097</v>
      </c>
      <c r="CF78">
        <v>22.667485714285711</v>
      </c>
      <c r="CG78">
        <v>1199.988571428572</v>
      </c>
      <c r="CH78">
        <v>0.49999957142857138</v>
      </c>
      <c r="CI78">
        <v>0.50000042857142868</v>
      </c>
      <c r="CJ78">
        <v>0</v>
      </c>
      <c r="CK78">
        <v>823.64042857142863</v>
      </c>
      <c r="CL78">
        <v>4.9990899999999998</v>
      </c>
      <c r="CM78">
        <v>8570.3357142857149</v>
      </c>
      <c r="CN78">
        <v>9557.7642857142873</v>
      </c>
      <c r="CO78">
        <v>42.436999999999998</v>
      </c>
      <c r="CP78">
        <v>44.311999999999998</v>
      </c>
      <c r="CQ78">
        <v>43.311999999999998</v>
      </c>
      <c r="CR78">
        <v>43.25</v>
      </c>
      <c r="CS78">
        <v>43.75</v>
      </c>
      <c r="CT78">
        <v>597.49714285714288</v>
      </c>
      <c r="CU78">
        <v>597.49428571428587</v>
      </c>
      <c r="CV78">
        <v>0</v>
      </c>
      <c r="CW78">
        <v>1665339861.8</v>
      </c>
      <c r="CX78">
        <v>0</v>
      </c>
      <c r="CY78">
        <v>1665328341.0999999</v>
      </c>
      <c r="CZ78" t="s">
        <v>357</v>
      </c>
      <c r="DA78">
        <v>1665328341.0999999</v>
      </c>
      <c r="DB78">
        <v>1665328337.0999999</v>
      </c>
      <c r="DC78">
        <v>1</v>
      </c>
      <c r="DD78">
        <v>3.5999999999999997E-2</v>
      </c>
      <c r="DE78">
        <v>0.03</v>
      </c>
      <c r="DF78">
        <v>1.6819999999999999</v>
      </c>
      <c r="DG78">
        <v>0.22600000000000001</v>
      </c>
      <c r="DH78">
        <v>414</v>
      </c>
      <c r="DI78">
        <v>31</v>
      </c>
      <c r="DJ78">
        <v>0.89</v>
      </c>
      <c r="DK78">
        <v>0.54</v>
      </c>
      <c r="DL78">
        <v>-14.301064999999999</v>
      </c>
      <c r="DM78">
        <v>-0.99777185741083507</v>
      </c>
      <c r="DN78">
        <v>0.1064188976404097</v>
      </c>
      <c r="DO78">
        <v>0</v>
      </c>
      <c r="DP78">
        <v>0.74081174999999999</v>
      </c>
      <c r="DQ78">
        <v>3.6780562851780912E-2</v>
      </c>
      <c r="DR78">
        <v>4.0458969200289872E-3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364</v>
      </c>
      <c r="EA78">
        <v>2.94658</v>
      </c>
      <c r="EB78">
        <v>2.5954600000000001</v>
      </c>
      <c r="EC78">
        <v>9.7093799999999994E-2</v>
      </c>
      <c r="ED78">
        <v>9.9296700000000002E-2</v>
      </c>
      <c r="EE78">
        <v>0.121461</v>
      </c>
      <c r="EF78">
        <v>0.11830300000000001</v>
      </c>
      <c r="EG78">
        <v>27317.8</v>
      </c>
      <c r="EH78">
        <v>27882</v>
      </c>
      <c r="EI78">
        <v>28152.6</v>
      </c>
      <c r="EJ78">
        <v>29801.3</v>
      </c>
      <c r="EK78">
        <v>33949.800000000003</v>
      </c>
      <c r="EL78">
        <v>36529.300000000003</v>
      </c>
      <c r="EM78">
        <v>39643.699999999997</v>
      </c>
      <c r="EN78">
        <v>42659.4</v>
      </c>
      <c r="EO78">
        <v>1.9392799999999999</v>
      </c>
      <c r="EP78">
        <v>1.85555</v>
      </c>
      <c r="EQ78">
        <v>8.2045800000000002E-2</v>
      </c>
      <c r="ER78">
        <v>0</v>
      </c>
      <c r="ES78">
        <v>30.7712</v>
      </c>
      <c r="ET78">
        <v>999.9</v>
      </c>
      <c r="EU78">
        <v>50.4</v>
      </c>
      <c r="EV78">
        <v>37.9</v>
      </c>
      <c r="EW78">
        <v>33.054499999999997</v>
      </c>
      <c r="EX78">
        <v>25.981300000000001</v>
      </c>
      <c r="EY78">
        <v>0.19631199999999999</v>
      </c>
      <c r="EZ78">
        <v>1</v>
      </c>
      <c r="FA78">
        <v>0.58462400000000003</v>
      </c>
      <c r="FB78">
        <v>3.0226700000000002</v>
      </c>
      <c r="FC78">
        <v>20.250599999999999</v>
      </c>
      <c r="FD78">
        <v>5.2183400000000004</v>
      </c>
      <c r="FE78">
        <v>12.004899999999999</v>
      </c>
      <c r="FF78">
        <v>4.9875499999999997</v>
      </c>
      <c r="FG78">
        <v>3.2846500000000001</v>
      </c>
      <c r="FH78">
        <v>5569.6</v>
      </c>
      <c r="FI78">
        <v>9999</v>
      </c>
      <c r="FJ78">
        <v>9999</v>
      </c>
      <c r="FK78">
        <v>444.3</v>
      </c>
      <c r="FL78">
        <v>1.8657900000000001</v>
      </c>
      <c r="FM78">
        <v>1.8621700000000001</v>
      </c>
      <c r="FN78">
        <v>1.8641700000000001</v>
      </c>
      <c r="FO78">
        <v>1.86032</v>
      </c>
      <c r="FP78">
        <v>1.8609800000000001</v>
      </c>
      <c r="FQ78">
        <v>1.86005</v>
      </c>
      <c r="FR78">
        <v>1.86178</v>
      </c>
      <c r="FS78">
        <v>1.8583700000000001</v>
      </c>
      <c r="FT78">
        <v>0</v>
      </c>
      <c r="FU78">
        <v>0</v>
      </c>
      <c r="FV78">
        <v>0</v>
      </c>
      <c r="FW78">
        <v>0</v>
      </c>
      <c r="FX78" t="s">
        <v>359</v>
      </c>
      <c r="FY78" t="s">
        <v>360</v>
      </c>
      <c r="FZ78" t="s">
        <v>361</v>
      </c>
      <c r="GA78" t="s">
        <v>361</v>
      </c>
      <c r="GB78" t="s">
        <v>361</v>
      </c>
      <c r="GC78" t="s">
        <v>361</v>
      </c>
      <c r="GD78">
        <v>0</v>
      </c>
      <c r="GE78">
        <v>100</v>
      </c>
      <c r="GF78">
        <v>100</v>
      </c>
      <c r="GG78">
        <v>1.6830000000000001</v>
      </c>
      <c r="GH78">
        <v>0.2263</v>
      </c>
      <c r="GI78">
        <v>1.6824500000000171</v>
      </c>
      <c r="GJ78">
        <v>0</v>
      </c>
      <c r="GK78">
        <v>0</v>
      </c>
      <c r="GL78">
        <v>0</v>
      </c>
      <c r="GM78">
        <v>0.2263599999999997</v>
      </c>
      <c r="GN78">
        <v>0</v>
      </c>
      <c r="GO78">
        <v>0</v>
      </c>
      <c r="GP78">
        <v>0</v>
      </c>
      <c r="GQ78">
        <v>-1</v>
      </c>
      <c r="GR78">
        <v>-1</v>
      </c>
      <c r="GS78">
        <v>-1</v>
      </c>
      <c r="GT78">
        <v>-1</v>
      </c>
      <c r="GU78">
        <v>192</v>
      </c>
      <c r="GV78">
        <v>192.1</v>
      </c>
      <c r="GW78">
        <v>1.09497</v>
      </c>
      <c r="GX78">
        <v>2.6061999999999999</v>
      </c>
      <c r="GY78">
        <v>1.4489700000000001</v>
      </c>
      <c r="GZ78">
        <v>2.3034699999999999</v>
      </c>
      <c r="HA78">
        <v>1.5478499999999999</v>
      </c>
      <c r="HB78">
        <v>2.3645</v>
      </c>
      <c r="HC78">
        <v>41.691200000000002</v>
      </c>
      <c r="HD78">
        <v>14.85</v>
      </c>
      <c r="HE78">
        <v>18</v>
      </c>
      <c r="HF78">
        <v>504.86099999999999</v>
      </c>
      <c r="HG78">
        <v>488.51299999999998</v>
      </c>
      <c r="HH78">
        <v>24.925999999999998</v>
      </c>
      <c r="HI78">
        <v>34.414499999999997</v>
      </c>
      <c r="HJ78">
        <v>29.999700000000001</v>
      </c>
      <c r="HK78">
        <v>34.299700000000001</v>
      </c>
      <c r="HL78">
        <v>34.265099999999997</v>
      </c>
      <c r="HM78">
        <v>21.950199999999999</v>
      </c>
      <c r="HN78">
        <v>23.607299999999999</v>
      </c>
      <c r="HO78">
        <v>23.749300000000002</v>
      </c>
      <c r="HP78">
        <v>24.9361</v>
      </c>
      <c r="HQ78">
        <v>424.50400000000002</v>
      </c>
      <c r="HR78">
        <v>27.410299999999999</v>
      </c>
      <c r="HS78">
        <v>99.063199999999995</v>
      </c>
      <c r="HT78">
        <v>98.863299999999995</v>
      </c>
    </row>
    <row r="79" spans="1:228" x14ac:dyDescent="0.2">
      <c r="A79">
        <v>64</v>
      </c>
      <c r="B79">
        <v>1665339864.0999999</v>
      </c>
      <c r="C79">
        <v>251.5</v>
      </c>
      <c r="D79" t="s">
        <v>488</v>
      </c>
      <c r="E79" t="s">
        <v>489</v>
      </c>
      <c r="F79">
        <v>4</v>
      </c>
      <c r="G79">
        <v>1665339861.7874999</v>
      </c>
      <c r="H79">
        <f t="shared" si="0"/>
        <v>1.4034673013303095E-3</v>
      </c>
      <c r="I79">
        <f t="shared" si="1"/>
        <v>1.4034673013303094</v>
      </c>
      <c r="J79">
        <f t="shared" si="2"/>
        <v>2.5775317231658397</v>
      </c>
      <c r="K79">
        <f t="shared" si="3"/>
        <v>401.20637499999998</v>
      </c>
      <c r="L79">
        <f t="shared" si="4"/>
        <v>330.2939122325464</v>
      </c>
      <c r="M79">
        <f t="shared" si="5"/>
        <v>33.38077587571982</v>
      </c>
      <c r="N79">
        <f t="shared" si="6"/>
        <v>40.547462692427196</v>
      </c>
      <c r="O79">
        <f t="shared" si="7"/>
        <v>7.0869258757504841E-2</v>
      </c>
      <c r="P79">
        <f t="shared" si="8"/>
        <v>2.0773241830048188</v>
      </c>
      <c r="Q79">
        <f t="shared" si="9"/>
        <v>6.955298050903623E-2</v>
      </c>
      <c r="R79">
        <f t="shared" si="10"/>
        <v>4.3586838893525812E-2</v>
      </c>
      <c r="S79">
        <f t="shared" si="11"/>
        <v>226.10924271807818</v>
      </c>
      <c r="T79">
        <f t="shared" si="12"/>
        <v>32.291382677311091</v>
      </c>
      <c r="U79">
        <f t="shared" si="13"/>
        <v>32.102099999999993</v>
      </c>
      <c r="V79">
        <f t="shared" si="14"/>
        <v>4.8027475547542942</v>
      </c>
      <c r="W79">
        <f t="shared" si="15"/>
        <v>63.078997685643536</v>
      </c>
      <c r="X79">
        <f t="shared" si="16"/>
        <v>2.8405562786429792</v>
      </c>
      <c r="Y79">
        <f t="shared" si="17"/>
        <v>4.5031728195793379</v>
      </c>
      <c r="Z79">
        <f t="shared" si="18"/>
        <v>1.9621912761113149</v>
      </c>
      <c r="AA79">
        <f t="shared" si="19"/>
        <v>-61.89290798866665</v>
      </c>
      <c r="AB79">
        <f t="shared" si="20"/>
        <v>-127.00252315314586</v>
      </c>
      <c r="AC79">
        <f t="shared" si="21"/>
        <v>-13.801706857432116</v>
      </c>
      <c r="AD79">
        <f t="shared" si="22"/>
        <v>23.412104718833547</v>
      </c>
      <c r="AE79">
        <f t="shared" si="23"/>
        <v>26.29823968266339</v>
      </c>
      <c r="AF79">
        <f t="shared" si="24"/>
        <v>1.4116874359687002</v>
      </c>
      <c r="AG79">
        <f t="shared" si="25"/>
        <v>2.5775317231658397</v>
      </c>
      <c r="AH79">
        <v>426.50942480371413</v>
      </c>
      <c r="AI79">
        <v>415.91716363636363</v>
      </c>
      <c r="AJ79">
        <v>1.7112250654404191</v>
      </c>
      <c r="AK79">
        <v>67.050598494225483</v>
      </c>
      <c r="AL79">
        <f t="shared" si="26"/>
        <v>1.4034673013303094</v>
      </c>
      <c r="AM79">
        <v>27.367489855084379</v>
      </c>
      <c r="AN79">
        <v>28.104175757575749</v>
      </c>
      <c r="AO79">
        <v>-4.1695949674277937E-5</v>
      </c>
      <c r="AP79">
        <v>78.050980920596231</v>
      </c>
      <c r="AQ79">
        <v>5</v>
      </c>
      <c r="AR79">
        <v>1</v>
      </c>
      <c r="AS79">
        <f t="shared" si="27"/>
        <v>1</v>
      </c>
      <c r="AT79">
        <f t="shared" si="28"/>
        <v>0</v>
      </c>
      <c r="AU79">
        <f t="shared" si="29"/>
        <v>19474.009433162992</v>
      </c>
      <c r="AV79">
        <f t="shared" si="30"/>
        <v>1199.9762499999999</v>
      </c>
      <c r="AW79">
        <f t="shared" si="31"/>
        <v>1025.9039014083305</v>
      </c>
      <c r="AX79">
        <f t="shared" si="32"/>
        <v>0.85493683846520352</v>
      </c>
      <c r="AY79">
        <f t="shared" si="33"/>
        <v>0.18842809823784279</v>
      </c>
      <c r="AZ79">
        <v>2.7</v>
      </c>
      <c r="BA79">
        <v>0.5</v>
      </c>
      <c r="BB79" t="s">
        <v>356</v>
      </c>
      <c r="BC79">
        <v>2</v>
      </c>
      <c r="BD79" t="b">
        <v>1</v>
      </c>
      <c r="BE79">
        <v>1665339861.7874999</v>
      </c>
      <c r="BF79">
        <v>401.20637499999998</v>
      </c>
      <c r="BG79">
        <v>415.710375</v>
      </c>
      <c r="BH79">
        <v>28.106549999999999</v>
      </c>
      <c r="BI79">
        <v>27.365812500000001</v>
      </c>
      <c r="BJ79">
        <v>399.52375000000001</v>
      </c>
      <c r="BK79">
        <v>27.880199999999999</v>
      </c>
      <c r="BL79">
        <v>500.09974999999997</v>
      </c>
      <c r="BM79">
        <v>100.964</v>
      </c>
      <c r="BN79">
        <v>9.9854462500000005E-2</v>
      </c>
      <c r="BO79">
        <v>30.968074999999999</v>
      </c>
      <c r="BP79">
        <v>32.102099999999993</v>
      </c>
      <c r="BQ79">
        <v>999.9</v>
      </c>
      <c r="BR79">
        <v>0</v>
      </c>
      <c r="BS79">
        <v>0</v>
      </c>
      <c r="BT79">
        <v>4002.65625</v>
      </c>
      <c r="BU79">
        <v>0</v>
      </c>
      <c r="BV79">
        <v>13.348575</v>
      </c>
      <c r="BW79">
        <v>-14.504225</v>
      </c>
      <c r="BX79">
        <v>412.80874999999997</v>
      </c>
      <c r="BY79">
        <v>427.40674999999999</v>
      </c>
      <c r="BZ79">
        <v>0.74075475000000002</v>
      </c>
      <c r="CA79">
        <v>415.710375</v>
      </c>
      <c r="CB79">
        <v>27.365812500000001</v>
      </c>
      <c r="CC79">
        <v>2.8377474999999999</v>
      </c>
      <c r="CD79">
        <v>2.7629600000000001</v>
      </c>
      <c r="CE79">
        <v>23.105337500000001</v>
      </c>
      <c r="CF79">
        <v>22.664425000000001</v>
      </c>
      <c r="CG79">
        <v>1199.9762499999999</v>
      </c>
      <c r="CH79">
        <v>0.50002187500000006</v>
      </c>
      <c r="CI79">
        <v>0.499978125</v>
      </c>
      <c r="CJ79">
        <v>0</v>
      </c>
      <c r="CK79">
        <v>823.05774999999994</v>
      </c>
      <c r="CL79">
        <v>4.9990899999999998</v>
      </c>
      <c r="CM79">
        <v>8563.1187500000015</v>
      </c>
      <c r="CN79">
        <v>9557.7437500000015</v>
      </c>
      <c r="CO79">
        <v>42.436999999999998</v>
      </c>
      <c r="CP79">
        <v>44.311999999999998</v>
      </c>
      <c r="CQ79">
        <v>43.311999999999998</v>
      </c>
      <c r="CR79">
        <v>43.25</v>
      </c>
      <c r="CS79">
        <v>43.75</v>
      </c>
      <c r="CT79">
        <v>597.51750000000004</v>
      </c>
      <c r="CU79">
        <v>597.46375</v>
      </c>
      <c r="CV79">
        <v>0</v>
      </c>
      <c r="CW79">
        <v>1665339865.4000001</v>
      </c>
      <c r="CX79">
        <v>0</v>
      </c>
      <c r="CY79">
        <v>1665328341.0999999</v>
      </c>
      <c r="CZ79" t="s">
        <v>357</v>
      </c>
      <c r="DA79">
        <v>1665328341.0999999</v>
      </c>
      <c r="DB79">
        <v>1665328337.0999999</v>
      </c>
      <c r="DC79">
        <v>1</v>
      </c>
      <c r="DD79">
        <v>3.5999999999999997E-2</v>
      </c>
      <c r="DE79">
        <v>0.03</v>
      </c>
      <c r="DF79">
        <v>1.6819999999999999</v>
      </c>
      <c r="DG79">
        <v>0.22600000000000001</v>
      </c>
      <c r="DH79">
        <v>414</v>
      </c>
      <c r="DI79">
        <v>31</v>
      </c>
      <c r="DJ79">
        <v>0.89</v>
      </c>
      <c r="DK79">
        <v>0.54</v>
      </c>
      <c r="DL79">
        <v>-14.3588875</v>
      </c>
      <c r="DM79">
        <v>-1.0840469043152039</v>
      </c>
      <c r="DN79">
        <v>0.1150520647087656</v>
      </c>
      <c r="DO79">
        <v>0</v>
      </c>
      <c r="DP79">
        <v>0.74182407500000003</v>
      </c>
      <c r="DQ79">
        <v>1.2779651031894421E-2</v>
      </c>
      <c r="DR79">
        <v>3.046369498169099E-3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364</v>
      </c>
      <c r="EA79">
        <v>2.9464399999999999</v>
      </c>
      <c r="EB79">
        <v>2.59551</v>
      </c>
      <c r="EC79">
        <v>9.8338999999999996E-2</v>
      </c>
      <c r="ED79">
        <v>0.100545</v>
      </c>
      <c r="EE79">
        <v>0.121444</v>
      </c>
      <c r="EF79">
        <v>0.118282</v>
      </c>
      <c r="EG79">
        <v>27280.1</v>
      </c>
      <c r="EH79">
        <v>27843.4</v>
      </c>
      <c r="EI79">
        <v>28152.6</v>
      </c>
      <c r="EJ79">
        <v>29801.3</v>
      </c>
      <c r="EK79">
        <v>33950.9</v>
      </c>
      <c r="EL79">
        <v>36530.1</v>
      </c>
      <c r="EM79">
        <v>39644.1</v>
      </c>
      <c r="EN79">
        <v>42659.3</v>
      </c>
      <c r="EO79">
        <v>1.9392</v>
      </c>
      <c r="EP79">
        <v>1.8553200000000001</v>
      </c>
      <c r="EQ79">
        <v>8.2377300000000001E-2</v>
      </c>
      <c r="ER79">
        <v>0</v>
      </c>
      <c r="ES79">
        <v>30.768999999999998</v>
      </c>
      <c r="ET79">
        <v>999.9</v>
      </c>
      <c r="EU79">
        <v>50.4</v>
      </c>
      <c r="EV79">
        <v>37.9</v>
      </c>
      <c r="EW79">
        <v>33.055799999999998</v>
      </c>
      <c r="EX79">
        <v>25.7913</v>
      </c>
      <c r="EY79">
        <v>0.87339800000000001</v>
      </c>
      <c r="EZ79">
        <v>1</v>
      </c>
      <c r="FA79">
        <v>0.58453999999999995</v>
      </c>
      <c r="FB79">
        <v>3.0391599999999999</v>
      </c>
      <c r="FC79">
        <v>20.2502</v>
      </c>
      <c r="FD79">
        <v>5.21774</v>
      </c>
      <c r="FE79">
        <v>12.0055</v>
      </c>
      <c r="FF79">
        <v>4.9874000000000001</v>
      </c>
      <c r="FG79">
        <v>3.2846500000000001</v>
      </c>
      <c r="FH79">
        <v>5569.8</v>
      </c>
      <c r="FI79">
        <v>9999</v>
      </c>
      <c r="FJ79">
        <v>9999</v>
      </c>
      <c r="FK79">
        <v>444.3</v>
      </c>
      <c r="FL79">
        <v>1.8657999999999999</v>
      </c>
      <c r="FM79">
        <v>1.86215</v>
      </c>
      <c r="FN79">
        <v>1.8641700000000001</v>
      </c>
      <c r="FO79">
        <v>1.8602799999999999</v>
      </c>
      <c r="FP79">
        <v>1.8609800000000001</v>
      </c>
      <c r="FQ79">
        <v>1.86006</v>
      </c>
      <c r="FR79">
        <v>1.8617699999999999</v>
      </c>
      <c r="FS79">
        <v>1.8583700000000001</v>
      </c>
      <c r="FT79">
        <v>0</v>
      </c>
      <c r="FU79">
        <v>0</v>
      </c>
      <c r="FV79">
        <v>0</v>
      </c>
      <c r="FW79">
        <v>0</v>
      </c>
      <c r="FX79" t="s">
        <v>359</v>
      </c>
      <c r="FY79" t="s">
        <v>360</v>
      </c>
      <c r="FZ79" t="s">
        <v>361</v>
      </c>
      <c r="GA79" t="s">
        <v>361</v>
      </c>
      <c r="GB79" t="s">
        <v>361</v>
      </c>
      <c r="GC79" t="s">
        <v>361</v>
      </c>
      <c r="GD79">
        <v>0</v>
      </c>
      <c r="GE79">
        <v>100</v>
      </c>
      <c r="GF79">
        <v>100</v>
      </c>
      <c r="GG79">
        <v>1.6830000000000001</v>
      </c>
      <c r="GH79">
        <v>0.22639999999999999</v>
      </c>
      <c r="GI79">
        <v>1.6824500000000171</v>
      </c>
      <c r="GJ79">
        <v>0</v>
      </c>
      <c r="GK79">
        <v>0</v>
      </c>
      <c r="GL79">
        <v>0</v>
      </c>
      <c r="GM79">
        <v>0.2263599999999997</v>
      </c>
      <c r="GN79">
        <v>0</v>
      </c>
      <c r="GO79">
        <v>0</v>
      </c>
      <c r="GP79">
        <v>0</v>
      </c>
      <c r="GQ79">
        <v>-1</v>
      </c>
      <c r="GR79">
        <v>-1</v>
      </c>
      <c r="GS79">
        <v>-1</v>
      </c>
      <c r="GT79">
        <v>-1</v>
      </c>
      <c r="GU79">
        <v>192.1</v>
      </c>
      <c r="GV79">
        <v>192.1</v>
      </c>
      <c r="GW79">
        <v>1.1096200000000001</v>
      </c>
      <c r="GX79">
        <v>2.6135299999999999</v>
      </c>
      <c r="GY79">
        <v>1.4489700000000001</v>
      </c>
      <c r="GZ79">
        <v>2.3046899999999999</v>
      </c>
      <c r="HA79">
        <v>1.5478499999999999</v>
      </c>
      <c r="HB79">
        <v>2.3791500000000001</v>
      </c>
      <c r="HC79">
        <v>41.717399999999998</v>
      </c>
      <c r="HD79">
        <v>14.85</v>
      </c>
      <c r="HE79">
        <v>18</v>
      </c>
      <c r="HF79">
        <v>504.81099999999998</v>
      </c>
      <c r="HG79">
        <v>488.34100000000001</v>
      </c>
      <c r="HH79">
        <v>24.942900000000002</v>
      </c>
      <c r="HI79">
        <v>34.412100000000002</v>
      </c>
      <c r="HJ79">
        <v>29.999700000000001</v>
      </c>
      <c r="HK79">
        <v>34.299599999999998</v>
      </c>
      <c r="HL79">
        <v>34.262999999999998</v>
      </c>
      <c r="HM79">
        <v>22.229199999999999</v>
      </c>
      <c r="HN79">
        <v>23.607299999999999</v>
      </c>
      <c r="HO79">
        <v>23.749300000000002</v>
      </c>
      <c r="HP79">
        <v>24.957799999999999</v>
      </c>
      <c r="HQ79">
        <v>431.18200000000002</v>
      </c>
      <c r="HR79">
        <v>27.410499999999999</v>
      </c>
      <c r="HS79">
        <v>99.063699999999997</v>
      </c>
      <c r="HT79">
        <v>98.863200000000006</v>
      </c>
    </row>
    <row r="80" spans="1:228" x14ac:dyDescent="0.2">
      <c r="A80">
        <v>65</v>
      </c>
      <c r="B80">
        <v>1665339868.0999999</v>
      </c>
      <c r="C80">
        <v>255.5</v>
      </c>
      <c r="D80" t="s">
        <v>490</v>
      </c>
      <c r="E80" t="s">
        <v>491</v>
      </c>
      <c r="F80">
        <v>4</v>
      </c>
      <c r="G80">
        <v>1665339866.0999999</v>
      </c>
      <c r="H80">
        <f t="shared" ref="H80:H143" si="34">(I80)/1000</f>
        <v>1.4042606933782383E-3</v>
      </c>
      <c r="I80">
        <f t="shared" ref="I80:I143" si="35">IF(BD80, AL80, AF80)</f>
        <v>1.4042606933782384</v>
      </c>
      <c r="J80">
        <f t="shared" ref="J80:J143" si="36">IF(BD80, AG80, AE80)</f>
        <v>2.6716333346657199</v>
      </c>
      <c r="K80">
        <f t="shared" ref="K80:K143" si="37">BF80 - IF(AS80&gt;1, J80*AZ80*100/(AU80*BT80), 0)</f>
        <v>408.40557142857142</v>
      </c>
      <c r="L80">
        <f t="shared" ref="L80:L143" si="38">((R80-H80/2)*K80-J80)/(R80+H80/2)</f>
        <v>335.12252270411932</v>
      </c>
      <c r="M80">
        <f t="shared" ref="M80:M143" si="39">L80*(BM80+BN80)/1000</f>
        <v>33.86841203287937</v>
      </c>
      <c r="N80">
        <f t="shared" ref="N80:N143" si="40">(BF80 - IF(AS80&gt;1, J80*AZ80*100/(AU80*BT80), 0))*(BM80+BN80)/1000</f>
        <v>41.2746002806823</v>
      </c>
      <c r="O80">
        <f t="shared" ref="O80:O143" si="41">2/((1/Q80-1/P80)+SIGN(Q80)*SQRT((1/Q80-1/P80)*(1/Q80-1/P80) + 4*BA80/((BA80+1)*(BA80+1))*(2*1/Q80*1/P80-1/P80*1/P80)))</f>
        <v>7.0855079905447857E-2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2.0830338964510071</v>
      </c>
      <c r="Q80">
        <f t="shared" ref="Q80:Q143" si="43">H80*(1000-(1000*0.61365*EXP(17.502*U80/(240.97+U80))/(BM80+BN80)+BH80)/2)/(1000*0.61365*EXP(17.502*U80/(240.97+U80))/(BM80+BN80)-BH80)</f>
        <v>6.9542857601555097E-2</v>
      </c>
      <c r="R80">
        <f t="shared" ref="R80:R143" si="44">1/((BA80+1)/(O80/1.6)+1/(P80/1.37)) + BA80/((BA80+1)/(O80/1.6) + BA80/(P80/1.37))</f>
        <v>4.3580159788119979E-2</v>
      </c>
      <c r="S80">
        <f t="shared" ref="S80:S143" si="45">(AV80*AY80)</f>
        <v>226.12692507401675</v>
      </c>
      <c r="T80">
        <f t="shared" ref="T80:T143" si="46">(BO80+(S80+2*0.95*0.0000000567*(((BO80+$B$6)+273)^4-(BO80+273)^4)-44100*H80)/(1.84*29.3*P80+8*0.95*0.0000000567*(BO80+273)^3))</f>
        <v>32.287152362253089</v>
      </c>
      <c r="U80">
        <f t="shared" ref="U80:U143" si="47">($C$6*BP80+$D$6*BQ80+$E$6*T80)</f>
        <v>32.104914285714287</v>
      </c>
      <c r="V80">
        <f t="shared" ref="V80:V143" si="48">0.61365*EXP(17.502*U80/(240.97+U80))</f>
        <v>4.8035120662679631</v>
      </c>
      <c r="W80">
        <f t="shared" ref="W80:W143" si="49">(X80/Y80*100)</f>
        <v>63.068457153870639</v>
      </c>
      <c r="X80">
        <f t="shared" ref="X80:X143" si="50">BH80*(BM80+BN80)/1000</f>
        <v>2.8399491525587353</v>
      </c>
      <c r="Y80">
        <f t="shared" ref="Y80:Y143" si="51">0.61365*EXP(17.502*BO80/(240.97+BO80))</f>
        <v>4.5029627815850919</v>
      </c>
      <c r="Z80">
        <f t="shared" ref="Z80:Z143" si="52">(V80-BH80*(BM80+BN80)/1000)</f>
        <v>1.9635629137092279</v>
      </c>
      <c r="AA80">
        <f t="shared" ref="AA80:AA143" si="53">(-H80*44100)</f>
        <v>-61.927896577980313</v>
      </c>
      <c r="AB80">
        <f t="shared" ref="AB80:AB143" si="54">2*29.3*P80*0.92*(BO80-U80)</f>
        <v>-127.7594926215786</v>
      </c>
      <c r="AC80">
        <f t="shared" ref="AC80:AC143" si="55">2*0.95*0.0000000567*(((BO80+$B$6)+273)^4-(U80+273)^4)</f>
        <v>-13.846048491875498</v>
      </c>
      <c r="AD80">
        <f t="shared" ref="AD80:AD143" si="56">S80+AC80+AA80+AB80</f>
        <v>22.593487382582339</v>
      </c>
      <c r="AE80">
        <f t="shared" ref="AE80:AE143" si="57">BL80*AS80*(BG80-BF80*(1000-AS80*BI80)/(1000-AS80*BH80))/(100*AZ80)</f>
        <v>26.267719630987795</v>
      </c>
      <c r="AF80">
        <f t="shared" ref="AF80:AF143" si="58">1000*BL80*AS80*(BH80-BI80)/(100*AZ80*(1000-AS80*BH80))</f>
        <v>1.4128251848533733</v>
      </c>
      <c r="AG80">
        <f t="shared" ref="AG80:AG143" si="59">(AH80 - AI80 - BM80*1000/(8.314*(BO80+273.15)) * AK80/BL80 * AJ80) * BL80/(100*AZ80) * (1000 - BI80)/1000</f>
        <v>2.6716333346657199</v>
      </c>
      <c r="AH80">
        <v>433.38845946278423</v>
      </c>
      <c r="AI80">
        <v>422.76446666666652</v>
      </c>
      <c r="AJ80">
        <v>1.707939183822373</v>
      </c>
      <c r="AK80">
        <v>67.050598494225483</v>
      </c>
      <c r="AL80">
        <f t="shared" ref="AL80:AL143" si="60">(AN80 - AM80 + BM80*1000/(8.314*(BO80+273.15)) * AP80/BL80 * AO80) * BL80/(100*AZ80) * 1000/(1000 - AN80)</f>
        <v>1.4042606933782384</v>
      </c>
      <c r="AM80">
        <v>27.360411673442261</v>
      </c>
      <c r="AN80">
        <v>28.09721636363636</v>
      </c>
      <c r="AO80">
        <v>-2.437456585138465E-5</v>
      </c>
      <c r="AP80">
        <v>78.050980920596231</v>
      </c>
      <c r="AQ80">
        <v>5</v>
      </c>
      <c r="AR80">
        <v>1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19573.084941166642</v>
      </c>
      <c r="AV80">
        <f t="shared" ref="AV80:AV143" si="64">$B$10*BU80+$C$10*BV80+$F$10*CG80*(1-CJ80)</f>
        <v>1200.0714285714289</v>
      </c>
      <c r="AW80">
        <f t="shared" ref="AW80:AW143" si="65">AV80*AX80</f>
        <v>1025.9851425253976</v>
      </c>
      <c r="AX80">
        <f t="shared" ref="AX80:AX143" si="66">($B$10*$D$8+$C$10*$D$8+$F$10*((CT80+CL80)/MAX(CT80+CL80+CU80, 0.1)*$I$8+CU80/MAX(CT80+CL80+CU80, 0.1)*$J$8))/($B$10+$C$10+$F$10)</f>
        <v>0.85493672968011203</v>
      </c>
      <c r="AY80">
        <f t="shared" ref="AY80:AY143" si="67">($B$10*$K$8+$C$10*$K$8+$F$10*((CT80+CL80)/MAX(CT80+CL80+CU80, 0.1)*$P$8+CU80/MAX(CT80+CL80+CU80, 0.1)*$Q$8))/($B$10+$C$10+$F$10)</f>
        <v>0.18842788828261614</v>
      </c>
      <c r="AZ80">
        <v>2.7</v>
      </c>
      <c r="BA80">
        <v>0.5</v>
      </c>
      <c r="BB80" t="s">
        <v>356</v>
      </c>
      <c r="BC80">
        <v>2</v>
      </c>
      <c r="BD80" t="b">
        <v>1</v>
      </c>
      <c r="BE80">
        <v>1665339866.0999999</v>
      </c>
      <c r="BF80">
        <v>408.40557142857142</v>
      </c>
      <c r="BG80">
        <v>422.89499999999998</v>
      </c>
      <c r="BH80">
        <v>28.100842857142851</v>
      </c>
      <c r="BI80">
        <v>27.3597</v>
      </c>
      <c r="BJ80">
        <v>406.72300000000001</v>
      </c>
      <c r="BK80">
        <v>27.874471428571429</v>
      </c>
      <c r="BL80">
        <v>500.23200000000003</v>
      </c>
      <c r="BM80">
        <v>100.9627142857143</v>
      </c>
      <c r="BN80">
        <v>0.1000604857142857</v>
      </c>
      <c r="BO80">
        <v>30.967257142857139</v>
      </c>
      <c r="BP80">
        <v>32.104914285714287</v>
      </c>
      <c r="BQ80">
        <v>999.89999999999986</v>
      </c>
      <c r="BR80">
        <v>0</v>
      </c>
      <c r="BS80">
        <v>0</v>
      </c>
      <c r="BT80">
        <v>4019.0157142857138</v>
      </c>
      <c r="BU80">
        <v>0</v>
      </c>
      <c r="BV80">
        <v>13.166700000000001</v>
      </c>
      <c r="BW80">
        <v>-14.48944285714286</v>
      </c>
      <c r="BX80">
        <v>420.21371428571427</v>
      </c>
      <c r="BY80">
        <v>434.79071428571427</v>
      </c>
      <c r="BZ80">
        <v>0.74113928571428556</v>
      </c>
      <c r="CA80">
        <v>422.89499999999998</v>
      </c>
      <c r="CB80">
        <v>27.3597</v>
      </c>
      <c r="CC80">
        <v>2.8371400000000002</v>
      </c>
      <c r="CD80">
        <v>2.7623142857142859</v>
      </c>
      <c r="CE80">
        <v>23.101785714285711</v>
      </c>
      <c r="CF80">
        <v>22.66057142857143</v>
      </c>
      <c r="CG80">
        <v>1200.0714285714289</v>
      </c>
      <c r="CH80">
        <v>0.50002571428571418</v>
      </c>
      <c r="CI80">
        <v>0.49997428571428582</v>
      </c>
      <c r="CJ80">
        <v>0</v>
      </c>
      <c r="CK80">
        <v>822.29085714285702</v>
      </c>
      <c r="CL80">
        <v>4.9990899999999998</v>
      </c>
      <c r="CM80">
        <v>8555.824285714285</v>
      </c>
      <c r="CN80">
        <v>9558.5214285714301</v>
      </c>
      <c r="CO80">
        <v>42.419285714285706</v>
      </c>
      <c r="CP80">
        <v>44.303142857142859</v>
      </c>
      <c r="CQ80">
        <v>43.311999999999998</v>
      </c>
      <c r="CR80">
        <v>43.25</v>
      </c>
      <c r="CS80">
        <v>43.75</v>
      </c>
      <c r="CT80">
        <v>597.57000000000005</v>
      </c>
      <c r="CU80">
        <v>597.50714285714287</v>
      </c>
      <c r="CV80">
        <v>0</v>
      </c>
      <c r="CW80">
        <v>1665339869.5999999</v>
      </c>
      <c r="CX80">
        <v>0</v>
      </c>
      <c r="CY80">
        <v>1665328341.0999999</v>
      </c>
      <c r="CZ80" t="s">
        <v>357</v>
      </c>
      <c r="DA80">
        <v>1665328341.0999999</v>
      </c>
      <c r="DB80">
        <v>1665328337.0999999</v>
      </c>
      <c r="DC80">
        <v>1</v>
      </c>
      <c r="DD80">
        <v>3.5999999999999997E-2</v>
      </c>
      <c r="DE80">
        <v>0.03</v>
      </c>
      <c r="DF80">
        <v>1.6819999999999999</v>
      </c>
      <c r="DG80">
        <v>0.22600000000000001</v>
      </c>
      <c r="DH80">
        <v>414</v>
      </c>
      <c r="DI80">
        <v>31</v>
      </c>
      <c r="DJ80">
        <v>0.89</v>
      </c>
      <c r="DK80">
        <v>0.54</v>
      </c>
      <c r="DL80">
        <v>-14.419582500000001</v>
      </c>
      <c r="DM80">
        <v>-0.80738949343336186</v>
      </c>
      <c r="DN80">
        <v>9.6798044627719584E-2</v>
      </c>
      <c r="DO80">
        <v>0</v>
      </c>
      <c r="DP80">
        <v>0.7425504249999999</v>
      </c>
      <c r="DQ80">
        <v>-3.9164690431519869E-3</v>
      </c>
      <c r="DR80">
        <v>2.5428720562338629E-3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364</v>
      </c>
      <c r="EA80">
        <v>2.9468200000000002</v>
      </c>
      <c r="EB80">
        <v>2.5956999999999999</v>
      </c>
      <c r="EC80">
        <v>9.95833E-2</v>
      </c>
      <c r="ED80">
        <v>0.10174999999999999</v>
      </c>
      <c r="EE80">
        <v>0.121421</v>
      </c>
      <c r="EF80">
        <v>0.118273</v>
      </c>
      <c r="EG80">
        <v>27242.3</v>
      </c>
      <c r="EH80">
        <v>27806.3</v>
      </c>
      <c r="EI80">
        <v>28152.400000000001</v>
      </c>
      <c r="EJ80">
        <v>29801.5</v>
      </c>
      <c r="EK80">
        <v>33951.699999999997</v>
      </c>
      <c r="EL80">
        <v>36530.800000000003</v>
      </c>
      <c r="EM80">
        <v>39643.800000000003</v>
      </c>
      <c r="EN80">
        <v>42659.5</v>
      </c>
      <c r="EO80">
        <v>1.93967</v>
      </c>
      <c r="EP80">
        <v>1.8553200000000001</v>
      </c>
      <c r="EQ80">
        <v>8.2250699999999996E-2</v>
      </c>
      <c r="ER80">
        <v>0</v>
      </c>
      <c r="ES80">
        <v>30.767900000000001</v>
      </c>
      <c r="ET80">
        <v>999.9</v>
      </c>
      <c r="EU80">
        <v>50.4</v>
      </c>
      <c r="EV80">
        <v>37.9</v>
      </c>
      <c r="EW80">
        <v>33.053199999999997</v>
      </c>
      <c r="EX80">
        <v>25.9313</v>
      </c>
      <c r="EY80">
        <v>1.0617000000000001</v>
      </c>
      <c r="EZ80">
        <v>1</v>
      </c>
      <c r="FA80">
        <v>0.584009</v>
      </c>
      <c r="FB80">
        <v>3.02156</v>
      </c>
      <c r="FC80">
        <v>20.250399999999999</v>
      </c>
      <c r="FD80">
        <v>5.2178899999999997</v>
      </c>
      <c r="FE80">
        <v>12.0047</v>
      </c>
      <c r="FF80">
        <v>4.9872500000000004</v>
      </c>
      <c r="FG80">
        <v>3.2846500000000001</v>
      </c>
      <c r="FH80">
        <v>5569.8</v>
      </c>
      <c r="FI80">
        <v>9999</v>
      </c>
      <c r="FJ80">
        <v>9999</v>
      </c>
      <c r="FK80">
        <v>444.3</v>
      </c>
      <c r="FL80">
        <v>1.86581</v>
      </c>
      <c r="FM80">
        <v>1.8621399999999999</v>
      </c>
      <c r="FN80">
        <v>1.8641700000000001</v>
      </c>
      <c r="FO80">
        <v>1.86032</v>
      </c>
      <c r="FP80">
        <v>1.8609899999999999</v>
      </c>
      <c r="FQ80">
        <v>1.86008</v>
      </c>
      <c r="FR80">
        <v>1.86178</v>
      </c>
      <c r="FS80">
        <v>1.8583700000000001</v>
      </c>
      <c r="FT80">
        <v>0</v>
      </c>
      <c r="FU80">
        <v>0</v>
      </c>
      <c r="FV80">
        <v>0</v>
      </c>
      <c r="FW80">
        <v>0</v>
      </c>
      <c r="FX80" t="s">
        <v>359</v>
      </c>
      <c r="FY80" t="s">
        <v>360</v>
      </c>
      <c r="FZ80" t="s">
        <v>361</v>
      </c>
      <c r="GA80" t="s">
        <v>361</v>
      </c>
      <c r="GB80" t="s">
        <v>361</v>
      </c>
      <c r="GC80" t="s">
        <v>361</v>
      </c>
      <c r="GD80">
        <v>0</v>
      </c>
      <c r="GE80">
        <v>100</v>
      </c>
      <c r="GF80">
        <v>100</v>
      </c>
      <c r="GG80">
        <v>1.6819999999999999</v>
      </c>
      <c r="GH80">
        <v>0.22639999999999999</v>
      </c>
      <c r="GI80">
        <v>1.6824500000000171</v>
      </c>
      <c r="GJ80">
        <v>0</v>
      </c>
      <c r="GK80">
        <v>0</v>
      </c>
      <c r="GL80">
        <v>0</v>
      </c>
      <c r="GM80">
        <v>0.2263599999999997</v>
      </c>
      <c r="GN80">
        <v>0</v>
      </c>
      <c r="GO80">
        <v>0</v>
      </c>
      <c r="GP80">
        <v>0</v>
      </c>
      <c r="GQ80">
        <v>-1</v>
      </c>
      <c r="GR80">
        <v>-1</v>
      </c>
      <c r="GS80">
        <v>-1</v>
      </c>
      <c r="GT80">
        <v>-1</v>
      </c>
      <c r="GU80">
        <v>192.1</v>
      </c>
      <c r="GV80">
        <v>192.2</v>
      </c>
      <c r="GW80">
        <v>1.1230500000000001</v>
      </c>
      <c r="GX80">
        <v>2.6135299999999999</v>
      </c>
      <c r="GY80">
        <v>1.4489700000000001</v>
      </c>
      <c r="GZ80">
        <v>2.3034699999999999</v>
      </c>
      <c r="HA80">
        <v>1.5478499999999999</v>
      </c>
      <c r="HB80">
        <v>2.36938</v>
      </c>
      <c r="HC80">
        <v>41.717399999999998</v>
      </c>
      <c r="HD80">
        <v>14.85</v>
      </c>
      <c r="HE80">
        <v>18</v>
      </c>
      <c r="HF80">
        <v>505.09800000000001</v>
      </c>
      <c r="HG80">
        <v>488.33199999999999</v>
      </c>
      <c r="HH80">
        <v>24.957599999999999</v>
      </c>
      <c r="HI80">
        <v>34.409100000000002</v>
      </c>
      <c r="HJ80">
        <v>29.999700000000001</v>
      </c>
      <c r="HK80">
        <v>34.296599999999998</v>
      </c>
      <c r="HL80">
        <v>34.262</v>
      </c>
      <c r="HM80">
        <v>22.510200000000001</v>
      </c>
      <c r="HN80">
        <v>23.607299999999999</v>
      </c>
      <c r="HO80">
        <v>23.749300000000002</v>
      </c>
      <c r="HP80">
        <v>24.9803</v>
      </c>
      <c r="HQ80">
        <v>437.86</v>
      </c>
      <c r="HR80">
        <v>27.418099999999999</v>
      </c>
      <c r="HS80">
        <v>99.063100000000006</v>
      </c>
      <c r="HT80">
        <v>98.863799999999998</v>
      </c>
    </row>
    <row r="81" spans="1:228" x14ac:dyDescent="0.2">
      <c r="A81">
        <v>66</v>
      </c>
      <c r="B81">
        <v>1665339872.0999999</v>
      </c>
      <c r="C81">
        <v>259.5</v>
      </c>
      <c r="D81" t="s">
        <v>492</v>
      </c>
      <c r="E81" t="s">
        <v>493</v>
      </c>
      <c r="F81">
        <v>4</v>
      </c>
      <c r="G81">
        <v>1665339869.7874999</v>
      </c>
      <c r="H81">
        <f t="shared" si="34"/>
        <v>1.4003286600527843E-3</v>
      </c>
      <c r="I81">
        <f t="shared" si="35"/>
        <v>1.4003286600527842</v>
      </c>
      <c r="J81">
        <f t="shared" si="36"/>
        <v>2.9165680905834441</v>
      </c>
      <c r="K81">
        <f t="shared" si="37"/>
        <v>414.50937499999998</v>
      </c>
      <c r="L81">
        <f t="shared" si="38"/>
        <v>335.19918748131124</v>
      </c>
      <c r="M81">
        <f t="shared" si="39"/>
        <v>33.876451394600394</v>
      </c>
      <c r="N81">
        <f t="shared" si="40"/>
        <v>41.891827961476167</v>
      </c>
      <c r="O81">
        <f t="shared" si="41"/>
        <v>7.055429666518824E-2</v>
      </c>
      <c r="P81">
        <f t="shared" si="42"/>
        <v>2.0669693824348552</v>
      </c>
      <c r="Q81">
        <f t="shared" si="43"/>
        <v>6.9243170848448291E-2</v>
      </c>
      <c r="R81">
        <f t="shared" si="44"/>
        <v>4.3392751821917763E-2</v>
      </c>
      <c r="S81">
        <f t="shared" si="45"/>
        <v>226.11642393663539</v>
      </c>
      <c r="T81">
        <f t="shared" si="46"/>
        <v>32.30526991931518</v>
      </c>
      <c r="U81">
        <f t="shared" si="47"/>
        <v>32.113174999999998</v>
      </c>
      <c r="V81">
        <f t="shared" si="48"/>
        <v>4.8057567328839115</v>
      </c>
      <c r="W81">
        <f t="shared" si="49"/>
        <v>63.024992745017961</v>
      </c>
      <c r="X81">
        <f t="shared" si="50"/>
        <v>2.8392150633835174</v>
      </c>
      <c r="Y81">
        <f t="shared" si="51"/>
        <v>4.5049034354834632</v>
      </c>
      <c r="Z81">
        <f t="shared" si="52"/>
        <v>1.9665416695003941</v>
      </c>
      <c r="AA81">
        <f t="shared" si="53"/>
        <v>-61.754493908327788</v>
      </c>
      <c r="AB81">
        <f t="shared" si="54"/>
        <v>-126.85280289688998</v>
      </c>
      <c r="AC81">
        <f t="shared" si="55"/>
        <v>-13.855712555510257</v>
      </c>
      <c r="AD81">
        <f t="shared" si="56"/>
        <v>23.653414575907362</v>
      </c>
      <c r="AE81">
        <f t="shared" si="57"/>
        <v>26.454770751473241</v>
      </c>
      <c r="AF81">
        <f t="shared" si="58"/>
        <v>1.4077191356225316</v>
      </c>
      <c r="AG81">
        <f t="shared" si="59"/>
        <v>2.9165680905834441</v>
      </c>
      <c r="AH81">
        <v>440.29435746850959</v>
      </c>
      <c r="AI81">
        <v>429.57364242424228</v>
      </c>
      <c r="AJ81">
        <v>1.7006322511108429</v>
      </c>
      <c r="AK81">
        <v>67.050598494225483</v>
      </c>
      <c r="AL81">
        <f t="shared" si="60"/>
        <v>1.4003286600527842</v>
      </c>
      <c r="AM81">
        <v>27.356493508435872</v>
      </c>
      <c r="AN81">
        <v>28.091332727272711</v>
      </c>
      <c r="AO81">
        <v>-3.8468335769623658E-5</v>
      </c>
      <c r="AP81">
        <v>78.050980920596231</v>
      </c>
      <c r="AQ81">
        <v>5</v>
      </c>
      <c r="AR81">
        <v>1</v>
      </c>
      <c r="AS81">
        <f t="shared" si="61"/>
        <v>1</v>
      </c>
      <c r="AT81">
        <f t="shared" si="62"/>
        <v>0</v>
      </c>
      <c r="AU81">
        <f t="shared" si="63"/>
        <v>19294.146218727052</v>
      </c>
      <c r="AV81">
        <f t="shared" si="64"/>
        <v>1200.01875</v>
      </c>
      <c r="AW81">
        <f t="shared" si="65"/>
        <v>1025.9398077391893</v>
      </c>
      <c r="AX81">
        <f t="shared" si="66"/>
        <v>0.85493648140013589</v>
      </c>
      <c r="AY81">
        <f t="shared" si="67"/>
        <v>0.18842740910226227</v>
      </c>
      <c r="AZ81">
        <v>2.7</v>
      </c>
      <c r="BA81">
        <v>0.5</v>
      </c>
      <c r="BB81" t="s">
        <v>356</v>
      </c>
      <c r="BC81">
        <v>2</v>
      </c>
      <c r="BD81" t="b">
        <v>1</v>
      </c>
      <c r="BE81">
        <v>1665339869.7874999</v>
      </c>
      <c r="BF81">
        <v>414.50937499999998</v>
      </c>
      <c r="BG81">
        <v>429.10337500000003</v>
      </c>
      <c r="BH81">
        <v>28.093337500000001</v>
      </c>
      <c r="BI81">
        <v>27.354862499999999</v>
      </c>
      <c r="BJ81">
        <v>412.82662499999998</v>
      </c>
      <c r="BK81">
        <v>27.866975</v>
      </c>
      <c r="BL81">
        <v>500.22862500000002</v>
      </c>
      <c r="BM81">
        <v>100.9635</v>
      </c>
      <c r="BN81">
        <v>0.100144125</v>
      </c>
      <c r="BO81">
        <v>30.974812499999999</v>
      </c>
      <c r="BP81">
        <v>32.113174999999998</v>
      </c>
      <c r="BQ81">
        <v>999.9</v>
      </c>
      <c r="BR81">
        <v>0</v>
      </c>
      <c r="BS81">
        <v>0</v>
      </c>
      <c r="BT81">
        <v>3973.1237500000002</v>
      </c>
      <c r="BU81">
        <v>0</v>
      </c>
      <c r="BV81">
        <v>13.258487499999999</v>
      </c>
      <c r="BW81">
        <v>-14.594037500000001</v>
      </c>
      <c r="BX81">
        <v>426.49074999999999</v>
      </c>
      <c r="BY81">
        <v>441.17124999999999</v>
      </c>
      <c r="BZ81">
        <v>0.73846500000000004</v>
      </c>
      <c r="CA81">
        <v>429.10337500000003</v>
      </c>
      <c r="CB81">
        <v>27.354862499999999</v>
      </c>
      <c r="CC81">
        <v>2.8363999999999998</v>
      </c>
      <c r="CD81">
        <v>2.7618437500000002</v>
      </c>
      <c r="CE81">
        <v>23.0974875</v>
      </c>
      <c r="CF81">
        <v>22.657787500000001</v>
      </c>
      <c r="CG81">
        <v>1200.01875</v>
      </c>
      <c r="CH81">
        <v>0.500034125</v>
      </c>
      <c r="CI81">
        <v>0.49996600000000002</v>
      </c>
      <c r="CJ81">
        <v>0</v>
      </c>
      <c r="CK81">
        <v>821.486625</v>
      </c>
      <c r="CL81">
        <v>4.9990899999999998</v>
      </c>
      <c r="CM81">
        <v>8548.7012500000001</v>
      </c>
      <c r="CN81">
        <v>9558.1187500000015</v>
      </c>
      <c r="CO81">
        <v>42.405999999999999</v>
      </c>
      <c r="CP81">
        <v>44.304250000000003</v>
      </c>
      <c r="CQ81">
        <v>43.311999999999998</v>
      </c>
      <c r="CR81">
        <v>43.25</v>
      </c>
      <c r="CS81">
        <v>43.75</v>
      </c>
      <c r="CT81">
        <v>597.55375000000004</v>
      </c>
      <c r="CU81">
        <v>597.47125000000005</v>
      </c>
      <c r="CV81">
        <v>0</v>
      </c>
      <c r="CW81">
        <v>1665339873.8</v>
      </c>
      <c r="CX81">
        <v>0</v>
      </c>
      <c r="CY81">
        <v>1665328341.0999999</v>
      </c>
      <c r="CZ81" t="s">
        <v>357</v>
      </c>
      <c r="DA81">
        <v>1665328341.0999999</v>
      </c>
      <c r="DB81">
        <v>1665328337.0999999</v>
      </c>
      <c r="DC81">
        <v>1</v>
      </c>
      <c r="DD81">
        <v>3.5999999999999997E-2</v>
      </c>
      <c r="DE81">
        <v>0.03</v>
      </c>
      <c r="DF81">
        <v>1.6819999999999999</v>
      </c>
      <c r="DG81">
        <v>0.22600000000000001</v>
      </c>
      <c r="DH81">
        <v>414</v>
      </c>
      <c r="DI81">
        <v>31</v>
      </c>
      <c r="DJ81">
        <v>0.89</v>
      </c>
      <c r="DK81">
        <v>0.54</v>
      </c>
      <c r="DL81">
        <v>-14.482315</v>
      </c>
      <c r="DM81">
        <v>-0.61260337711066448</v>
      </c>
      <c r="DN81">
        <v>7.695845486364708E-2</v>
      </c>
      <c r="DO81">
        <v>0</v>
      </c>
      <c r="DP81">
        <v>0.74208687499999992</v>
      </c>
      <c r="DQ81">
        <v>-2.5206540337712521E-2</v>
      </c>
      <c r="DR81">
        <v>2.974021723083916E-3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364</v>
      </c>
      <c r="EA81">
        <v>2.9469799999999999</v>
      </c>
      <c r="EB81">
        <v>2.5956100000000002</v>
      </c>
      <c r="EC81">
        <v>0.10080699999999999</v>
      </c>
      <c r="ED81">
        <v>0.102967</v>
      </c>
      <c r="EE81">
        <v>0.121404</v>
      </c>
      <c r="EF81">
        <v>0.11824900000000001</v>
      </c>
      <c r="EG81">
        <v>27205.599999999999</v>
      </c>
      <c r="EH81">
        <v>27768.799999999999</v>
      </c>
      <c r="EI81">
        <v>28152.799999999999</v>
      </c>
      <c r="EJ81">
        <v>29801.8</v>
      </c>
      <c r="EK81">
        <v>33952.9</v>
      </c>
      <c r="EL81">
        <v>36532.1</v>
      </c>
      <c r="EM81">
        <v>39644.400000000001</v>
      </c>
      <c r="EN81">
        <v>42659.7</v>
      </c>
      <c r="EO81">
        <v>1.9397200000000001</v>
      </c>
      <c r="EP81">
        <v>1.8554299999999999</v>
      </c>
      <c r="EQ81">
        <v>8.3595500000000003E-2</v>
      </c>
      <c r="ER81">
        <v>0</v>
      </c>
      <c r="ES81">
        <v>30.766300000000001</v>
      </c>
      <c r="ET81">
        <v>999.9</v>
      </c>
      <c r="EU81">
        <v>50.4</v>
      </c>
      <c r="EV81">
        <v>37.9</v>
      </c>
      <c r="EW81">
        <v>33.054099999999998</v>
      </c>
      <c r="EX81">
        <v>25.711300000000001</v>
      </c>
      <c r="EY81">
        <v>0.47676099999999999</v>
      </c>
      <c r="EZ81">
        <v>1</v>
      </c>
      <c r="FA81">
        <v>0.58387999999999995</v>
      </c>
      <c r="FB81">
        <v>2.9880100000000001</v>
      </c>
      <c r="FC81">
        <v>20.251100000000001</v>
      </c>
      <c r="FD81">
        <v>5.2174399999999999</v>
      </c>
      <c r="FE81">
        <v>12.0053</v>
      </c>
      <c r="FF81">
        <v>4.9875499999999997</v>
      </c>
      <c r="FG81">
        <v>3.2846500000000001</v>
      </c>
      <c r="FH81">
        <v>5569.8</v>
      </c>
      <c r="FI81">
        <v>9999</v>
      </c>
      <c r="FJ81">
        <v>9999</v>
      </c>
      <c r="FK81">
        <v>444.3</v>
      </c>
      <c r="FL81">
        <v>1.8658300000000001</v>
      </c>
      <c r="FM81">
        <v>1.86215</v>
      </c>
      <c r="FN81">
        <v>1.8641700000000001</v>
      </c>
      <c r="FO81">
        <v>1.86032</v>
      </c>
      <c r="FP81">
        <v>1.8610100000000001</v>
      </c>
      <c r="FQ81">
        <v>1.8601000000000001</v>
      </c>
      <c r="FR81">
        <v>1.8617699999999999</v>
      </c>
      <c r="FS81">
        <v>1.8583700000000001</v>
      </c>
      <c r="FT81">
        <v>0</v>
      </c>
      <c r="FU81">
        <v>0</v>
      </c>
      <c r="FV81">
        <v>0</v>
      </c>
      <c r="FW81">
        <v>0</v>
      </c>
      <c r="FX81" t="s">
        <v>359</v>
      </c>
      <c r="FY81" t="s">
        <v>360</v>
      </c>
      <c r="FZ81" t="s">
        <v>361</v>
      </c>
      <c r="GA81" t="s">
        <v>361</v>
      </c>
      <c r="GB81" t="s">
        <v>361</v>
      </c>
      <c r="GC81" t="s">
        <v>361</v>
      </c>
      <c r="GD81">
        <v>0</v>
      </c>
      <c r="GE81">
        <v>100</v>
      </c>
      <c r="GF81">
        <v>100</v>
      </c>
      <c r="GG81">
        <v>1.6830000000000001</v>
      </c>
      <c r="GH81">
        <v>0.22639999999999999</v>
      </c>
      <c r="GI81">
        <v>1.6824500000000171</v>
      </c>
      <c r="GJ81">
        <v>0</v>
      </c>
      <c r="GK81">
        <v>0</v>
      </c>
      <c r="GL81">
        <v>0</v>
      </c>
      <c r="GM81">
        <v>0.2263599999999997</v>
      </c>
      <c r="GN81">
        <v>0</v>
      </c>
      <c r="GO81">
        <v>0</v>
      </c>
      <c r="GP81">
        <v>0</v>
      </c>
      <c r="GQ81">
        <v>-1</v>
      </c>
      <c r="GR81">
        <v>-1</v>
      </c>
      <c r="GS81">
        <v>-1</v>
      </c>
      <c r="GT81">
        <v>-1</v>
      </c>
      <c r="GU81">
        <v>192.2</v>
      </c>
      <c r="GV81">
        <v>192.2</v>
      </c>
      <c r="GW81">
        <v>1.1376999999999999</v>
      </c>
      <c r="GX81">
        <v>2.63062</v>
      </c>
      <c r="GY81">
        <v>1.4489700000000001</v>
      </c>
      <c r="GZ81">
        <v>2.3034699999999999</v>
      </c>
      <c r="HA81">
        <v>1.5478499999999999</v>
      </c>
      <c r="HB81">
        <v>2.2326700000000002</v>
      </c>
      <c r="HC81">
        <v>41.717399999999998</v>
      </c>
      <c r="HD81">
        <v>14.8325</v>
      </c>
      <c r="HE81">
        <v>18</v>
      </c>
      <c r="HF81">
        <v>505.125</v>
      </c>
      <c r="HG81">
        <v>488.392</v>
      </c>
      <c r="HH81">
        <v>24.975200000000001</v>
      </c>
      <c r="HI81">
        <v>34.405999999999999</v>
      </c>
      <c r="HJ81">
        <v>29.999700000000001</v>
      </c>
      <c r="HK81">
        <v>34.2958</v>
      </c>
      <c r="HL81">
        <v>34.2607</v>
      </c>
      <c r="HM81">
        <v>22.789100000000001</v>
      </c>
      <c r="HN81">
        <v>23.607299999999999</v>
      </c>
      <c r="HO81">
        <v>23.749300000000002</v>
      </c>
      <c r="HP81">
        <v>24.9803</v>
      </c>
      <c r="HQ81">
        <v>444.53800000000001</v>
      </c>
      <c r="HR81">
        <v>27.4267</v>
      </c>
      <c r="HS81">
        <v>99.064499999999995</v>
      </c>
      <c r="HT81">
        <v>98.864500000000007</v>
      </c>
    </row>
    <row r="82" spans="1:228" x14ac:dyDescent="0.2">
      <c r="A82">
        <v>67</v>
      </c>
      <c r="B82">
        <v>1665339876.0999999</v>
      </c>
      <c r="C82">
        <v>263.5</v>
      </c>
      <c r="D82" t="s">
        <v>494</v>
      </c>
      <c r="E82" t="s">
        <v>495</v>
      </c>
      <c r="F82">
        <v>4</v>
      </c>
      <c r="G82">
        <v>1665339874.0999999</v>
      </c>
      <c r="H82">
        <f t="shared" si="34"/>
        <v>1.3910354036626184E-3</v>
      </c>
      <c r="I82">
        <f t="shared" si="35"/>
        <v>1.3910354036626185</v>
      </c>
      <c r="J82">
        <f t="shared" si="36"/>
        <v>2.8173990842227759</v>
      </c>
      <c r="K82">
        <f t="shared" si="37"/>
        <v>421.6408571428571</v>
      </c>
      <c r="L82">
        <f t="shared" si="38"/>
        <v>343.82191172555031</v>
      </c>
      <c r="M82">
        <f t="shared" si="39"/>
        <v>34.747893940213245</v>
      </c>
      <c r="N82">
        <f t="shared" si="40"/>
        <v>42.612559831717789</v>
      </c>
      <c r="O82">
        <f t="shared" si="41"/>
        <v>6.9974019808166282E-2</v>
      </c>
      <c r="P82">
        <f t="shared" si="42"/>
        <v>2.0806109613623489</v>
      </c>
      <c r="Q82">
        <f t="shared" si="43"/>
        <v>6.869244968170525E-2</v>
      </c>
      <c r="R82">
        <f t="shared" si="44"/>
        <v>4.3045970002551261E-2</v>
      </c>
      <c r="S82">
        <f t="shared" si="45"/>
        <v>226.11855718414469</v>
      </c>
      <c r="T82">
        <f t="shared" si="46"/>
        <v>32.312740614398024</v>
      </c>
      <c r="U82">
        <f t="shared" si="47"/>
        <v>32.119571428571433</v>
      </c>
      <c r="V82">
        <f t="shared" si="48"/>
        <v>4.807495448228928</v>
      </c>
      <c r="W82">
        <f t="shared" si="49"/>
        <v>62.962576189135511</v>
      </c>
      <c r="X82">
        <f t="shared" si="50"/>
        <v>2.8383521190792691</v>
      </c>
      <c r="Y82">
        <f t="shared" si="51"/>
        <v>4.5079987047433425</v>
      </c>
      <c r="Z82">
        <f t="shared" si="52"/>
        <v>1.9691433291496589</v>
      </c>
      <c r="AA82">
        <f t="shared" si="53"/>
        <v>-61.344661301521469</v>
      </c>
      <c r="AB82">
        <f t="shared" si="54"/>
        <v>-127.0564460604521</v>
      </c>
      <c r="AC82">
        <f t="shared" si="55"/>
        <v>-13.788216476178828</v>
      </c>
      <c r="AD82">
        <f t="shared" si="56"/>
        <v>23.929233345992273</v>
      </c>
      <c r="AE82">
        <f t="shared" si="57"/>
        <v>26.59080036446742</v>
      </c>
      <c r="AF82">
        <f t="shared" si="58"/>
        <v>1.4037170145660993</v>
      </c>
      <c r="AG82">
        <f t="shared" si="59"/>
        <v>2.8173990842227759</v>
      </c>
      <c r="AH82">
        <v>447.17041994701549</v>
      </c>
      <c r="AI82">
        <v>436.41367272727263</v>
      </c>
      <c r="AJ82">
        <v>1.7175467016421799</v>
      </c>
      <c r="AK82">
        <v>67.050598494225483</v>
      </c>
      <c r="AL82">
        <f t="shared" si="60"/>
        <v>1.3910354036626185</v>
      </c>
      <c r="AM82">
        <v>27.349863703335249</v>
      </c>
      <c r="AN82">
        <v>28.079911515151512</v>
      </c>
      <c r="AO82">
        <v>-4.0852227603414212E-5</v>
      </c>
      <c r="AP82">
        <v>78.050980920596231</v>
      </c>
      <c r="AQ82">
        <v>5</v>
      </c>
      <c r="AR82">
        <v>1</v>
      </c>
      <c r="AS82">
        <f t="shared" si="61"/>
        <v>1</v>
      </c>
      <c r="AT82">
        <f t="shared" si="62"/>
        <v>0</v>
      </c>
      <c r="AU82">
        <f t="shared" si="63"/>
        <v>19529.782698866635</v>
      </c>
      <c r="AV82">
        <f t="shared" si="64"/>
        <v>1200.0342857142859</v>
      </c>
      <c r="AW82">
        <f t="shared" si="65"/>
        <v>1025.952678333754</v>
      </c>
      <c r="AX82">
        <f t="shared" si="66"/>
        <v>0.85493613853131301</v>
      </c>
      <c r="AY82">
        <f t="shared" si="67"/>
        <v>0.18842674736543391</v>
      </c>
      <c r="AZ82">
        <v>2.7</v>
      </c>
      <c r="BA82">
        <v>0.5</v>
      </c>
      <c r="BB82" t="s">
        <v>356</v>
      </c>
      <c r="BC82">
        <v>2</v>
      </c>
      <c r="BD82" t="b">
        <v>1</v>
      </c>
      <c r="BE82">
        <v>1665339874.0999999</v>
      </c>
      <c r="BF82">
        <v>421.6408571428571</v>
      </c>
      <c r="BG82">
        <v>436.31400000000002</v>
      </c>
      <c r="BH82">
        <v>28.084800000000001</v>
      </c>
      <c r="BI82">
        <v>27.348357142857139</v>
      </c>
      <c r="BJ82">
        <v>419.95842857142861</v>
      </c>
      <c r="BK82">
        <v>27.858428571428568</v>
      </c>
      <c r="BL82">
        <v>500.18728571428579</v>
      </c>
      <c r="BM82">
        <v>100.9637142857143</v>
      </c>
      <c r="BN82">
        <v>9.9925799999999995E-2</v>
      </c>
      <c r="BO82">
        <v>30.98685714285714</v>
      </c>
      <c r="BP82">
        <v>32.119571428571433</v>
      </c>
      <c r="BQ82">
        <v>999.89999999999986</v>
      </c>
      <c r="BR82">
        <v>0</v>
      </c>
      <c r="BS82">
        <v>0</v>
      </c>
      <c r="BT82">
        <v>4012.0542857142859</v>
      </c>
      <c r="BU82">
        <v>0</v>
      </c>
      <c r="BV82">
        <v>13.29307142857143</v>
      </c>
      <c r="BW82">
        <v>-14.6732</v>
      </c>
      <c r="BX82">
        <v>433.8245714285714</v>
      </c>
      <c r="BY82">
        <v>448.58199999999988</v>
      </c>
      <c r="BZ82">
        <v>0.7364264285714287</v>
      </c>
      <c r="CA82">
        <v>436.31400000000002</v>
      </c>
      <c r="CB82">
        <v>27.348357142857139</v>
      </c>
      <c r="CC82">
        <v>2.8355485714285709</v>
      </c>
      <c r="CD82">
        <v>2.7612000000000001</v>
      </c>
      <c r="CE82">
        <v>23.092500000000001</v>
      </c>
      <c r="CF82">
        <v>22.653928571428569</v>
      </c>
      <c r="CG82">
        <v>1200.0342857142859</v>
      </c>
      <c r="CH82">
        <v>0.5000458571428571</v>
      </c>
      <c r="CI82">
        <v>0.4999541428571429</v>
      </c>
      <c r="CJ82">
        <v>0</v>
      </c>
      <c r="CK82">
        <v>820.80242857142844</v>
      </c>
      <c r="CL82">
        <v>4.9990899999999998</v>
      </c>
      <c r="CM82">
        <v>8541.2557142857131</v>
      </c>
      <c r="CN82">
        <v>9558.2842857142859</v>
      </c>
      <c r="CO82">
        <v>42.436999999999998</v>
      </c>
      <c r="CP82">
        <v>44.303142857142859</v>
      </c>
      <c r="CQ82">
        <v>43.311999999999998</v>
      </c>
      <c r="CR82">
        <v>43.25</v>
      </c>
      <c r="CS82">
        <v>43.723000000000013</v>
      </c>
      <c r="CT82">
        <v>597.57571428571441</v>
      </c>
      <c r="CU82">
        <v>597.46571428571417</v>
      </c>
      <c r="CV82">
        <v>0</v>
      </c>
      <c r="CW82">
        <v>1665339877.4000001</v>
      </c>
      <c r="CX82">
        <v>0</v>
      </c>
      <c r="CY82">
        <v>1665328341.0999999</v>
      </c>
      <c r="CZ82" t="s">
        <v>357</v>
      </c>
      <c r="DA82">
        <v>1665328341.0999999</v>
      </c>
      <c r="DB82">
        <v>1665328337.0999999</v>
      </c>
      <c r="DC82">
        <v>1</v>
      </c>
      <c r="DD82">
        <v>3.5999999999999997E-2</v>
      </c>
      <c r="DE82">
        <v>0.03</v>
      </c>
      <c r="DF82">
        <v>1.6819999999999999</v>
      </c>
      <c r="DG82">
        <v>0.22600000000000001</v>
      </c>
      <c r="DH82">
        <v>414</v>
      </c>
      <c r="DI82">
        <v>31</v>
      </c>
      <c r="DJ82">
        <v>0.89</v>
      </c>
      <c r="DK82">
        <v>0.54</v>
      </c>
      <c r="DL82">
        <v>-14.531755</v>
      </c>
      <c r="DM82">
        <v>-0.87266566604128382</v>
      </c>
      <c r="DN82">
        <v>9.736025100111427E-2</v>
      </c>
      <c r="DO82">
        <v>0</v>
      </c>
      <c r="DP82">
        <v>0.74045044999999998</v>
      </c>
      <c r="DQ82">
        <v>-2.4077651031895971E-2</v>
      </c>
      <c r="DR82">
        <v>2.831484760245054E-3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364</v>
      </c>
      <c r="EA82">
        <v>2.9469400000000001</v>
      </c>
      <c r="EB82">
        <v>2.59558</v>
      </c>
      <c r="EC82">
        <v>0.102037</v>
      </c>
      <c r="ED82">
        <v>0.10416499999999999</v>
      </c>
      <c r="EE82">
        <v>0.121376</v>
      </c>
      <c r="EF82">
        <v>0.11824</v>
      </c>
      <c r="EG82">
        <v>27168.400000000001</v>
      </c>
      <c r="EH82">
        <v>27731.8</v>
      </c>
      <c r="EI82">
        <v>28152.9</v>
      </c>
      <c r="EJ82">
        <v>29801.9</v>
      </c>
      <c r="EK82">
        <v>33953.9</v>
      </c>
      <c r="EL82">
        <v>36532.699999999997</v>
      </c>
      <c r="EM82">
        <v>39644.199999999997</v>
      </c>
      <c r="EN82">
        <v>42659.9</v>
      </c>
      <c r="EO82">
        <v>1.9397200000000001</v>
      </c>
      <c r="EP82">
        <v>1.8554299999999999</v>
      </c>
      <c r="EQ82">
        <v>8.3372000000000002E-2</v>
      </c>
      <c r="ER82">
        <v>0</v>
      </c>
      <c r="ES82">
        <v>30.766300000000001</v>
      </c>
      <c r="ET82">
        <v>999.9</v>
      </c>
      <c r="EU82">
        <v>50.4</v>
      </c>
      <c r="EV82">
        <v>37.9</v>
      </c>
      <c r="EW82">
        <v>33.055100000000003</v>
      </c>
      <c r="EX82">
        <v>25.8813</v>
      </c>
      <c r="EY82">
        <v>2.0034799999999998E-2</v>
      </c>
      <c r="EZ82">
        <v>1</v>
      </c>
      <c r="FA82">
        <v>0.58347800000000005</v>
      </c>
      <c r="FB82">
        <v>3.0085899999999999</v>
      </c>
      <c r="FC82">
        <v>20.250800000000002</v>
      </c>
      <c r="FD82">
        <v>5.2168400000000004</v>
      </c>
      <c r="FE82">
        <v>12.0044</v>
      </c>
      <c r="FF82">
        <v>4.9873000000000003</v>
      </c>
      <c r="FG82">
        <v>3.2846500000000001</v>
      </c>
      <c r="FH82">
        <v>5570</v>
      </c>
      <c r="FI82">
        <v>9999</v>
      </c>
      <c r="FJ82">
        <v>9999</v>
      </c>
      <c r="FK82">
        <v>444.3</v>
      </c>
      <c r="FL82">
        <v>1.8657999999999999</v>
      </c>
      <c r="FM82">
        <v>1.86215</v>
      </c>
      <c r="FN82">
        <v>1.8641700000000001</v>
      </c>
      <c r="FO82">
        <v>1.8603099999999999</v>
      </c>
      <c r="FP82">
        <v>1.8610100000000001</v>
      </c>
      <c r="FQ82">
        <v>1.86008</v>
      </c>
      <c r="FR82">
        <v>1.86178</v>
      </c>
      <c r="FS82">
        <v>1.8583700000000001</v>
      </c>
      <c r="FT82">
        <v>0</v>
      </c>
      <c r="FU82">
        <v>0</v>
      </c>
      <c r="FV82">
        <v>0</v>
      </c>
      <c r="FW82">
        <v>0</v>
      </c>
      <c r="FX82" t="s">
        <v>359</v>
      </c>
      <c r="FY82" t="s">
        <v>360</v>
      </c>
      <c r="FZ82" t="s">
        <v>361</v>
      </c>
      <c r="GA82" t="s">
        <v>361</v>
      </c>
      <c r="GB82" t="s">
        <v>361</v>
      </c>
      <c r="GC82" t="s">
        <v>361</v>
      </c>
      <c r="GD82">
        <v>0</v>
      </c>
      <c r="GE82">
        <v>100</v>
      </c>
      <c r="GF82">
        <v>100</v>
      </c>
      <c r="GG82">
        <v>1.6819999999999999</v>
      </c>
      <c r="GH82">
        <v>0.22639999999999999</v>
      </c>
      <c r="GI82">
        <v>1.6824500000000171</v>
      </c>
      <c r="GJ82">
        <v>0</v>
      </c>
      <c r="GK82">
        <v>0</v>
      </c>
      <c r="GL82">
        <v>0</v>
      </c>
      <c r="GM82">
        <v>0.2263599999999997</v>
      </c>
      <c r="GN82">
        <v>0</v>
      </c>
      <c r="GO82">
        <v>0</v>
      </c>
      <c r="GP82">
        <v>0</v>
      </c>
      <c r="GQ82">
        <v>-1</v>
      </c>
      <c r="GR82">
        <v>-1</v>
      </c>
      <c r="GS82">
        <v>-1</v>
      </c>
      <c r="GT82">
        <v>-1</v>
      </c>
      <c r="GU82">
        <v>192.2</v>
      </c>
      <c r="GV82">
        <v>192.3</v>
      </c>
      <c r="GW82">
        <v>1.1511199999999999</v>
      </c>
      <c r="GX82">
        <v>2.6171899999999999</v>
      </c>
      <c r="GY82">
        <v>1.4489700000000001</v>
      </c>
      <c r="GZ82">
        <v>2.3034699999999999</v>
      </c>
      <c r="HA82">
        <v>1.5478499999999999</v>
      </c>
      <c r="HB82">
        <v>2.2656200000000002</v>
      </c>
      <c r="HC82">
        <v>41.691200000000002</v>
      </c>
      <c r="HD82">
        <v>14.8413</v>
      </c>
      <c r="HE82">
        <v>18</v>
      </c>
      <c r="HF82">
        <v>505.10599999999999</v>
      </c>
      <c r="HG82">
        <v>488.37700000000001</v>
      </c>
      <c r="HH82">
        <v>24.9909</v>
      </c>
      <c r="HI82">
        <v>34.403599999999997</v>
      </c>
      <c r="HJ82">
        <v>29.9998</v>
      </c>
      <c r="HK82">
        <v>34.293399999999998</v>
      </c>
      <c r="HL82">
        <v>34.258899999999997</v>
      </c>
      <c r="HM82">
        <v>23.0686</v>
      </c>
      <c r="HN82">
        <v>23.607299999999999</v>
      </c>
      <c r="HO82">
        <v>23.749300000000002</v>
      </c>
      <c r="HP82">
        <v>24.996300000000002</v>
      </c>
      <c r="HQ82">
        <v>451.21600000000001</v>
      </c>
      <c r="HR82">
        <v>27.439</v>
      </c>
      <c r="HS82">
        <v>99.064400000000006</v>
      </c>
      <c r="HT82">
        <v>98.864900000000006</v>
      </c>
    </row>
    <row r="83" spans="1:228" x14ac:dyDescent="0.2">
      <c r="A83">
        <v>68</v>
      </c>
      <c r="B83">
        <v>1665339880.0999999</v>
      </c>
      <c r="C83">
        <v>267.5</v>
      </c>
      <c r="D83" t="s">
        <v>496</v>
      </c>
      <c r="E83" t="s">
        <v>497</v>
      </c>
      <c r="F83">
        <v>4</v>
      </c>
      <c r="G83">
        <v>1665339877.7874999</v>
      </c>
      <c r="H83">
        <f t="shared" si="34"/>
        <v>1.3865057995596083E-3</v>
      </c>
      <c r="I83">
        <f t="shared" si="35"/>
        <v>1.3865057995596084</v>
      </c>
      <c r="J83">
        <f t="shared" si="36"/>
        <v>2.8075787329792892</v>
      </c>
      <c r="K83">
        <f t="shared" si="37"/>
        <v>427.81275000000011</v>
      </c>
      <c r="L83">
        <f t="shared" si="38"/>
        <v>349.70466551818436</v>
      </c>
      <c r="M83">
        <f t="shared" si="39"/>
        <v>35.343357336069808</v>
      </c>
      <c r="N83">
        <f t="shared" si="40"/>
        <v>43.237452590950518</v>
      </c>
      <c r="O83">
        <f t="shared" si="41"/>
        <v>6.9647592146386203E-2</v>
      </c>
      <c r="P83">
        <f t="shared" si="42"/>
        <v>2.0725396593761984</v>
      </c>
      <c r="Q83">
        <f t="shared" si="43"/>
        <v>6.8372986798678079E-2</v>
      </c>
      <c r="R83">
        <f t="shared" si="44"/>
        <v>4.2845692070398761E-2</v>
      </c>
      <c r="S83">
        <f t="shared" si="45"/>
        <v>226.09528116247355</v>
      </c>
      <c r="T83">
        <f t="shared" si="46"/>
        <v>32.31950396847995</v>
      </c>
      <c r="U83">
        <f t="shared" si="47"/>
        <v>32.126874999999998</v>
      </c>
      <c r="V83">
        <f t="shared" si="48"/>
        <v>4.8094814181255821</v>
      </c>
      <c r="W83">
        <f t="shared" si="49"/>
        <v>62.942063606039241</v>
      </c>
      <c r="X83">
        <f t="shared" si="50"/>
        <v>2.837537494952</v>
      </c>
      <c r="Y83">
        <f t="shared" si="51"/>
        <v>4.5081736002690267</v>
      </c>
      <c r="Z83">
        <f t="shared" si="52"/>
        <v>1.971943923173582</v>
      </c>
      <c r="AA83">
        <f t="shared" si="53"/>
        <v>-61.144905760578723</v>
      </c>
      <c r="AB83">
        <f t="shared" si="54"/>
        <v>-127.30359997531812</v>
      </c>
      <c r="AC83">
        <f t="shared" si="55"/>
        <v>-13.869384954948583</v>
      </c>
      <c r="AD83">
        <f t="shared" si="56"/>
        <v>23.777390471628138</v>
      </c>
      <c r="AE83">
        <f t="shared" si="57"/>
        <v>26.578215456847516</v>
      </c>
      <c r="AF83">
        <f t="shared" si="58"/>
        <v>1.3953276721122698</v>
      </c>
      <c r="AG83">
        <f t="shared" si="59"/>
        <v>2.8075787329792892</v>
      </c>
      <c r="AH83">
        <v>454.02124672969438</v>
      </c>
      <c r="AI83">
        <v>443.28056969696962</v>
      </c>
      <c r="AJ83">
        <v>1.7156222581495459</v>
      </c>
      <c r="AK83">
        <v>67.050598494225483</v>
      </c>
      <c r="AL83">
        <f t="shared" si="60"/>
        <v>1.3865057995596084</v>
      </c>
      <c r="AM83">
        <v>27.344853829664139</v>
      </c>
      <c r="AN83">
        <v>28.072469696969691</v>
      </c>
      <c r="AO83">
        <v>-3.6727379053930377E-5</v>
      </c>
      <c r="AP83">
        <v>78.050980920596231</v>
      </c>
      <c r="AQ83">
        <v>4</v>
      </c>
      <c r="AR83">
        <v>1</v>
      </c>
      <c r="AS83">
        <f t="shared" si="61"/>
        <v>1</v>
      </c>
      <c r="AT83">
        <f t="shared" si="62"/>
        <v>0</v>
      </c>
      <c r="AU83">
        <f t="shared" si="63"/>
        <v>19389.737641973799</v>
      </c>
      <c r="AV83">
        <f t="shared" si="64"/>
        <v>1199.8987500000001</v>
      </c>
      <c r="AW83">
        <f t="shared" si="65"/>
        <v>1025.8379762499862</v>
      </c>
      <c r="AX83">
        <f t="shared" si="66"/>
        <v>0.85493711552744445</v>
      </c>
      <c r="AY83">
        <f t="shared" si="67"/>
        <v>0.18842863296796797</v>
      </c>
      <c r="AZ83">
        <v>2.7</v>
      </c>
      <c r="BA83">
        <v>0.5</v>
      </c>
      <c r="BB83" t="s">
        <v>356</v>
      </c>
      <c r="BC83">
        <v>2</v>
      </c>
      <c r="BD83" t="b">
        <v>1</v>
      </c>
      <c r="BE83">
        <v>1665339877.7874999</v>
      </c>
      <c r="BF83">
        <v>427.81275000000011</v>
      </c>
      <c r="BG83">
        <v>442.48112500000002</v>
      </c>
      <c r="BH83">
        <v>28.076000000000001</v>
      </c>
      <c r="BI83">
        <v>27.343987500000001</v>
      </c>
      <c r="BJ83">
        <v>426.13012500000002</v>
      </c>
      <c r="BK83">
        <v>27.849662500000001</v>
      </c>
      <c r="BL83">
        <v>500.21162500000003</v>
      </c>
      <c r="BM83">
        <v>100.96625</v>
      </c>
      <c r="BN83">
        <v>0.100052</v>
      </c>
      <c r="BO83">
        <v>30.987537499999998</v>
      </c>
      <c r="BP83">
        <v>32.126874999999998</v>
      </c>
      <c r="BQ83">
        <v>999.9</v>
      </c>
      <c r="BR83">
        <v>0</v>
      </c>
      <c r="BS83">
        <v>0</v>
      </c>
      <c r="BT83">
        <v>3988.9087500000001</v>
      </c>
      <c r="BU83">
        <v>0</v>
      </c>
      <c r="BV83">
        <v>13.269724999999999</v>
      </c>
      <c r="BW83">
        <v>-14.668412500000001</v>
      </c>
      <c r="BX83">
        <v>440.17075</v>
      </c>
      <c r="BY83">
        <v>454.92025000000001</v>
      </c>
      <c r="BZ83">
        <v>0.73203649999999998</v>
      </c>
      <c r="CA83">
        <v>442.48112500000002</v>
      </c>
      <c r="CB83">
        <v>27.343987500000001</v>
      </c>
      <c r="CC83">
        <v>2.83472875</v>
      </c>
      <c r="CD83">
        <v>2.7608199999999998</v>
      </c>
      <c r="CE83">
        <v>23.087737499999999</v>
      </c>
      <c r="CF83">
        <v>22.651675000000001</v>
      </c>
      <c r="CG83">
        <v>1199.8987500000001</v>
      </c>
      <c r="CH83">
        <v>0.50001312499999995</v>
      </c>
      <c r="CI83">
        <v>0.499986875</v>
      </c>
      <c r="CJ83">
        <v>0</v>
      </c>
      <c r="CK83">
        <v>820.36574999999993</v>
      </c>
      <c r="CL83">
        <v>4.9990899999999998</v>
      </c>
      <c r="CM83">
        <v>8533.4712499999987</v>
      </c>
      <c r="CN83">
        <v>9557.0887500000008</v>
      </c>
      <c r="CO83">
        <v>42.436999999999998</v>
      </c>
      <c r="CP83">
        <v>44.257750000000001</v>
      </c>
      <c r="CQ83">
        <v>43.311999999999998</v>
      </c>
      <c r="CR83">
        <v>43.25</v>
      </c>
      <c r="CS83">
        <v>43.702749999999988</v>
      </c>
      <c r="CT83">
        <v>597.46624999999995</v>
      </c>
      <c r="CU83">
        <v>597.43500000000006</v>
      </c>
      <c r="CV83">
        <v>0</v>
      </c>
      <c r="CW83">
        <v>1665339881.5999999</v>
      </c>
      <c r="CX83">
        <v>0</v>
      </c>
      <c r="CY83">
        <v>1665328341.0999999</v>
      </c>
      <c r="CZ83" t="s">
        <v>357</v>
      </c>
      <c r="DA83">
        <v>1665328341.0999999</v>
      </c>
      <c r="DB83">
        <v>1665328337.0999999</v>
      </c>
      <c r="DC83">
        <v>1</v>
      </c>
      <c r="DD83">
        <v>3.5999999999999997E-2</v>
      </c>
      <c r="DE83">
        <v>0.03</v>
      </c>
      <c r="DF83">
        <v>1.6819999999999999</v>
      </c>
      <c r="DG83">
        <v>0.22600000000000001</v>
      </c>
      <c r="DH83">
        <v>414</v>
      </c>
      <c r="DI83">
        <v>31</v>
      </c>
      <c r="DJ83">
        <v>0.89</v>
      </c>
      <c r="DK83">
        <v>0.54</v>
      </c>
      <c r="DL83">
        <v>-14.579167500000001</v>
      </c>
      <c r="DM83">
        <v>-0.77634484052530284</v>
      </c>
      <c r="DN83">
        <v>8.9258524487860411E-2</v>
      </c>
      <c r="DO83">
        <v>0</v>
      </c>
      <c r="DP83">
        <v>0.73812434999999998</v>
      </c>
      <c r="DQ83">
        <v>-3.086521575985169E-2</v>
      </c>
      <c r="DR83">
        <v>3.4946181089641208E-3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364</v>
      </c>
      <c r="EA83">
        <v>2.9468800000000002</v>
      </c>
      <c r="EB83">
        <v>2.5956199999999998</v>
      </c>
      <c r="EC83">
        <v>0.103253</v>
      </c>
      <c r="ED83">
        <v>0.10537000000000001</v>
      </c>
      <c r="EE83">
        <v>0.121349</v>
      </c>
      <c r="EF83">
        <v>0.118228</v>
      </c>
      <c r="EG83">
        <v>27131.9</v>
      </c>
      <c r="EH83">
        <v>27694.5</v>
      </c>
      <c r="EI83">
        <v>28153.200000000001</v>
      </c>
      <c r="EJ83">
        <v>29801.9</v>
      </c>
      <c r="EK83">
        <v>33955.5</v>
      </c>
      <c r="EL83">
        <v>36533.300000000003</v>
      </c>
      <c r="EM83">
        <v>39644.699999999997</v>
      </c>
      <c r="EN83">
        <v>42659.9</v>
      </c>
      <c r="EO83">
        <v>1.9400999999999999</v>
      </c>
      <c r="EP83">
        <v>1.85562</v>
      </c>
      <c r="EQ83">
        <v>8.4232500000000002E-2</v>
      </c>
      <c r="ER83">
        <v>0</v>
      </c>
      <c r="ES83">
        <v>30.7668</v>
      </c>
      <c r="ET83">
        <v>999.9</v>
      </c>
      <c r="EU83">
        <v>50.4</v>
      </c>
      <c r="EV83">
        <v>37.9</v>
      </c>
      <c r="EW83">
        <v>33.051400000000001</v>
      </c>
      <c r="EX83">
        <v>25.901299999999999</v>
      </c>
      <c r="EY83">
        <v>-4.0054299999999999E-3</v>
      </c>
      <c r="EZ83">
        <v>1</v>
      </c>
      <c r="FA83">
        <v>0.583453</v>
      </c>
      <c r="FB83">
        <v>3.0336799999999999</v>
      </c>
      <c r="FC83">
        <v>20.25</v>
      </c>
      <c r="FD83">
        <v>5.2166899999999998</v>
      </c>
      <c r="FE83">
        <v>12.004899999999999</v>
      </c>
      <c r="FF83">
        <v>4.9872500000000004</v>
      </c>
      <c r="FG83">
        <v>3.2846299999999999</v>
      </c>
      <c r="FH83">
        <v>5570</v>
      </c>
      <c r="FI83">
        <v>9999</v>
      </c>
      <c r="FJ83">
        <v>9999</v>
      </c>
      <c r="FK83">
        <v>444.3</v>
      </c>
      <c r="FL83">
        <v>1.86581</v>
      </c>
      <c r="FM83">
        <v>1.8621700000000001</v>
      </c>
      <c r="FN83">
        <v>1.8641700000000001</v>
      </c>
      <c r="FO83">
        <v>1.86033</v>
      </c>
      <c r="FP83">
        <v>1.8609800000000001</v>
      </c>
      <c r="FQ83">
        <v>1.86006</v>
      </c>
      <c r="FR83">
        <v>1.86178</v>
      </c>
      <c r="FS83">
        <v>1.8583700000000001</v>
      </c>
      <c r="FT83">
        <v>0</v>
      </c>
      <c r="FU83">
        <v>0</v>
      </c>
      <c r="FV83">
        <v>0</v>
      </c>
      <c r="FW83">
        <v>0</v>
      </c>
      <c r="FX83" t="s">
        <v>359</v>
      </c>
      <c r="FY83" t="s">
        <v>360</v>
      </c>
      <c r="FZ83" t="s">
        <v>361</v>
      </c>
      <c r="GA83" t="s">
        <v>361</v>
      </c>
      <c r="GB83" t="s">
        <v>361</v>
      </c>
      <c r="GC83" t="s">
        <v>361</v>
      </c>
      <c r="GD83">
        <v>0</v>
      </c>
      <c r="GE83">
        <v>100</v>
      </c>
      <c r="GF83">
        <v>100</v>
      </c>
      <c r="GG83">
        <v>1.6819999999999999</v>
      </c>
      <c r="GH83">
        <v>0.2263</v>
      </c>
      <c r="GI83">
        <v>1.6824500000000171</v>
      </c>
      <c r="GJ83">
        <v>0</v>
      </c>
      <c r="GK83">
        <v>0</v>
      </c>
      <c r="GL83">
        <v>0</v>
      </c>
      <c r="GM83">
        <v>0.2263599999999997</v>
      </c>
      <c r="GN83">
        <v>0</v>
      </c>
      <c r="GO83">
        <v>0</v>
      </c>
      <c r="GP83">
        <v>0</v>
      </c>
      <c r="GQ83">
        <v>-1</v>
      </c>
      <c r="GR83">
        <v>-1</v>
      </c>
      <c r="GS83">
        <v>-1</v>
      </c>
      <c r="GT83">
        <v>-1</v>
      </c>
      <c r="GU83">
        <v>192.3</v>
      </c>
      <c r="GV83">
        <v>192.4</v>
      </c>
      <c r="GW83">
        <v>1.16455</v>
      </c>
      <c r="GX83">
        <v>2.6086399999999998</v>
      </c>
      <c r="GY83">
        <v>1.4489700000000001</v>
      </c>
      <c r="GZ83">
        <v>2.3034699999999999</v>
      </c>
      <c r="HA83">
        <v>1.5478499999999999</v>
      </c>
      <c r="HB83">
        <v>2.34619</v>
      </c>
      <c r="HC83">
        <v>41.691200000000002</v>
      </c>
      <c r="HD83">
        <v>14.8413</v>
      </c>
      <c r="HE83">
        <v>18</v>
      </c>
      <c r="HF83">
        <v>505.35</v>
      </c>
      <c r="HG83">
        <v>488.517</v>
      </c>
      <c r="HH83">
        <v>25.003599999999999</v>
      </c>
      <c r="HI83">
        <v>34.401299999999999</v>
      </c>
      <c r="HJ83">
        <v>29.9998</v>
      </c>
      <c r="HK83">
        <v>34.293399999999998</v>
      </c>
      <c r="HL83">
        <v>34.258899999999997</v>
      </c>
      <c r="HM83">
        <v>23.345400000000001</v>
      </c>
      <c r="HN83">
        <v>23.3201</v>
      </c>
      <c r="HO83">
        <v>23.749300000000002</v>
      </c>
      <c r="HP83">
        <v>25.003599999999999</v>
      </c>
      <c r="HQ83">
        <v>457.89400000000001</v>
      </c>
      <c r="HR83">
        <v>27.450099999999999</v>
      </c>
      <c r="HS83">
        <v>99.065600000000003</v>
      </c>
      <c r="HT83">
        <v>98.864900000000006</v>
      </c>
    </row>
    <row r="84" spans="1:228" x14ac:dyDescent="0.2">
      <c r="A84">
        <v>69</v>
      </c>
      <c r="B84">
        <v>1665339884.0999999</v>
      </c>
      <c r="C84">
        <v>271.5</v>
      </c>
      <c r="D84" t="s">
        <v>498</v>
      </c>
      <c r="E84" t="s">
        <v>499</v>
      </c>
      <c r="F84">
        <v>4</v>
      </c>
      <c r="G84">
        <v>1665339882.0999999</v>
      </c>
      <c r="H84">
        <f t="shared" si="34"/>
        <v>1.3851995088162857E-3</v>
      </c>
      <c r="I84">
        <f t="shared" si="35"/>
        <v>1.3851995088162856</v>
      </c>
      <c r="J84">
        <f t="shared" si="36"/>
        <v>3.1120353679428732</v>
      </c>
      <c r="K84">
        <f t="shared" si="37"/>
        <v>434.97628571428572</v>
      </c>
      <c r="L84">
        <f t="shared" si="38"/>
        <v>349.47626855248217</v>
      </c>
      <c r="M84">
        <f t="shared" si="39"/>
        <v>35.320287129830561</v>
      </c>
      <c r="N84">
        <f t="shared" si="40"/>
        <v>43.961460873239787</v>
      </c>
      <c r="O84">
        <f t="shared" si="41"/>
        <v>6.9493885494319285E-2</v>
      </c>
      <c r="P84">
        <f t="shared" si="42"/>
        <v>2.0724534957269229</v>
      </c>
      <c r="Q84">
        <f t="shared" si="43"/>
        <v>6.8224792872726731E-2</v>
      </c>
      <c r="R84">
        <f t="shared" si="44"/>
        <v>4.2752588077910617E-2</v>
      </c>
      <c r="S84">
        <f t="shared" si="45"/>
        <v>226.1188461554502</v>
      </c>
      <c r="T84">
        <f t="shared" si="46"/>
        <v>32.316590864402606</v>
      </c>
      <c r="U84">
        <f t="shared" si="47"/>
        <v>32.133057142857147</v>
      </c>
      <c r="V84">
        <f t="shared" si="48"/>
        <v>4.8111630098640381</v>
      </c>
      <c r="W84">
        <f t="shared" si="49"/>
        <v>62.938851812602636</v>
      </c>
      <c r="X84">
        <f t="shared" si="50"/>
        <v>2.8368065327283163</v>
      </c>
      <c r="Y84">
        <f t="shared" si="51"/>
        <v>4.507242269329554</v>
      </c>
      <c r="Z84">
        <f t="shared" si="52"/>
        <v>1.9743564771357218</v>
      </c>
      <c r="AA84">
        <f t="shared" si="53"/>
        <v>-61.087298338798199</v>
      </c>
      <c r="AB84">
        <f t="shared" si="54"/>
        <v>-128.39386112270827</v>
      </c>
      <c r="AC84">
        <f t="shared" si="55"/>
        <v>-13.988924692388727</v>
      </c>
      <c r="AD84">
        <f t="shared" si="56"/>
        <v>22.648762001554985</v>
      </c>
      <c r="AE84">
        <f t="shared" si="57"/>
        <v>26.69236173053029</v>
      </c>
      <c r="AF84">
        <f t="shared" si="58"/>
        <v>1.3822084506929184</v>
      </c>
      <c r="AG84">
        <f t="shared" si="59"/>
        <v>3.1120353679428732</v>
      </c>
      <c r="AH84">
        <v>460.96231149826338</v>
      </c>
      <c r="AI84">
        <v>450.10199393939411</v>
      </c>
      <c r="AJ84">
        <v>1.7066062777707871</v>
      </c>
      <c r="AK84">
        <v>67.050598494225483</v>
      </c>
      <c r="AL84">
        <f t="shared" si="60"/>
        <v>1.3851995088162856</v>
      </c>
      <c r="AM84">
        <v>27.34016134805146</v>
      </c>
      <c r="AN84">
        <v>28.06692969696968</v>
      </c>
      <c r="AO84">
        <v>-2.260682570484377E-5</v>
      </c>
      <c r="AP84">
        <v>78.050980920596231</v>
      </c>
      <c r="AQ84">
        <v>4</v>
      </c>
      <c r="AR84">
        <v>1</v>
      </c>
      <c r="AS84">
        <f t="shared" si="61"/>
        <v>1</v>
      </c>
      <c r="AT84">
        <f t="shared" si="62"/>
        <v>0</v>
      </c>
      <c r="AU84">
        <f t="shared" si="63"/>
        <v>19388.473804223595</v>
      </c>
      <c r="AV84">
        <f t="shared" si="64"/>
        <v>1200.0342857142859</v>
      </c>
      <c r="AW84">
        <f t="shared" si="65"/>
        <v>1025.9528280598188</v>
      </c>
      <c r="AX84">
        <f t="shared" si="66"/>
        <v>0.85493626329946881</v>
      </c>
      <c r="AY84">
        <f t="shared" si="67"/>
        <v>0.1884269881679751</v>
      </c>
      <c r="AZ84">
        <v>2.7</v>
      </c>
      <c r="BA84">
        <v>0.5</v>
      </c>
      <c r="BB84" t="s">
        <v>356</v>
      </c>
      <c r="BC84">
        <v>2</v>
      </c>
      <c r="BD84" t="b">
        <v>1</v>
      </c>
      <c r="BE84">
        <v>1665339882.0999999</v>
      </c>
      <c r="BF84">
        <v>434.97628571428572</v>
      </c>
      <c r="BG84">
        <v>449.70699999999988</v>
      </c>
      <c r="BH84">
        <v>28.068757142857141</v>
      </c>
      <c r="BI84">
        <v>27.343699999999998</v>
      </c>
      <c r="BJ84">
        <v>433.29371428571432</v>
      </c>
      <c r="BK84">
        <v>27.842385714285712</v>
      </c>
      <c r="BL84">
        <v>500.26557142857138</v>
      </c>
      <c r="BM84">
        <v>100.9662857142857</v>
      </c>
      <c r="BN84">
        <v>0.10005357142857139</v>
      </c>
      <c r="BO84">
        <v>30.983914285714281</v>
      </c>
      <c r="BP84">
        <v>32.133057142857147</v>
      </c>
      <c r="BQ84">
        <v>999.89999999999986</v>
      </c>
      <c r="BR84">
        <v>0</v>
      </c>
      <c r="BS84">
        <v>0</v>
      </c>
      <c r="BT84">
        <v>3988.661428571429</v>
      </c>
      <c r="BU84">
        <v>0</v>
      </c>
      <c r="BV84">
        <v>13.30457142857143</v>
      </c>
      <c r="BW84">
        <v>-14.7308</v>
      </c>
      <c r="BX84">
        <v>447.53828571428568</v>
      </c>
      <c r="BY84">
        <v>462.34942857142858</v>
      </c>
      <c r="BZ84">
        <v>0.72505571428571436</v>
      </c>
      <c r="CA84">
        <v>449.70699999999988</v>
      </c>
      <c r="CB84">
        <v>27.343699999999998</v>
      </c>
      <c r="CC84">
        <v>2.8340014285714288</v>
      </c>
      <c r="CD84">
        <v>2.760795714285714</v>
      </c>
      <c r="CE84">
        <v>23.083485714285722</v>
      </c>
      <c r="CF84">
        <v>22.651528571428571</v>
      </c>
      <c r="CG84">
        <v>1200.0342857142859</v>
      </c>
      <c r="CH84">
        <v>0.50004142857142853</v>
      </c>
      <c r="CI84">
        <v>0.49995857142857147</v>
      </c>
      <c r="CJ84">
        <v>0</v>
      </c>
      <c r="CK84">
        <v>819.70899999999995</v>
      </c>
      <c r="CL84">
        <v>4.9990899999999998</v>
      </c>
      <c r="CM84">
        <v>8527.4442857142876</v>
      </c>
      <c r="CN84">
        <v>9558.2828571428563</v>
      </c>
      <c r="CO84">
        <v>42.436999999999998</v>
      </c>
      <c r="CP84">
        <v>44.294285714285706</v>
      </c>
      <c r="CQ84">
        <v>43.311999999999998</v>
      </c>
      <c r="CR84">
        <v>43.25</v>
      </c>
      <c r="CS84">
        <v>43.686999999999998</v>
      </c>
      <c r="CT84">
        <v>597.56857142857154</v>
      </c>
      <c r="CU84">
        <v>597.46857142857152</v>
      </c>
      <c r="CV84">
        <v>0</v>
      </c>
      <c r="CW84">
        <v>1665339885.8</v>
      </c>
      <c r="CX84">
        <v>0</v>
      </c>
      <c r="CY84">
        <v>1665328341.0999999</v>
      </c>
      <c r="CZ84" t="s">
        <v>357</v>
      </c>
      <c r="DA84">
        <v>1665328341.0999999</v>
      </c>
      <c r="DB84">
        <v>1665328337.0999999</v>
      </c>
      <c r="DC84">
        <v>1</v>
      </c>
      <c r="DD84">
        <v>3.5999999999999997E-2</v>
      </c>
      <c r="DE84">
        <v>0.03</v>
      </c>
      <c r="DF84">
        <v>1.6819999999999999</v>
      </c>
      <c r="DG84">
        <v>0.22600000000000001</v>
      </c>
      <c r="DH84">
        <v>414</v>
      </c>
      <c r="DI84">
        <v>31</v>
      </c>
      <c r="DJ84">
        <v>0.89</v>
      </c>
      <c r="DK84">
        <v>0.54</v>
      </c>
      <c r="DL84">
        <v>-14.628902500000001</v>
      </c>
      <c r="DM84">
        <v>-0.77964765478421372</v>
      </c>
      <c r="DN84">
        <v>8.6943658444707639E-2</v>
      </c>
      <c r="DO84">
        <v>0</v>
      </c>
      <c r="DP84">
        <v>0.73545474999999993</v>
      </c>
      <c r="DQ84">
        <v>-5.2590101313321383E-2</v>
      </c>
      <c r="DR84">
        <v>5.4379630320093176E-3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364</v>
      </c>
      <c r="EA84">
        <v>2.9468700000000001</v>
      </c>
      <c r="EB84">
        <v>2.59551</v>
      </c>
      <c r="EC84">
        <v>0.10445699999999999</v>
      </c>
      <c r="ED84">
        <v>0.106546</v>
      </c>
      <c r="EE84">
        <v>0.121335</v>
      </c>
      <c r="EF84">
        <v>0.118267</v>
      </c>
      <c r="EG84">
        <v>27095.4</v>
      </c>
      <c r="EH84">
        <v>27658.3</v>
      </c>
      <c r="EI84">
        <v>28153.200000000001</v>
      </c>
      <c r="EJ84">
        <v>29802.2</v>
      </c>
      <c r="EK84">
        <v>33956.1</v>
      </c>
      <c r="EL84">
        <v>36532.300000000003</v>
      </c>
      <c r="EM84">
        <v>39644.699999999997</v>
      </c>
      <c r="EN84">
        <v>42660.5</v>
      </c>
      <c r="EO84">
        <v>1.9402299999999999</v>
      </c>
      <c r="EP84">
        <v>1.85595</v>
      </c>
      <c r="EQ84">
        <v>8.3744499999999999E-2</v>
      </c>
      <c r="ER84">
        <v>0</v>
      </c>
      <c r="ES84">
        <v>30.768999999999998</v>
      </c>
      <c r="ET84">
        <v>999.9</v>
      </c>
      <c r="EU84">
        <v>50.4</v>
      </c>
      <c r="EV84">
        <v>37.9</v>
      </c>
      <c r="EW84">
        <v>33.052300000000002</v>
      </c>
      <c r="EX84">
        <v>25.5913</v>
      </c>
      <c r="EY84">
        <v>0.19631199999999999</v>
      </c>
      <c r="EZ84">
        <v>1</v>
      </c>
      <c r="FA84">
        <v>0.58311199999999996</v>
      </c>
      <c r="FB84">
        <v>3.0541299999999998</v>
      </c>
      <c r="FC84">
        <v>20.2498</v>
      </c>
      <c r="FD84">
        <v>5.2159399999999998</v>
      </c>
      <c r="FE84">
        <v>12.004300000000001</v>
      </c>
      <c r="FF84">
        <v>4.9871499999999997</v>
      </c>
      <c r="FG84">
        <v>3.2845</v>
      </c>
      <c r="FH84">
        <v>5570.3</v>
      </c>
      <c r="FI84">
        <v>9999</v>
      </c>
      <c r="FJ84">
        <v>9999</v>
      </c>
      <c r="FK84">
        <v>444.3</v>
      </c>
      <c r="FL84">
        <v>1.86581</v>
      </c>
      <c r="FM84">
        <v>1.8621700000000001</v>
      </c>
      <c r="FN84">
        <v>1.8641700000000001</v>
      </c>
      <c r="FO84">
        <v>1.86033</v>
      </c>
      <c r="FP84">
        <v>1.8610100000000001</v>
      </c>
      <c r="FQ84">
        <v>1.8600699999999999</v>
      </c>
      <c r="FR84">
        <v>1.86175</v>
      </c>
      <c r="FS84">
        <v>1.8583700000000001</v>
      </c>
      <c r="FT84">
        <v>0</v>
      </c>
      <c r="FU84">
        <v>0</v>
      </c>
      <c r="FV84">
        <v>0</v>
      </c>
      <c r="FW84">
        <v>0</v>
      </c>
      <c r="FX84" t="s">
        <v>359</v>
      </c>
      <c r="FY84" t="s">
        <v>360</v>
      </c>
      <c r="FZ84" t="s">
        <v>361</v>
      </c>
      <c r="GA84" t="s">
        <v>361</v>
      </c>
      <c r="GB84" t="s">
        <v>361</v>
      </c>
      <c r="GC84" t="s">
        <v>361</v>
      </c>
      <c r="GD84">
        <v>0</v>
      </c>
      <c r="GE84">
        <v>100</v>
      </c>
      <c r="GF84">
        <v>100</v>
      </c>
      <c r="GG84">
        <v>1.6819999999999999</v>
      </c>
      <c r="GH84">
        <v>0.22639999999999999</v>
      </c>
      <c r="GI84">
        <v>1.6824500000000171</v>
      </c>
      <c r="GJ84">
        <v>0</v>
      </c>
      <c r="GK84">
        <v>0</v>
      </c>
      <c r="GL84">
        <v>0</v>
      </c>
      <c r="GM84">
        <v>0.2263599999999997</v>
      </c>
      <c r="GN84">
        <v>0</v>
      </c>
      <c r="GO84">
        <v>0</v>
      </c>
      <c r="GP84">
        <v>0</v>
      </c>
      <c r="GQ84">
        <v>-1</v>
      </c>
      <c r="GR84">
        <v>-1</v>
      </c>
      <c r="GS84">
        <v>-1</v>
      </c>
      <c r="GT84">
        <v>-1</v>
      </c>
      <c r="GU84">
        <v>192.4</v>
      </c>
      <c r="GV84">
        <v>192.4</v>
      </c>
      <c r="GW84">
        <v>1.1792</v>
      </c>
      <c r="GX84">
        <v>2.6000999999999999</v>
      </c>
      <c r="GY84">
        <v>1.4489700000000001</v>
      </c>
      <c r="GZ84">
        <v>2.3034699999999999</v>
      </c>
      <c r="HA84">
        <v>1.5478499999999999</v>
      </c>
      <c r="HB84">
        <v>2.3779300000000001</v>
      </c>
      <c r="HC84">
        <v>41.691200000000002</v>
      </c>
      <c r="HD84">
        <v>14.8413</v>
      </c>
      <c r="HE84">
        <v>18</v>
      </c>
      <c r="HF84">
        <v>505.40899999999999</v>
      </c>
      <c r="HG84">
        <v>488.733</v>
      </c>
      <c r="HH84">
        <v>25.010300000000001</v>
      </c>
      <c r="HI84">
        <v>34.3996</v>
      </c>
      <c r="HJ84">
        <v>29.9998</v>
      </c>
      <c r="HK84">
        <v>34.290399999999998</v>
      </c>
      <c r="HL84">
        <v>34.257599999999996</v>
      </c>
      <c r="HM84">
        <v>23.622900000000001</v>
      </c>
      <c r="HN84">
        <v>23.3201</v>
      </c>
      <c r="HO84">
        <v>23.749300000000002</v>
      </c>
      <c r="HP84">
        <v>25.015699999999999</v>
      </c>
      <c r="HQ84">
        <v>464.57299999999998</v>
      </c>
      <c r="HR84">
        <v>27.4651</v>
      </c>
      <c r="HS84">
        <v>99.0655</v>
      </c>
      <c r="HT84">
        <v>98.866100000000003</v>
      </c>
    </row>
    <row r="85" spans="1:228" x14ac:dyDescent="0.2">
      <c r="A85">
        <v>70</v>
      </c>
      <c r="B85">
        <v>1665339888.0999999</v>
      </c>
      <c r="C85">
        <v>275.5</v>
      </c>
      <c r="D85" t="s">
        <v>500</v>
      </c>
      <c r="E85" t="s">
        <v>501</v>
      </c>
      <c r="F85">
        <v>4</v>
      </c>
      <c r="G85">
        <v>1665339885.7874999</v>
      </c>
      <c r="H85">
        <f t="shared" si="34"/>
        <v>1.3392061220128411E-3</v>
      </c>
      <c r="I85">
        <f t="shared" si="35"/>
        <v>1.3392061220128411</v>
      </c>
      <c r="J85">
        <f t="shared" si="36"/>
        <v>3.183468090047334</v>
      </c>
      <c r="K85">
        <f t="shared" si="37"/>
        <v>441.09387500000003</v>
      </c>
      <c r="L85">
        <f t="shared" si="38"/>
        <v>351.17991347417706</v>
      </c>
      <c r="M85">
        <f t="shared" si="39"/>
        <v>35.492952409595532</v>
      </c>
      <c r="N85">
        <f t="shared" si="40"/>
        <v>44.580351303863175</v>
      </c>
      <c r="O85">
        <f t="shared" si="41"/>
        <v>6.7104818278580475E-2</v>
      </c>
      <c r="P85">
        <f t="shared" si="42"/>
        <v>2.0751871238254038</v>
      </c>
      <c r="Q85">
        <f t="shared" si="43"/>
        <v>6.5922212614320908E-2</v>
      </c>
      <c r="R85">
        <f t="shared" si="44"/>
        <v>4.1305899339093788E-2</v>
      </c>
      <c r="S85">
        <f t="shared" si="45"/>
        <v>226.11133116586203</v>
      </c>
      <c r="T85">
        <f t="shared" si="46"/>
        <v>32.339356065904113</v>
      </c>
      <c r="U85">
        <f t="shared" si="47"/>
        <v>32.135525000000001</v>
      </c>
      <c r="V85">
        <f t="shared" si="48"/>
        <v>4.8118344294396955</v>
      </c>
      <c r="W85">
        <f t="shared" si="49"/>
        <v>62.899480550103959</v>
      </c>
      <c r="X85">
        <f t="shared" si="50"/>
        <v>2.8363353767735178</v>
      </c>
      <c r="Y85">
        <f t="shared" si="51"/>
        <v>4.5093144680490207</v>
      </c>
      <c r="Z85">
        <f t="shared" si="52"/>
        <v>1.9754990526661778</v>
      </c>
      <c r="AA85">
        <f t="shared" si="53"/>
        <v>-59.058989980766292</v>
      </c>
      <c r="AB85">
        <f t="shared" si="54"/>
        <v>-127.93750165360967</v>
      </c>
      <c r="AC85">
        <f t="shared" si="55"/>
        <v>-13.921562247084166</v>
      </c>
      <c r="AD85">
        <f t="shared" si="56"/>
        <v>25.193277284401915</v>
      </c>
      <c r="AE85">
        <f t="shared" si="57"/>
        <v>26.862494920660271</v>
      </c>
      <c r="AF85">
        <f t="shared" si="58"/>
        <v>1.3342262196850354</v>
      </c>
      <c r="AG85">
        <f t="shared" si="59"/>
        <v>3.183468090047334</v>
      </c>
      <c r="AH85">
        <v>467.81942081923359</v>
      </c>
      <c r="AI85">
        <v>456.92126060606029</v>
      </c>
      <c r="AJ85">
        <v>1.7059312766703201</v>
      </c>
      <c r="AK85">
        <v>67.050598494225483</v>
      </c>
      <c r="AL85">
        <f t="shared" si="60"/>
        <v>1.3392061220128411</v>
      </c>
      <c r="AM85">
        <v>27.361064841340362</v>
      </c>
      <c r="AN85">
        <v>28.063879393939391</v>
      </c>
      <c r="AO85">
        <v>-3.040140195285736E-5</v>
      </c>
      <c r="AP85">
        <v>78.050980920596231</v>
      </c>
      <c r="AQ85">
        <v>4</v>
      </c>
      <c r="AR85">
        <v>1</v>
      </c>
      <c r="AS85">
        <f t="shared" si="61"/>
        <v>1</v>
      </c>
      <c r="AT85">
        <f t="shared" si="62"/>
        <v>0</v>
      </c>
      <c r="AU85">
        <f t="shared" si="63"/>
        <v>19435.26338285067</v>
      </c>
      <c r="AV85">
        <f t="shared" si="64"/>
        <v>1199.9974999999999</v>
      </c>
      <c r="AW85">
        <f t="shared" si="65"/>
        <v>1025.9210762517419</v>
      </c>
      <c r="AX85">
        <f t="shared" si="66"/>
        <v>0.85493601132647523</v>
      </c>
      <c r="AY85">
        <f t="shared" si="67"/>
        <v>0.18842650186009724</v>
      </c>
      <c r="AZ85">
        <v>2.7</v>
      </c>
      <c r="BA85">
        <v>0.5</v>
      </c>
      <c r="BB85" t="s">
        <v>356</v>
      </c>
      <c r="BC85">
        <v>2</v>
      </c>
      <c r="BD85" t="b">
        <v>1</v>
      </c>
      <c r="BE85">
        <v>1665339885.7874999</v>
      </c>
      <c r="BF85">
        <v>441.09387500000003</v>
      </c>
      <c r="BG85">
        <v>455.912125</v>
      </c>
      <c r="BH85">
        <v>28.063712500000001</v>
      </c>
      <c r="BI85">
        <v>27.363700000000001</v>
      </c>
      <c r="BJ85">
        <v>439.41125</v>
      </c>
      <c r="BK85">
        <v>27.837362500000001</v>
      </c>
      <c r="BL85">
        <v>500.17874999999998</v>
      </c>
      <c r="BM85">
        <v>100.96775</v>
      </c>
      <c r="BN85">
        <v>9.9967849999999997E-2</v>
      </c>
      <c r="BO85">
        <v>30.991975</v>
      </c>
      <c r="BP85">
        <v>32.135525000000001</v>
      </c>
      <c r="BQ85">
        <v>999.9</v>
      </c>
      <c r="BR85">
        <v>0</v>
      </c>
      <c r="BS85">
        <v>0</v>
      </c>
      <c r="BT85">
        <v>3996.40625</v>
      </c>
      <c r="BU85">
        <v>0</v>
      </c>
      <c r="BV85">
        <v>13.259650000000001</v>
      </c>
      <c r="BW85">
        <v>-14.8183875</v>
      </c>
      <c r="BX85">
        <v>453.83</v>
      </c>
      <c r="BY85">
        <v>468.73849999999999</v>
      </c>
      <c r="BZ85">
        <v>0.70002587499999991</v>
      </c>
      <c r="CA85">
        <v>455.912125</v>
      </c>
      <c r="CB85">
        <v>27.363700000000001</v>
      </c>
      <c r="CC85">
        <v>2.8335362499999999</v>
      </c>
      <c r="CD85">
        <v>2.76285625</v>
      </c>
      <c r="CE85">
        <v>23.080762499999999</v>
      </c>
      <c r="CF85">
        <v>22.663799999999998</v>
      </c>
      <c r="CG85">
        <v>1199.9974999999999</v>
      </c>
      <c r="CH85">
        <v>0.50004999999999999</v>
      </c>
      <c r="CI85">
        <v>0.49995000000000001</v>
      </c>
      <c r="CJ85">
        <v>0</v>
      </c>
      <c r="CK85">
        <v>819.04449999999997</v>
      </c>
      <c r="CL85">
        <v>4.9990899999999998</v>
      </c>
      <c r="CM85">
        <v>8520.7249999999985</v>
      </c>
      <c r="CN85">
        <v>9558.01</v>
      </c>
      <c r="CO85">
        <v>42.436999999999998</v>
      </c>
      <c r="CP85">
        <v>44.257750000000001</v>
      </c>
      <c r="CQ85">
        <v>43.311999999999998</v>
      </c>
      <c r="CR85">
        <v>43.25</v>
      </c>
      <c r="CS85">
        <v>43.686999999999998</v>
      </c>
      <c r="CT85">
        <v>597.55999999999995</v>
      </c>
      <c r="CU85">
        <v>597.44000000000005</v>
      </c>
      <c r="CV85">
        <v>0</v>
      </c>
      <c r="CW85">
        <v>1665339889.4000001</v>
      </c>
      <c r="CX85">
        <v>0</v>
      </c>
      <c r="CY85">
        <v>1665328341.0999999</v>
      </c>
      <c r="CZ85" t="s">
        <v>357</v>
      </c>
      <c r="DA85">
        <v>1665328341.0999999</v>
      </c>
      <c r="DB85">
        <v>1665328337.0999999</v>
      </c>
      <c r="DC85">
        <v>1</v>
      </c>
      <c r="DD85">
        <v>3.5999999999999997E-2</v>
      </c>
      <c r="DE85">
        <v>0.03</v>
      </c>
      <c r="DF85">
        <v>1.6819999999999999</v>
      </c>
      <c r="DG85">
        <v>0.22600000000000001</v>
      </c>
      <c r="DH85">
        <v>414</v>
      </c>
      <c r="DI85">
        <v>31</v>
      </c>
      <c r="DJ85">
        <v>0.89</v>
      </c>
      <c r="DK85">
        <v>0.54</v>
      </c>
      <c r="DL85">
        <v>-14.686147500000001</v>
      </c>
      <c r="DM85">
        <v>-0.75350431519699912</v>
      </c>
      <c r="DN85">
        <v>8.224423076271048E-2</v>
      </c>
      <c r="DO85">
        <v>0</v>
      </c>
      <c r="DP85">
        <v>0.72751507500000001</v>
      </c>
      <c r="DQ85">
        <v>-0.124155816135086</v>
      </c>
      <c r="DR85">
        <v>1.389336966755636E-2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369</v>
      </c>
      <c r="EA85">
        <v>2.9464399999999999</v>
      </c>
      <c r="EB85">
        <v>2.5955400000000002</v>
      </c>
      <c r="EC85">
        <v>0.10564999999999999</v>
      </c>
      <c r="ED85">
        <v>0.10774499999999999</v>
      </c>
      <c r="EE85">
        <v>0.121333</v>
      </c>
      <c r="EF85">
        <v>0.118311</v>
      </c>
      <c r="EG85">
        <v>27059</v>
      </c>
      <c r="EH85">
        <v>27621.200000000001</v>
      </c>
      <c r="EI85">
        <v>28152.799999999999</v>
      </c>
      <c r="EJ85">
        <v>29802.3</v>
      </c>
      <c r="EK85">
        <v>33956</v>
      </c>
      <c r="EL85">
        <v>36530.400000000001</v>
      </c>
      <c r="EM85">
        <v>39644.400000000001</v>
      </c>
      <c r="EN85">
        <v>42660.4</v>
      </c>
      <c r="EO85">
        <v>1.9400200000000001</v>
      </c>
      <c r="EP85">
        <v>1.8559000000000001</v>
      </c>
      <c r="EQ85">
        <v>8.4873299999999999E-2</v>
      </c>
      <c r="ER85">
        <v>0</v>
      </c>
      <c r="ES85">
        <v>30.770099999999999</v>
      </c>
      <c r="ET85">
        <v>999.9</v>
      </c>
      <c r="EU85">
        <v>50.4</v>
      </c>
      <c r="EV85">
        <v>37.9</v>
      </c>
      <c r="EW85">
        <v>33.052399999999999</v>
      </c>
      <c r="EX85">
        <v>25.731300000000001</v>
      </c>
      <c r="EY85">
        <v>0.881409</v>
      </c>
      <c r="EZ85">
        <v>1</v>
      </c>
      <c r="FA85">
        <v>0.58303400000000005</v>
      </c>
      <c r="FB85">
        <v>3.05525</v>
      </c>
      <c r="FC85">
        <v>20.2499</v>
      </c>
      <c r="FD85">
        <v>5.21624</v>
      </c>
      <c r="FE85">
        <v>12.004099999999999</v>
      </c>
      <c r="FF85">
        <v>4.9870000000000001</v>
      </c>
      <c r="FG85">
        <v>3.2845</v>
      </c>
      <c r="FH85">
        <v>5570.3</v>
      </c>
      <c r="FI85">
        <v>9999</v>
      </c>
      <c r="FJ85">
        <v>9999</v>
      </c>
      <c r="FK85">
        <v>444.3</v>
      </c>
      <c r="FL85">
        <v>1.8657999999999999</v>
      </c>
      <c r="FM85">
        <v>1.86216</v>
      </c>
      <c r="FN85">
        <v>1.8641700000000001</v>
      </c>
      <c r="FO85">
        <v>1.8603099999999999</v>
      </c>
      <c r="FP85">
        <v>1.8609800000000001</v>
      </c>
      <c r="FQ85">
        <v>1.86006</v>
      </c>
      <c r="FR85">
        <v>1.8617600000000001</v>
      </c>
      <c r="FS85">
        <v>1.8583700000000001</v>
      </c>
      <c r="FT85">
        <v>0</v>
      </c>
      <c r="FU85">
        <v>0</v>
      </c>
      <c r="FV85">
        <v>0</v>
      </c>
      <c r="FW85">
        <v>0</v>
      </c>
      <c r="FX85" t="s">
        <v>359</v>
      </c>
      <c r="FY85" t="s">
        <v>360</v>
      </c>
      <c r="FZ85" t="s">
        <v>361</v>
      </c>
      <c r="GA85" t="s">
        <v>361</v>
      </c>
      <c r="GB85" t="s">
        <v>361</v>
      </c>
      <c r="GC85" t="s">
        <v>361</v>
      </c>
      <c r="GD85">
        <v>0</v>
      </c>
      <c r="GE85">
        <v>100</v>
      </c>
      <c r="GF85">
        <v>100</v>
      </c>
      <c r="GG85">
        <v>1.6819999999999999</v>
      </c>
      <c r="GH85">
        <v>0.22639999999999999</v>
      </c>
      <c r="GI85">
        <v>1.6824500000000171</v>
      </c>
      <c r="GJ85">
        <v>0</v>
      </c>
      <c r="GK85">
        <v>0</v>
      </c>
      <c r="GL85">
        <v>0</v>
      </c>
      <c r="GM85">
        <v>0.2263599999999997</v>
      </c>
      <c r="GN85">
        <v>0</v>
      </c>
      <c r="GO85">
        <v>0</v>
      </c>
      <c r="GP85">
        <v>0</v>
      </c>
      <c r="GQ85">
        <v>-1</v>
      </c>
      <c r="GR85">
        <v>-1</v>
      </c>
      <c r="GS85">
        <v>-1</v>
      </c>
      <c r="GT85">
        <v>-1</v>
      </c>
      <c r="GU85">
        <v>192.4</v>
      </c>
      <c r="GV85">
        <v>192.5</v>
      </c>
      <c r="GW85">
        <v>1.1938500000000001</v>
      </c>
      <c r="GX85">
        <v>2.6147499999999999</v>
      </c>
      <c r="GY85">
        <v>1.4489700000000001</v>
      </c>
      <c r="GZ85">
        <v>2.3046899999999999</v>
      </c>
      <c r="HA85">
        <v>1.5478499999999999</v>
      </c>
      <c r="HB85">
        <v>2.36816</v>
      </c>
      <c r="HC85">
        <v>41.691200000000002</v>
      </c>
      <c r="HD85">
        <v>14.8413</v>
      </c>
      <c r="HE85">
        <v>18</v>
      </c>
      <c r="HF85">
        <v>505.27699999999999</v>
      </c>
      <c r="HG85">
        <v>488.68400000000003</v>
      </c>
      <c r="HH85">
        <v>25.018699999999999</v>
      </c>
      <c r="HI85">
        <v>34.396599999999999</v>
      </c>
      <c r="HJ85">
        <v>30</v>
      </c>
      <c r="HK85">
        <v>34.290300000000002</v>
      </c>
      <c r="HL85">
        <v>34.255800000000001</v>
      </c>
      <c r="HM85">
        <v>23.895700000000001</v>
      </c>
      <c r="HN85">
        <v>23.3201</v>
      </c>
      <c r="HO85">
        <v>23.749300000000002</v>
      </c>
      <c r="HP85">
        <v>25.021599999999999</v>
      </c>
      <c r="HQ85">
        <v>471.25200000000001</v>
      </c>
      <c r="HR85">
        <v>27.471499999999999</v>
      </c>
      <c r="HS85">
        <v>99.064599999999999</v>
      </c>
      <c r="HT85">
        <v>98.866100000000003</v>
      </c>
    </row>
    <row r="86" spans="1:228" x14ac:dyDescent="0.2">
      <c r="A86">
        <v>71</v>
      </c>
      <c r="B86">
        <v>1665339892.0999999</v>
      </c>
      <c r="C86">
        <v>279.5</v>
      </c>
      <c r="D86" t="s">
        <v>502</v>
      </c>
      <c r="E86" t="s">
        <v>503</v>
      </c>
      <c r="F86">
        <v>4</v>
      </c>
      <c r="G86">
        <v>1665339890.0999999</v>
      </c>
      <c r="H86">
        <f t="shared" si="34"/>
        <v>1.3269757594925517E-3</v>
      </c>
      <c r="I86">
        <f t="shared" si="35"/>
        <v>1.3269757594925518</v>
      </c>
      <c r="J86">
        <f t="shared" si="36"/>
        <v>3.207193372694602</v>
      </c>
      <c r="K86">
        <f t="shared" si="37"/>
        <v>448.334</v>
      </c>
      <c r="L86">
        <f t="shared" si="38"/>
        <v>356.67738199287885</v>
      </c>
      <c r="M86">
        <f t="shared" si="39"/>
        <v>36.048430740745836</v>
      </c>
      <c r="N86">
        <f t="shared" si="40"/>
        <v>45.311920417886817</v>
      </c>
      <c r="O86">
        <f t="shared" si="41"/>
        <v>6.6300769405798182E-2</v>
      </c>
      <c r="P86">
        <f t="shared" si="42"/>
        <v>2.0765040129253651</v>
      </c>
      <c r="Q86">
        <f t="shared" si="43"/>
        <v>6.5146789593256926E-2</v>
      </c>
      <c r="R86">
        <f t="shared" si="44"/>
        <v>4.0818750997489335E-2</v>
      </c>
      <c r="S86">
        <f t="shared" si="45"/>
        <v>226.1096484335317</v>
      </c>
      <c r="T86">
        <f t="shared" si="46"/>
        <v>32.342330652001593</v>
      </c>
      <c r="U86">
        <f t="shared" si="47"/>
        <v>32.154899999999998</v>
      </c>
      <c r="V86">
        <f t="shared" si="48"/>
        <v>4.8171085391820103</v>
      </c>
      <c r="W86">
        <f t="shared" si="49"/>
        <v>62.903342074383296</v>
      </c>
      <c r="X86">
        <f t="shared" si="50"/>
        <v>2.8364141951309207</v>
      </c>
      <c r="Y86">
        <f t="shared" si="51"/>
        <v>4.5091629500016976</v>
      </c>
      <c r="Z86">
        <f t="shared" si="52"/>
        <v>1.9806943440510896</v>
      </c>
      <c r="AA86">
        <f t="shared" si="53"/>
        <v>-58.519630993621533</v>
      </c>
      <c r="AB86">
        <f t="shared" si="54"/>
        <v>-130.2536607992748</v>
      </c>
      <c r="AC86">
        <f t="shared" si="55"/>
        <v>-14.165919512268982</v>
      </c>
      <c r="AD86">
        <f t="shared" si="56"/>
        <v>23.170437128366387</v>
      </c>
      <c r="AE86">
        <f t="shared" si="57"/>
        <v>27.000751642567035</v>
      </c>
      <c r="AF86">
        <f t="shared" si="58"/>
        <v>1.3213504546996013</v>
      </c>
      <c r="AG86">
        <f t="shared" si="59"/>
        <v>3.207193372694602</v>
      </c>
      <c r="AH86">
        <v>474.8656413420386</v>
      </c>
      <c r="AI86">
        <v>463.85043636363599</v>
      </c>
      <c r="AJ86">
        <v>1.7250386240137641</v>
      </c>
      <c r="AK86">
        <v>67.050598494225483</v>
      </c>
      <c r="AL86">
        <f t="shared" si="60"/>
        <v>1.3269757594925518</v>
      </c>
      <c r="AM86">
        <v>27.368429961886442</v>
      </c>
      <c r="AN86">
        <v>28.064696363636362</v>
      </c>
      <c r="AO86">
        <v>6.8133363112887973E-6</v>
      </c>
      <c r="AP86">
        <v>78.050980920596231</v>
      </c>
      <c r="AQ86">
        <v>4</v>
      </c>
      <c r="AR86">
        <v>1</v>
      </c>
      <c r="AS86">
        <f t="shared" si="61"/>
        <v>1</v>
      </c>
      <c r="AT86">
        <f t="shared" si="62"/>
        <v>0</v>
      </c>
      <c r="AU86">
        <f t="shared" si="63"/>
        <v>19458.138502845999</v>
      </c>
      <c r="AV86">
        <f t="shared" si="64"/>
        <v>1199.988571428572</v>
      </c>
      <c r="AW86">
        <f t="shared" si="65"/>
        <v>1025.9134427116749</v>
      </c>
      <c r="AX86">
        <f t="shared" si="66"/>
        <v>0.85493601117412088</v>
      </c>
      <c r="AY86">
        <f t="shared" si="67"/>
        <v>0.18842650156605315</v>
      </c>
      <c r="AZ86">
        <v>2.7</v>
      </c>
      <c r="BA86">
        <v>0.5</v>
      </c>
      <c r="BB86" t="s">
        <v>356</v>
      </c>
      <c r="BC86">
        <v>2</v>
      </c>
      <c r="BD86" t="b">
        <v>1</v>
      </c>
      <c r="BE86">
        <v>1665339890.0999999</v>
      </c>
      <c r="BF86">
        <v>448.334</v>
      </c>
      <c r="BG86">
        <v>463.23114285714291</v>
      </c>
      <c r="BH86">
        <v>28.064599999999999</v>
      </c>
      <c r="BI86">
        <v>27.37124285714286</v>
      </c>
      <c r="BJ86">
        <v>446.65142857142848</v>
      </c>
      <c r="BK86">
        <v>27.838228571428569</v>
      </c>
      <c r="BL86">
        <v>500.10614285714291</v>
      </c>
      <c r="BM86">
        <v>100.9674285714286</v>
      </c>
      <c r="BN86">
        <v>9.9901628571428577E-2</v>
      </c>
      <c r="BO86">
        <v>30.991385714285709</v>
      </c>
      <c r="BP86">
        <v>32.154899999999998</v>
      </c>
      <c r="BQ86">
        <v>999.89999999999986</v>
      </c>
      <c r="BR86">
        <v>0</v>
      </c>
      <c r="BS86">
        <v>0</v>
      </c>
      <c r="BT86">
        <v>4000.178571428572</v>
      </c>
      <c r="BU86">
        <v>0</v>
      </c>
      <c r="BV86">
        <v>13.24544285714286</v>
      </c>
      <c r="BW86">
        <v>-14.897257142857139</v>
      </c>
      <c r="BX86">
        <v>461.27971428571419</v>
      </c>
      <c r="BY86">
        <v>476.26742857142858</v>
      </c>
      <c r="BZ86">
        <v>0.69334714285714283</v>
      </c>
      <c r="CA86">
        <v>463.23114285714291</v>
      </c>
      <c r="CB86">
        <v>27.37124285714286</v>
      </c>
      <c r="CC86">
        <v>2.8336128571428572</v>
      </c>
      <c r="CD86">
        <v>2.763607142857142</v>
      </c>
      <c r="CE86">
        <v>23.081214285714289</v>
      </c>
      <c r="CF86">
        <v>22.668299999999999</v>
      </c>
      <c r="CG86">
        <v>1199.988571428572</v>
      </c>
      <c r="CH86">
        <v>0.50004999999999999</v>
      </c>
      <c r="CI86">
        <v>0.49995000000000012</v>
      </c>
      <c r="CJ86">
        <v>0</v>
      </c>
      <c r="CK86">
        <v>818.40728571428565</v>
      </c>
      <c r="CL86">
        <v>4.9990899999999998</v>
      </c>
      <c r="CM86">
        <v>8515.0271428571432</v>
      </c>
      <c r="CN86">
        <v>9557.9285714285706</v>
      </c>
      <c r="CO86">
        <v>42.436999999999998</v>
      </c>
      <c r="CP86">
        <v>44.285428571428568</v>
      </c>
      <c r="CQ86">
        <v>43.311999999999998</v>
      </c>
      <c r="CR86">
        <v>43.25</v>
      </c>
      <c r="CS86">
        <v>43.732000000000014</v>
      </c>
      <c r="CT86">
        <v>597.55857142857144</v>
      </c>
      <c r="CU86">
        <v>597.43857142857144</v>
      </c>
      <c r="CV86">
        <v>0</v>
      </c>
      <c r="CW86">
        <v>1665339893.5999999</v>
      </c>
      <c r="CX86">
        <v>0</v>
      </c>
      <c r="CY86">
        <v>1665328341.0999999</v>
      </c>
      <c r="CZ86" t="s">
        <v>357</v>
      </c>
      <c r="DA86">
        <v>1665328341.0999999</v>
      </c>
      <c r="DB86">
        <v>1665328337.0999999</v>
      </c>
      <c r="DC86">
        <v>1</v>
      </c>
      <c r="DD86">
        <v>3.5999999999999997E-2</v>
      </c>
      <c r="DE86">
        <v>0.03</v>
      </c>
      <c r="DF86">
        <v>1.6819999999999999</v>
      </c>
      <c r="DG86">
        <v>0.22600000000000001</v>
      </c>
      <c r="DH86">
        <v>414</v>
      </c>
      <c r="DI86">
        <v>31</v>
      </c>
      <c r="DJ86">
        <v>0.89</v>
      </c>
      <c r="DK86">
        <v>0.54</v>
      </c>
      <c r="DL86">
        <v>-14.7529675</v>
      </c>
      <c r="DM86">
        <v>-0.93014971857407069</v>
      </c>
      <c r="DN86">
        <v>0.10089233218510719</v>
      </c>
      <c r="DO86">
        <v>0</v>
      </c>
      <c r="DP86">
        <v>0.71877729999999995</v>
      </c>
      <c r="DQ86">
        <v>-0.17339317823639999</v>
      </c>
      <c r="DR86">
        <v>1.7634277613783909E-2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369</v>
      </c>
      <c r="EA86">
        <v>2.9466199999999998</v>
      </c>
      <c r="EB86">
        <v>2.59552</v>
      </c>
      <c r="EC86">
        <v>0.106853</v>
      </c>
      <c r="ED86">
        <v>0.108908</v>
      </c>
      <c r="EE86">
        <v>0.121339</v>
      </c>
      <c r="EF86">
        <v>0.118358</v>
      </c>
      <c r="EG86">
        <v>27022.7</v>
      </c>
      <c r="EH86">
        <v>27585.3</v>
      </c>
      <c r="EI86">
        <v>28153</v>
      </c>
      <c r="EJ86">
        <v>29802.400000000001</v>
      </c>
      <c r="EK86">
        <v>33956.1</v>
      </c>
      <c r="EL86">
        <v>36528.5</v>
      </c>
      <c r="EM86">
        <v>39644.699999999997</v>
      </c>
      <c r="EN86">
        <v>42660.3</v>
      </c>
      <c r="EO86">
        <v>1.9400999999999999</v>
      </c>
      <c r="EP86">
        <v>1.85615</v>
      </c>
      <c r="EQ86">
        <v>8.5715200000000005E-2</v>
      </c>
      <c r="ER86">
        <v>0</v>
      </c>
      <c r="ES86">
        <v>30.775300000000001</v>
      </c>
      <c r="ET86">
        <v>999.9</v>
      </c>
      <c r="EU86">
        <v>50.4</v>
      </c>
      <c r="EV86">
        <v>37.9</v>
      </c>
      <c r="EW86">
        <v>33.054900000000004</v>
      </c>
      <c r="EX86">
        <v>25.421299999999999</v>
      </c>
      <c r="EY86">
        <v>0.92147100000000004</v>
      </c>
      <c r="EZ86">
        <v>1</v>
      </c>
      <c r="FA86">
        <v>0.58301599999999998</v>
      </c>
      <c r="FB86">
        <v>3.0731199999999999</v>
      </c>
      <c r="FC86">
        <v>20.249600000000001</v>
      </c>
      <c r="FD86">
        <v>5.2160900000000003</v>
      </c>
      <c r="FE86">
        <v>12.004099999999999</v>
      </c>
      <c r="FF86">
        <v>4.9873500000000002</v>
      </c>
      <c r="FG86">
        <v>3.2845</v>
      </c>
      <c r="FH86">
        <v>5570.3</v>
      </c>
      <c r="FI86">
        <v>9999</v>
      </c>
      <c r="FJ86">
        <v>9999</v>
      </c>
      <c r="FK86">
        <v>444.3</v>
      </c>
      <c r="FL86">
        <v>1.8657999999999999</v>
      </c>
      <c r="FM86">
        <v>1.8621700000000001</v>
      </c>
      <c r="FN86">
        <v>1.8641700000000001</v>
      </c>
      <c r="FO86">
        <v>1.86033</v>
      </c>
      <c r="FP86">
        <v>1.861</v>
      </c>
      <c r="FQ86">
        <v>1.86008</v>
      </c>
      <c r="FR86">
        <v>1.86178</v>
      </c>
      <c r="FS86">
        <v>1.8583700000000001</v>
      </c>
      <c r="FT86">
        <v>0</v>
      </c>
      <c r="FU86">
        <v>0</v>
      </c>
      <c r="FV86">
        <v>0</v>
      </c>
      <c r="FW86">
        <v>0</v>
      </c>
      <c r="FX86" t="s">
        <v>359</v>
      </c>
      <c r="FY86" t="s">
        <v>360</v>
      </c>
      <c r="FZ86" t="s">
        <v>361</v>
      </c>
      <c r="GA86" t="s">
        <v>361</v>
      </c>
      <c r="GB86" t="s">
        <v>361</v>
      </c>
      <c r="GC86" t="s">
        <v>361</v>
      </c>
      <c r="GD86">
        <v>0</v>
      </c>
      <c r="GE86">
        <v>100</v>
      </c>
      <c r="GF86">
        <v>100</v>
      </c>
      <c r="GG86">
        <v>1.6819999999999999</v>
      </c>
      <c r="GH86">
        <v>0.22639999999999999</v>
      </c>
      <c r="GI86">
        <v>1.6824500000000171</v>
      </c>
      <c r="GJ86">
        <v>0</v>
      </c>
      <c r="GK86">
        <v>0</v>
      </c>
      <c r="GL86">
        <v>0</v>
      </c>
      <c r="GM86">
        <v>0.2263599999999997</v>
      </c>
      <c r="GN86">
        <v>0</v>
      </c>
      <c r="GO86">
        <v>0</v>
      </c>
      <c r="GP86">
        <v>0</v>
      </c>
      <c r="GQ86">
        <v>-1</v>
      </c>
      <c r="GR86">
        <v>-1</v>
      </c>
      <c r="GS86">
        <v>-1</v>
      </c>
      <c r="GT86">
        <v>-1</v>
      </c>
      <c r="GU86">
        <v>192.5</v>
      </c>
      <c r="GV86">
        <v>192.6</v>
      </c>
      <c r="GW86">
        <v>1.2072799999999999</v>
      </c>
      <c r="GX86">
        <v>2.6269499999999999</v>
      </c>
      <c r="GY86">
        <v>1.4489700000000001</v>
      </c>
      <c r="GZ86">
        <v>2.3034699999999999</v>
      </c>
      <c r="HA86">
        <v>1.5478499999999999</v>
      </c>
      <c r="HB86">
        <v>2.31812</v>
      </c>
      <c r="HC86">
        <v>41.691200000000002</v>
      </c>
      <c r="HD86">
        <v>14.8325</v>
      </c>
      <c r="HE86">
        <v>18</v>
      </c>
      <c r="HF86">
        <v>505.32600000000002</v>
      </c>
      <c r="HG86">
        <v>488.86200000000002</v>
      </c>
      <c r="HH86">
        <v>25.025300000000001</v>
      </c>
      <c r="HI86">
        <v>34.395800000000001</v>
      </c>
      <c r="HJ86">
        <v>30</v>
      </c>
      <c r="HK86">
        <v>34.290300000000002</v>
      </c>
      <c r="HL86">
        <v>34.256399999999999</v>
      </c>
      <c r="HM86">
        <v>24.1708</v>
      </c>
      <c r="HN86">
        <v>23.0473</v>
      </c>
      <c r="HO86">
        <v>23.749300000000002</v>
      </c>
      <c r="HP86">
        <v>25.021599999999999</v>
      </c>
      <c r="HQ86">
        <v>477.93099999999998</v>
      </c>
      <c r="HR86">
        <v>27.473700000000001</v>
      </c>
      <c r="HS86">
        <v>99.065200000000004</v>
      </c>
      <c r="HT86">
        <v>98.866</v>
      </c>
    </row>
    <row r="87" spans="1:228" x14ac:dyDescent="0.2">
      <c r="A87">
        <v>72</v>
      </c>
      <c r="B87">
        <v>1665339896.0999999</v>
      </c>
      <c r="C87">
        <v>283.5</v>
      </c>
      <c r="D87" t="s">
        <v>504</v>
      </c>
      <c r="E87" t="s">
        <v>505</v>
      </c>
      <c r="F87">
        <v>4</v>
      </c>
      <c r="G87">
        <v>1665339893.7874999</v>
      </c>
      <c r="H87">
        <f t="shared" si="34"/>
        <v>1.2821238708510263E-3</v>
      </c>
      <c r="I87">
        <f t="shared" si="35"/>
        <v>1.2821238708510263</v>
      </c>
      <c r="J87">
        <f t="shared" si="36"/>
        <v>3.3236804743811117</v>
      </c>
      <c r="K87">
        <f t="shared" si="37"/>
        <v>454.44475</v>
      </c>
      <c r="L87">
        <f t="shared" si="38"/>
        <v>356.75771411697212</v>
      </c>
      <c r="M87">
        <f t="shared" si="39"/>
        <v>36.056107278815951</v>
      </c>
      <c r="N87">
        <f t="shared" si="40"/>
        <v>45.928954048971981</v>
      </c>
      <c r="O87">
        <f t="shared" si="41"/>
        <v>6.3877735965594054E-2</v>
      </c>
      <c r="P87">
        <f t="shared" si="42"/>
        <v>2.0719348120344137</v>
      </c>
      <c r="Q87">
        <f t="shared" si="43"/>
        <v>6.2803505719656302E-2</v>
      </c>
      <c r="R87">
        <f t="shared" si="44"/>
        <v>3.934720161488376E-2</v>
      </c>
      <c r="S87">
        <f t="shared" si="45"/>
        <v>226.11053347411507</v>
      </c>
      <c r="T87">
        <f t="shared" si="46"/>
        <v>32.383124375551695</v>
      </c>
      <c r="U87">
        <f t="shared" si="47"/>
        <v>32.172024999999998</v>
      </c>
      <c r="V87">
        <f t="shared" si="48"/>
        <v>4.8217743603787682</v>
      </c>
      <c r="W87">
        <f t="shared" si="49"/>
        <v>62.830252640832654</v>
      </c>
      <c r="X87">
        <f t="shared" si="50"/>
        <v>2.8366990137304016</v>
      </c>
      <c r="Y87">
        <f t="shared" si="51"/>
        <v>4.514861701967539</v>
      </c>
      <c r="Z87">
        <f t="shared" si="52"/>
        <v>1.9850753466483666</v>
      </c>
      <c r="AA87">
        <f t="shared" si="53"/>
        <v>-56.54166270453026</v>
      </c>
      <c r="AB87">
        <f t="shared" si="54"/>
        <v>-129.40554401897333</v>
      </c>
      <c r="AC87">
        <f t="shared" si="55"/>
        <v>-14.107445896262881</v>
      </c>
      <c r="AD87">
        <f t="shared" si="56"/>
        <v>26.055880854348601</v>
      </c>
      <c r="AE87">
        <f t="shared" si="57"/>
        <v>26.953870960145501</v>
      </c>
      <c r="AF87">
        <f t="shared" si="58"/>
        <v>1.2569632379428417</v>
      </c>
      <c r="AG87">
        <f t="shared" si="59"/>
        <v>3.3236804743811117</v>
      </c>
      <c r="AH87">
        <v>481.65549665413869</v>
      </c>
      <c r="AI87">
        <v>470.66989090909078</v>
      </c>
      <c r="AJ87">
        <v>1.7077402704465301</v>
      </c>
      <c r="AK87">
        <v>67.050598494225483</v>
      </c>
      <c r="AL87">
        <f t="shared" si="60"/>
        <v>1.2821238708510263</v>
      </c>
      <c r="AM87">
        <v>27.397277545556101</v>
      </c>
      <c r="AN87">
        <v>28.069932727272711</v>
      </c>
      <c r="AO87">
        <v>9.1928156053584949E-6</v>
      </c>
      <c r="AP87">
        <v>78.050980920596231</v>
      </c>
      <c r="AQ87">
        <v>5</v>
      </c>
      <c r="AR87">
        <v>1</v>
      </c>
      <c r="AS87">
        <f t="shared" si="61"/>
        <v>1</v>
      </c>
      <c r="AT87">
        <f t="shared" si="62"/>
        <v>0</v>
      </c>
      <c r="AU87">
        <f t="shared" si="63"/>
        <v>19377.604258581516</v>
      </c>
      <c r="AV87">
        <f t="shared" si="64"/>
        <v>1199.9925000000001</v>
      </c>
      <c r="AW87">
        <f t="shared" si="65"/>
        <v>1025.9168764114586</v>
      </c>
      <c r="AX87">
        <f t="shared" si="66"/>
        <v>0.85493607369334268</v>
      </c>
      <c r="AY87">
        <f t="shared" si="67"/>
        <v>0.18842662222815149</v>
      </c>
      <c r="AZ87">
        <v>2.7</v>
      </c>
      <c r="BA87">
        <v>0.5</v>
      </c>
      <c r="BB87" t="s">
        <v>356</v>
      </c>
      <c r="BC87">
        <v>2</v>
      </c>
      <c r="BD87" t="b">
        <v>1</v>
      </c>
      <c r="BE87">
        <v>1665339893.7874999</v>
      </c>
      <c r="BF87">
        <v>454.44475</v>
      </c>
      <c r="BG87">
        <v>469.30387499999989</v>
      </c>
      <c r="BH87">
        <v>28.067762500000001</v>
      </c>
      <c r="BI87">
        <v>27.408249999999999</v>
      </c>
      <c r="BJ87">
        <v>452.76224999999999</v>
      </c>
      <c r="BK87">
        <v>27.841449999999998</v>
      </c>
      <c r="BL87">
        <v>500.14887499999998</v>
      </c>
      <c r="BM87">
        <v>100.96612500000001</v>
      </c>
      <c r="BN87">
        <v>9.9965100000000001E-2</v>
      </c>
      <c r="BO87">
        <v>31.013537500000002</v>
      </c>
      <c r="BP87">
        <v>32.172024999999998</v>
      </c>
      <c r="BQ87">
        <v>999.9</v>
      </c>
      <c r="BR87">
        <v>0</v>
      </c>
      <c r="BS87">
        <v>0</v>
      </c>
      <c r="BT87">
        <v>3987.1875</v>
      </c>
      <c r="BU87">
        <v>0</v>
      </c>
      <c r="BV87">
        <v>13.219162499999999</v>
      </c>
      <c r="BW87">
        <v>-14.8590625</v>
      </c>
      <c r="BX87">
        <v>467.56849999999997</v>
      </c>
      <c r="BY87">
        <v>482.52924999999999</v>
      </c>
      <c r="BZ87">
        <v>0.65953400000000006</v>
      </c>
      <c r="CA87">
        <v>469.30387499999989</v>
      </c>
      <c r="CB87">
        <v>27.408249999999999</v>
      </c>
      <c r="CC87">
        <v>2.8338987499999999</v>
      </c>
      <c r="CD87">
        <v>2.7673087500000002</v>
      </c>
      <c r="CE87">
        <v>23.082887499999998</v>
      </c>
      <c r="CF87">
        <v>22.690349999999999</v>
      </c>
      <c r="CG87">
        <v>1199.9925000000001</v>
      </c>
      <c r="CH87">
        <v>0.50004812499999995</v>
      </c>
      <c r="CI87">
        <v>0.49995187499999999</v>
      </c>
      <c r="CJ87">
        <v>0</v>
      </c>
      <c r="CK87">
        <v>817.73887500000001</v>
      </c>
      <c r="CL87">
        <v>4.9990899999999998</v>
      </c>
      <c r="CM87">
        <v>8509.6</v>
      </c>
      <c r="CN87">
        <v>9557.9587499999998</v>
      </c>
      <c r="CO87">
        <v>42.436999999999998</v>
      </c>
      <c r="CP87">
        <v>44.311999999999998</v>
      </c>
      <c r="CQ87">
        <v>43.311999999999998</v>
      </c>
      <c r="CR87">
        <v>43.25</v>
      </c>
      <c r="CS87">
        <v>43.75</v>
      </c>
      <c r="CT87">
        <v>597.55624999999986</v>
      </c>
      <c r="CU87">
        <v>597.44125000000008</v>
      </c>
      <c r="CV87">
        <v>0</v>
      </c>
      <c r="CW87">
        <v>1665339897.8</v>
      </c>
      <c r="CX87">
        <v>0</v>
      </c>
      <c r="CY87">
        <v>1665328341.0999999</v>
      </c>
      <c r="CZ87" t="s">
        <v>357</v>
      </c>
      <c r="DA87">
        <v>1665328341.0999999</v>
      </c>
      <c r="DB87">
        <v>1665328337.0999999</v>
      </c>
      <c r="DC87">
        <v>1</v>
      </c>
      <c r="DD87">
        <v>3.5999999999999997E-2</v>
      </c>
      <c r="DE87">
        <v>0.03</v>
      </c>
      <c r="DF87">
        <v>1.6819999999999999</v>
      </c>
      <c r="DG87">
        <v>0.22600000000000001</v>
      </c>
      <c r="DH87">
        <v>414</v>
      </c>
      <c r="DI87">
        <v>31</v>
      </c>
      <c r="DJ87">
        <v>0.89</v>
      </c>
      <c r="DK87">
        <v>0.54</v>
      </c>
      <c r="DL87">
        <v>-14.792035</v>
      </c>
      <c r="DM87">
        <v>-0.86741313320825963</v>
      </c>
      <c r="DN87">
        <v>9.7451738183574818E-2</v>
      </c>
      <c r="DO87">
        <v>0</v>
      </c>
      <c r="DP87">
        <v>0.70422855000000006</v>
      </c>
      <c r="DQ87">
        <v>-0.25364463039399748</v>
      </c>
      <c r="DR87">
        <v>2.5679610317282869E-2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369</v>
      </c>
      <c r="EA87">
        <v>2.9468299999999998</v>
      </c>
      <c r="EB87">
        <v>2.5955300000000001</v>
      </c>
      <c r="EC87">
        <v>0.108027</v>
      </c>
      <c r="ED87">
        <v>0.11005</v>
      </c>
      <c r="EE87">
        <v>0.121348</v>
      </c>
      <c r="EF87">
        <v>0.11849700000000001</v>
      </c>
      <c r="EG87">
        <v>26986.7</v>
      </c>
      <c r="EH87">
        <v>27550.1</v>
      </c>
      <c r="EI87">
        <v>28152.5</v>
      </c>
      <c r="EJ87">
        <v>29802.5</v>
      </c>
      <c r="EK87">
        <v>33955.1</v>
      </c>
      <c r="EL87">
        <v>36523.199999999997</v>
      </c>
      <c r="EM87">
        <v>39643.800000000003</v>
      </c>
      <c r="EN87">
        <v>42660.800000000003</v>
      </c>
      <c r="EO87">
        <v>1.94</v>
      </c>
      <c r="EP87">
        <v>1.85625</v>
      </c>
      <c r="EQ87">
        <v>8.5748699999999997E-2</v>
      </c>
      <c r="ER87">
        <v>0</v>
      </c>
      <c r="ES87">
        <v>30.783000000000001</v>
      </c>
      <c r="ET87">
        <v>999.9</v>
      </c>
      <c r="EU87">
        <v>50.4</v>
      </c>
      <c r="EV87">
        <v>37.9</v>
      </c>
      <c r="EW87">
        <v>33.053699999999999</v>
      </c>
      <c r="EX87">
        <v>25.831299999999999</v>
      </c>
      <c r="EY87">
        <v>0.50480700000000001</v>
      </c>
      <c r="EZ87">
        <v>1</v>
      </c>
      <c r="FA87">
        <v>0.58308899999999997</v>
      </c>
      <c r="FB87">
        <v>3.09768</v>
      </c>
      <c r="FC87">
        <v>20.248999999999999</v>
      </c>
      <c r="FD87">
        <v>5.2159399999999998</v>
      </c>
      <c r="FE87">
        <v>12.0046</v>
      </c>
      <c r="FF87">
        <v>4.9870000000000001</v>
      </c>
      <c r="FG87">
        <v>3.2845</v>
      </c>
      <c r="FH87">
        <v>5570.5</v>
      </c>
      <c r="FI87">
        <v>9999</v>
      </c>
      <c r="FJ87">
        <v>9999</v>
      </c>
      <c r="FK87">
        <v>444.3</v>
      </c>
      <c r="FL87">
        <v>1.86581</v>
      </c>
      <c r="FM87">
        <v>1.86216</v>
      </c>
      <c r="FN87">
        <v>1.8641700000000001</v>
      </c>
      <c r="FO87">
        <v>1.86033</v>
      </c>
      <c r="FP87">
        <v>1.8610100000000001</v>
      </c>
      <c r="FQ87">
        <v>1.86009</v>
      </c>
      <c r="FR87">
        <v>1.86175</v>
      </c>
      <c r="FS87">
        <v>1.8583700000000001</v>
      </c>
      <c r="FT87">
        <v>0</v>
      </c>
      <c r="FU87">
        <v>0</v>
      </c>
      <c r="FV87">
        <v>0</v>
      </c>
      <c r="FW87">
        <v>0</v>
      </c>
      <c r="FX87" t="s">
        <v>359</v>
      </c>
      <c r="FY87" t="s">
        <v>360</v>
      </c>
      <c r="FZ87" t="s">
        <v>361</v>
      </c>
      <c r="GA87" t="s">
        <v>361</v>
      </c>
      <c r="GB87" t="s">
        <v>361</v>
      </c>
      <c r="GC87" t="s">
        <v>361</v>
      </c>
      <c r="GD87">
        <v>0</v>
      </c>
      <c r="GE87">
        <v>100</v>
      </c>
      <c r="GF87">
        <v>100</v>
      </c>
      <c r="GG87">
        <v>1.6819999999999999</v>
      </c>
      <c r="GH87">
        <v>0.22639999999999999</v>
      </c>
      <c r="GI87">
        <v>1.6824500000000171</v>
      </c>
      <c r="GJ87">
        <v>0</v>
      </c>
      <c r="GK87">
        <v>0</v>
      </c>
      <c r="GL87">
        <v>0</v>
      </c>
      <c r="GM87">
        <v>0.2263599999999997</v>
      </c>
      <c r="GN87">
        <v>0</v>
      </c>
      <c r="GO87">
        <v>0</v>
      </c>
      <c r="GP87">
        <v>0</v>
      </c>
      <c r="GQ87">
        <v>-1</v>
      </c>
      <c r="GR87">
        <v>-1</v>
      </c>
      <c r="GS87">
        <v>-1</v>
      </c>
      <c r="GT87">
        <v>-1</v>
      </c>
      <c r="GU87">
        <v>192.6</v>
      </c>
      <c r="GV87">
        <v>192.7</v>
      </c>
      <c r="GW87">
        <v>1.2206999999999999</v>
      </c>
      <c r="GX87">
        <v>2.6245099999999999</v>
      </c>
      <c r="GY87">
        <v>1.4489700000000001</v>
      </c>
      <c r="GZ87">
        <v>2.3034699999999999</v>
      </c>
      <c r="HA87">
        <v>1.5478499999999999</v>
      </c>
      <c r="HB87">
        <v>2.2460900000000001</v>
      </c>
      <c r="HC87">
        <v>41.691200000000002</v>
      </c>
      <c r="HD87">
        <v>14.8238</v>
      </c>
      <c r="HE87">
        <v>18</v>
      </c>
      <c r="HF87">
        <v>505.26100000000002</v>
      </c>
      <c r="HG87">
        <v>488.952</v>
      </c>
      <c r="HH87">
        <v>25.028199999999998</v>
      </c>
      <c r="HI87">
        <v>34.3934</v>
      </c>
      <c r="HJ87">
        <v>30.0001</v>
      </c>
      <c r="HK87">
        <v>34.290300000000002</v>
      </c>
      <c r="HL87">
        <v>34.258899999999997</v>
      </c>
      <c r="HM87">
        <v>24.447500000000002</v>
      </c>
      <c r="HN87">
        <v>23.0473</v>
      </c>
      <c r="HO87">
        <v>23.749300000000002</v>
      </c>
      <c r="HP87">
        <v>25.024000000000001</v>
      </c>
      <c r="HQ87">
        <v>484.61</v>
      </c>
      <c r="HR87">
        <v>27.4788</v>
      </c>
      <c r="HS87">
        <v>99.063199999999995</v>
      </c>
      <c r="HT87">
        <v>98.866900000000001</v>
      </c>
    </row>
    <row r="88" spans="1:228" x14ac:dyDescent="0.2">
      <c r="A88">
        <v>73</v>
      </c>
      <c r="B88">
        <v>1665339900.0999999</v>
      </c>
      <c r="C88">
        <v>287.5</v>
      </c>
      <c r="D88" t="s">
        <v>506</v>
      </c>
      <c r="E88" t="s">
        <v>507</v>
      </c>
      <c r="F88">
        <v>4</v>
      </c>
      <c r="G88">
        <v>1665339898.0999999</v>
      </c>
      <c r="H88">
        <f t="shared" si="34"/>
        <v>1.2407023996896522E-3</v>
      </c>
      <c r="I88">
        <f t="shared" si="35"/>
        <v>1.2407023996896522</v>
      </c>
      <c r="J88">
        <f t="shared" si="36"/>
        <v>2.7797617503881886</v>
      </c>
      <c r="K88">
        <f t="shared" si="37"/>
        <v>461.66714285714289</v>
      </c>
      <c r="L88">
        <f t="shared" si="38"/>
        <v>375.01288221478512</v>
      </c>
      <c r="M88">
        <f t="shared" si="39"/>
        <v>37.900573753564061</v>
      </c>
      <c r="N88">
        <f t="shared" si="40"/>
        <v>46.658262761845165</v>
      </c>
      <c r="O88">
        <f t="shared" si="41"/>
        <v>6.177059170485738E-2</v>
      </c>
      <c r="P88">
        <f t="shared" si="42"/>
        <v>2.0763727829867729</v>
      </c>
      <c r="Q88">
        <f t="shared" si="43"/>
        <v>6.0767573701139339E-2</v>
      </c>
      <c r="R88">
        <f t="shared" si="44"/>
        <v>3.8068494074892156E-2</v>
      </c>
      <c r="S88">
        <f t="shared" si="45"/>
        <v>226.11115851836342</v>
      </c>
      <c r="T88">
        <f t="shared" si="46"/>
        <v>32.399912393257381</v>
      </c>
      <c r="U88">
        <f t="shared" si="47"/>
        <v>32.17632857142857</v>
      </c>
      <c r="V88">
        <f t="shared" si="48"/>
        <v>4.8229475156359465</v>
      </c>
      <c r="W88">
        <f t="shared" si="49"/>
        <v>62.835462143657331</v>
      </c>
      <c r="X88">
        <f t="shared" si="50"/>
        <v>2.8376953441377428</v>
      </c>
      <c r="Y88">
        <f t="shared" si="51"/>
        <v>4.5160730061156755</v>
      </c>
      <c r="Z88">
        <f t="shared" si="52"/>
        <v>1.9852521714982037</v>
      </c>
      <c r="AA88">
        <f t="shared" si="53"/>
        <v>-54.714975826313662</v>
      </c>
      <c r="AB88">
        <f t="shared" si="54"/>
        <v>-129.63774715160619</v>
      </c>
      <c r="AC88">
        <f t="shared" si="55"/>
        <v>-14.103178801439864</v>
      </c>
      <c r="AD88">
        <f t="shared" si="56"/>
        <v>27.655256739003704</v>
      </c>
      <c r="AE88">
        <f t="shared" si="57"/>
        <v>26.943761061520693</v>
      </c>
      <c r="AF88">
        <f t="shared" si="58"/>
        <v>1.2252883398848295</v>
      </c>
      <c r="AG88">
        <f t="shared" si="59"/>
        <v>2.7797617503881886</v>
      </c>
      <c r="AH88">
        <v>488.52433281093988</v>
      </c>
      <c r="AI88">
        <v>477.63395151515152</v>
      </c>
      <c r="AJ88">
        <v>1.746489107387498</v>
      </c>
      <c r="AK88">
        <v>67.050598494225483</v>
      </c>
      <c r="AL88">
        <f t="shared" si="60"/>
        <v>1.2407023996896522</v>
      </c>
      <c r="AM88">
        <v>27.43329139597455</v>
      </c>
      <c r="AN88">
        <v>28.083936363636361</v>
      </c>
      <c r="AO88">
        <v>4.7398902886587607E-5</v>
      </c>
      <c r="AP88">
        <v>78.050980920596231</v>
      </c>
      <c r="AQ88">
        <v>5</v>
      </c>
      <c r="AR88">
        <v>1</v>
      </c>
      <c r="AS88">
        <f t="shared" si="61"/>
        <v>1</v>
      </c>
      <c r="AT88">
        <f t="shared" si="62"/>
        <v>0</v>
      </c>
      <c r="AU88">
        <f t="shared" si="63"/>
        <v>19454.275143922834</v>
      </c>
      <c r="AV88">
        <f t="shared" si="64"/>
        <v>1199.992857142857</v>
      </c>
      <c r="AW88">
        <f t="shared" si="65"/>
        <v>1025.9174707349032</v>
      </c>
      <c r="AX88">
        <f t="shared" si="66"/>
        <v>0.85493631451905339</v>
      </c>
      <c r="AY88">
        <f t="shared" si="67"/>
        <v>0.18842708702177324</v>
      </c>
      <c r="AZ88">
        <v>2.7</v>
      </c>
      <c r="BA88">
        <v>0.5</v>
      </c>
      <c r="BB88" t="s">
        <v>356</v>
      </c>
      <c r="BC88">
        <v>2</v>
      </c>
      <c r="BD88" t="b">
        <v>1</v>
      </c>
      <c r="BE88">
        <v>1665339898.0999999</v>
      </c>
      <c r="BF88">
        <v>461.66714285714289</v>
      </c>
      <c r="BG88">
        <v>476.51714285714291</v>
      </c>
      <c r="BH88">
        <v>28.077999999999999</v>
      </c>
      <c r="BI88">
        <v>27.435142857142861</v>
      </c>
      <c r="BJ88">
        <v>459.98471428571429</v>
      </c>
      <c r="BK88">
        <v>27.85162857142857</v>
      </c>
      <c r="BL88">
        <v>500.17157142857138</v>
      </c>
      <c r="BM88">
        <v>100.96471428571429</v>
      </c>
      <c r="BN88">
        <v>0.1000105571428571</v>
      </c>
      <c r="BO88">
        <v>31.018242857142859</v>
      </c>
      <c r="BP88">
        <v>32.17632857142857</v>
      </c>
      <c r="BQ88">
        <v>999.89999999999986</v>
      </c>
      <c r="BR88">
        <v>0</v>
      </c>
      <c r="BS88">
        <v>0</v>
      </c>
      <c r="BT88">
        <v>3999.911428571429</v>
      </c>
      <c r="BU88">
        <v>0</v>
      </c>
      <c r="BV88">
        <v>13.207685714285709</v>
      </c>
      <c r="BW88">
        <v>-14.85004285714286</v>
      </c>
      <c r="BX88">
        <v>475.00442857142849</v>
      </c>
      <c r="BY88">
        <v>489.95928571428573</v>
      </c>
      <c r="BZ88">
        <v>0.64286642857142862</v>
      </c>
      <c r="CA88">
        <v>476.51714285714291</v>
      </c>
      <c r="CB88">
        <v>27.435142857142861</v>
      </c>
      <c r="CC88">
        <v>2.834888571428571</v>
      </c>
      <c r="CD88">
        <v>2.7699799999999999</v>
      </c>
      <c r="CE88">
        <v>23.088628571428561</v>
      </c>
      <c r="CF88">
        <v>22.706299999999999</v>
      </c>
      <c r="CG88">
        <v>1199.992857142857</v>
      </c>
      <c r="CH88">
        <v>0.50003928571428569</v>
      </c>
      <c r="CI88">
        <v>0.49996071428571431</v>
      </c>
      <c r="CJ88">
        <v>0</v>
      </c>
      <c r="CK88">
        <v>817.1527142857143</v>
      </c>
      <c r="CL88">
        <v>4.9990899999999998</v>
      </c>
      <c r="CM88">
        <v>8502.6357142857141</v>
      </c>
      <c r="CN88">
        <v>9557.9300000000021</v>
      </c>
      <c r="CO88">
        <v>42.436999999999998</v>
      </c>
      <c r="CP88">
        <v>44.311999999999998</v>
      </c>
      <c r="CQ88">
        <v>43.321000000000012</v>
      </c>
      <c r="CR88">
        <v>43.25</v>
      </c>
      <c r="CS88">
        <v>43.704999999999998</v>
      </c>
      <c r="CT88">
        <v>597.54428571428559</v>
      </c>
      <c r="CU88">
        <v>597.44857142857131</v>
      </c>
      <c r="CV88">
        <v>0</v>
      </c>
      <c r="CW88">
        <v>1665339901.4000001</v>
      </c>
      <c r="CX88">
        <v>0</v>
      </c>
      <c r="CY88">
        <v>1665328341.0999999</v>
      </c>
      <c r="CZ88" t="s">
        <v>357</v>
      </c>
      <c r="DA88">
        <v>1665328341.0999999</v>
      </c>
      <c r="DB88">
        <v>1665328337.0999999</v>
      </c>
      <c r="DC88">
        <v>1</v>
      </c>
      <c r="DD88">
        <v>3.5999999999999997E-2</v>
      </c>
      <c r="DE88">
        <v>0.03</v>
      </c>
      <c r="DF88">
        <v>1.6819999999999999</v>
      </c>
      <c r="DG88">
        <v>0.22600000000000001</v>
      </c>
      <c r="DH88">
        <v>414</v>
      </c>
      <c r="DI88">
        <v>31</v>
      </c>
      <c r="DJ88">
        <v>0.89</v>
      </c>
      <c r="DK88">
        <v>0.54</v>
      </c>
      <c r="DL88">
        <v>-14.830057500000001</v>
      </c>
      <c r="DM88">
        <v>-0.4513924953095641</v>
      </c>
      <c r="DN88">
        <v>7.1144623435295581E-2</v>
      </c>
      <c r="DO88">
        <v>0</v>
      </c>
      <c r="DP88">
        <v>0.68604125000000005</v>
      </c>
      <c r="DQ88">
        <v>-0.31066741463414671</v>
      </c>
      <c r="DR88">
        <v>3.0900295427997129E-2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369</v>
      </c>
      <c r="EA88">
        <v>2.9469799999999999</v>
      </c>
      <c r="EB88">
        <v>2.5956299999999999</v>
      </c>
      <c r="EC88">
        <v>0.109212</v>
      </c>
      <c r="ED88">
        <v>0.111211</v>
      </c>
      <c r="EE88">
        <v>0.121392</v>
      </c>
      <c r="EF88">
        <v>0.11851200000000001</v>
      </c>
      <c r="EG88">
        <v>26951.200000000001</v>
      </c>
      <c r="EH88">
        <v>27513.5</v>
      </c>
      <c r="EI88">
        <v>28152.9</v>
      </c>
      <c r="EJ88">
        <v>29801.9</v>
      </c>
      <c r="EK88">
        <v>33953.800000000003</v>
      </c>
      <c r="EL88">
        <v>36522.1</v>
      </c>
      <c r="EM88">
        <v>39644.199999999997</v>
      </c>
      <c r="EN88">
        <v>42660.1</v>
      </c>
      <c r="EO88">
        <v>1.9401299999999999</v>
      </c>
      <c r="EP88">
        <v>1.8559699999999999</v>
      </c>
      <c r="EQ88">
        <v>8.5227200000000003E-2</v>
      </c>
      <c r="ER88">
        <v>0</v>
      </c>
      <c r="ES88">
        <v>30.7912</v>
      </c>
      <c r="ET88">
        <v>999.9</v>
      </c>
      <c r="EU88">
        <v>50.4</v>
      </c>
      <c r="EV88">
        <v>37.9</v>
      </c>
      <c r="EW88">
        <v>33.049500000000002</v>
      </c>
      <c r="EX88">
        <v>25.911300000000001</v>
      </c>
      <c r="EY88">
        <v>-2.80457E-2</v>
      </c>
      <c r="EZ88">
        <v>1</v>
      </c>
      <c r="FA88">
        <v>0.58374000000000004</v>
      </c>
      <c r="FB88">
        <v>3.6774300000000002</v>
      </c>
      <c r="FC88">
        <v>20.2363</v>
      </c>
      <c r="FD88">
        <v>5.2159399999999998</v>
      </c>
      <c r="FE88">
        <v>12.0052</v>
      </c>
      <c r="FF88">
        <v>4.9870000000000001</v>
      </c>
      <c r="FG88">
        <v>3.2844500000000001</v>
      </c>
      <c r="FH88">
        <v>5570.5</v>
      </c>
      <c r="FI88">
        <v>9999</v>
      </c>
      <c r="FJ88">
        <v>9999</v>
      </c>
      <c r="FK88">
        <v>444.3</v>
      </c>
      <c r="FL88">
        <v>1.8657699999999999</v>
      </c>
      <c r="FM88">
        <v>1.8621300000000001</v>
      </c>
      <c r="FN88">
        <v>1.8641700000000001</v>
      </c>
      <c r="FO88">
        <v>1.86032</v>
      </c>
      <c r="FP88">
        <v>1.8610100000000001</v>
      </c>
      <c r="FQ88">
        <v>1.86009</v>
      </c>
      <c r="FR88">
        <v>1.86174</v>
      </c>
      <c r="FS88">
        <v>1.8583700000000001</v>
      </c>
      <c r="FT88">
        <v>0</v>
      </c>
      <c r="FU88">
        <v>0</v>
      </c>
      <c r="FV88">
        <v>0</v>
      </c>
      <c r="FW88">
        <v>0</v>
      </c>
      <c r="FX88" t="s">
        <v>359</v>
      </c>
      <c r="FY88" t="s">
        <v>360</v>
      </c>
      <c r="FZ88" t="s">
        <v>361</v>
      </c>
      <c r="GA88" t="s">
        <v>361</v>
      </c>
      <c r="GB88" t="s">
        <v>361</v>
      </c>
      <c r="GC88" t="s">
        <v>361</v>
      </c>
      <c r="GD88">
        <v>0</v>
      </c>
      <c r="GE88">
        <v>100</v>
      </c>
      <c r="GF88">
        <v>100</v>
      </c>
      <c r="GG88">
        <v>1.6819999999999999</v>
      </c>
      <c r="GH88">
        <v>0.2263</v>
      </c>
      <c r="GI88">
        <v>1.6824500000000171</v>
      </c>
      <c r="GJ88">
        <v>0</v>
      </c>
      <c r="GK88">
        <v>0</v>
      </c>
      <c r="GL88">
        <v>0</v>
      </c>
      <c r="GM88">
        <v>0.2263599999999997</v>
      </c>
      <c r="GN88">
        <v>0</v>
      </c>
      <c r="GO88">
        <v>0</v>
      </c>
      <c r="GP88">
        <v>0</v>
      </c>
      <c r="GQ88">
        <v>-1</v>
      </c>
      <c r="GR88">
        <v>-1</v>
      </c>
      <c r="GS88">
        <v>-1</v>
      </c>
      <c r="GT88">
        <v>-1</v>
      </c>
      <c r="GU88">
        <v>192.7</v>
      </c>
      <c r="GV88">
        <v>192.7</v>
      </c>
      <c r="GW88">
        <v>1.2341299999999999</v>
      </c>
      <c r="GX88">
        <v>2.6184099999999999</v>
      </c>
      <c r="GY88">
        <v>1.4489700000000001</v>
      </c>
      <c r="GZ88">
        <v>2.3046899999999999</v>
      </c>
      <c r="HA88">
        <v>1.5478499999999999</v>
      </c>
      <c r="HB88">
        <v>2.2729499999999998</v>
      </c>
      <c r="HC88">
        <v>41.691200000000002</v>
      </c>
      <c r="HD88">
        <v>14.8062</v>
      </c>
      <c r="HE88">
        <v>18</v>
      </c>
      <c r="HF88">
        <v>505.34300000000002</v>
      </c>
      <c r="HG88">
        <v>488.76</v>
      </c>
      <c r="HH88">
        <v>25.014500000000002</v>
      </c>
      <c r="HI88">
        <v>34.3934</v>
      </c>
      <c r="HJ88">
        <v>30.000599999999999</v>
      </c>
      <c r="HK88">
        <v>34.290300000000002</v>
      </c>
      <c r="HL88">
        <v>34.258899999999997</v>
      </c>
      <c r="HM88">
        <v>24.7211</v>
      </c>
      <c r="HN88">
        <v>23.0473</v>
      </c>
      <c r="HO88">
        <v>23.749300000000002</v>
      </c>
      <c r="HP88">
        <v>24.796900000000001</v>
      </c>
      <c r="HQ88">
        <v>491.28699999999998</v>
      </c>
      <c r="HR88">
        <v>27.471699999999998</v>
      </c>
      <c r="HS88">
        <v>99.064400000000006</v>
      </c>
      <c r="HT88">
        <v>98.865200000000002</v>
      </c>
    </row>
    <row r="89" spans="1:228" x14ac:dyDescent="0.2">
      <c r="A89">
        <v>74</v>
      </c>
      <c r="B89">
        <v>1665339904.0999999</v>
      </c>
      <c r="C89">
        <v>291.5</v>
      </c>
      <c r="D89" t="s">
        <v>508</v>
      </c>
      <c r="E89" t="s">
        <v>509</v>
      </c>
      <c r="F89">
        <v>4</v>
      </c>
      <c r="G89">
        <v>1665339901.7874999</v>
      </c>
      <c r="H89">
        <f t="shared" si="34"/>
        <v>1.1874061604632818E-3</v>
      </c>
      <c r="I89">
        <f t="shared" si="35"/>
        <v>1.1874061604632817</v>
      </c>
      <c r="J89">
        <f t="shared" si="36"/>
        <v>3.7142066919753658</v>
      </c>
      <c r="K89">
        <f t="shared" si="37"/>
        <v>467.79987499999999</v>
      </c>
      <c r="L89">
        <f t="shared" si="38"/>
        <v>352.43649722307583</v>
      </c>
      <c r="M89">
        <f t="shared" si="39"/>
        <v>35.619397602984741</v>
      </c>
      <c r="N89">
        <f t="shared" si="40"/>
        <v>47.278729296032061</v>
      </c>
      <c r="O89">
        <f t="shared" si="41"/>
        <v>5.9055293308768589E-2</v>
      </c>
      <c r="P89">
        <f t="shared" si="42"/>
        <v>2.0745900960742891</v>
      </c>
      <c r="Q89">
        <f t="shared" si="43"/>
        <v>5.8137036846675656E-2</v>
      </c>
      <c r="R89">
        <f t="shared" si="44"/>
        <v>3.6416960335592635E-2</v>
      </c>
      <c r="S89">
        <f t="shared" si="45"/>
        <v>226.11038623282903</v>
      </c>
      <c r="T89">
        <f t="shared" si="46"/>
        <v>32.42305446558899</v>
      </c>
      <c r="U89">
        <f t="shared" si="47"/>
        <v>32.1788375</v>
      </c>
      <c r="V89">
        <f t="shared" si="48"/>
        <v>4.8236315651881938</v>
      </c>
      <c r="W89">
        <f t="shared" si="49"/>
        <v>62.823687455255154</v>
      </c>
      <c r="X89">
        <f t="shared" si="50"/>
        <v>2.8376682208729314</v>
      </c>
      <c r="Y89">
        <f t="shared" si="51"/>
        <v>4.5168762545083032</v>
      </c>
      <c r="Z89">
        <f t="shared" si="52"/>
        <v>1.9859633443152624</v>
      </c>
      <c r="AA89">
        <f t="shared" si="53"/>
        <v>-52.364611676430727</v>
      </c>
      <c r="AB89">
        <f t="shared" si="54"/>
        <v>-129.45814007540599</v>
      </c>
      <c r="AC89">
        <f t="shared" si="55"/>
        <v>-14.096132173170103</v>
      </c>
      <c r="AD89">
        <f t="shared" si="56"/>
        <v>30.191502307822191</v>
      </c>
      <c r="AE89">
        <f t="shared" si="57"/>
        <v>26.995238519255857</v>
      </c>
      <c r="AF89">
        <f t="shared" si="58"/>
        <v>1.217795955073776</v>
      </c>
      <c r="AG89">
        <f t="shared" si="59"/>
        <v>3.7142066919753658</v>
      </c>
      <c r="AH89">
        <v>495.42272926509003</v>
      </c>
      <c r="AI89">
        <v>484.36070303030272</v>
      </c>
      <c r="AJ89">
        <v>1.6818128332450379</v>
      </c>
      <c r="AK89">
        <v>67.050598494225483</v>
      </c>
      <c r="AL89">
        <f t="shared" si="60"/>
        <v>1.1874061604632817</v>
      </c>
      <c r="AM89">
        <v>27.438092408070489</v>
      </c>
      <c r="AN89">
        <v>28.061060000000001</v>
      </c>
      <c r="AO89">
        <v>-4.0331642660005416E-6</v>
      </c>
      <c r="AP89">
        <v>78.050980920596231</v>
      </c>
      <c r="AQ89">
        <v>5</v>
      </c>
      <c r="AR89">
        <v>1</v>
      </c>
      <c r="AS89">
        <f t="shared" si="61"/>
        <v>1</v>
      </c>
      <c r="AT89">
        <f t="shared" si="62"/>
        <v>0</v>
      </c>
      <c r="AU89">
        <f t="shared" si="63"/>
        <v>19423.116825682555</v>
      </c>
      <c r="AV89">
        <f t="shared" si="64"/>
        <v>1199.9875</v>
      </c>
      <c r="AW89">
        <f t="shared" si="65"/>
        <v>1025.9130135921394</v>
      </c>
      <c r="AX89">
        <f t="shared" si="66"/>
        <v>0.8549364169144591</v>
      </c>
      <c r="AY89">
        <f t="shared" si="67"/>
        <v>0.18842728464490591</v>
      </c>
      <c r="AZ89">
        <v>2.7</v>
      </c>
      <c r="BA89">
        <v>0.5</v>
      </c>
      <c r="BB89" t="s">
        <v>356</v>
      </c>
      <c r="BC89">
        <v>2</v>
      </c>
      <c r="BD89" t="b">
        <v>1</v>
      </c>
      <c r="BE89">
        <v>1665339901.7874999</v>
      </c>
      <c r="BF89">
        <v>467.79987499999999</v>
      </c>
      <c r="BG89">
        <v>482.67862500000001</v>
      </c>
      <c r="BH89">
        <v>28.077337499999999</v>
      </c>
      <c r="BI89">
        <v>27.4384625</v>
      </c>
      <c r="BJ89">
        <v>466.11737499999998</v>
      </c>
      <c r="BK89">
        <v>27.850974999999998</v>
      </c>
      <c r="BL89">
        <v>500.21199999999999</v>
      </c>
      <c r="BM89">
        <v>100.96612500000001</v>
      </c>
      <c r="BN89">
        <v>0.1000185</v>
      </c>
      <c r="BO89">
        <v>31.021362499999999</v>
      </c>
      <c r="BP89">
        <v>32.1788375</v>
      </c>
      <c r="BQ89">
        <v>999.9</v>
      </c>
      <c r="BR89">
        <v>0</v>
      </c>
      <c r="BS89">
        <v>0</v>
      </c>
      <c r="BT89">
        <v>3994.7662500000001</v>
      </c>
      <c r="BU89">
        <v>0</v>
      </c>
      <c r="BV89">
        <v>13.026125</v>
      </c>
      <c r="BW89">
        <v>-14.878762500000001</v>
      </c>
      <c r="BX89">
        <v>481.313875</v>
      </c>
      <c r="BY89">
        <v>496.29624999999999</v>
      </c>
      <c r="BZ89">
        <v>0.63886762500000005</v>
      </c>
      <c r="CA89">
        <v>482.67862500000001</v>
      </c>
      <c r="CB89">
        <v>27.4384625</v>
      </c>
      <c r="CC89">
        <v>2.8348575</v>
      </c>
      <c r="CD89">
        <v>2.7703537499999999</v>
      </c>
      <c r="CE89">
        <v>23.088487499999999</v>
      </c>
      <c r="CF89">
        <v>22.708525000000002</v>
      </c>
      <c r="CG89">
        <v>1199.9875</v>
      </c>
      <c r="CH89">
        <v>0.50003500000000001</v>
      </c>
      <c r="CI89">
        <v>0.49996499999999999</v>
      </c>
      <c r="CJ89">
        <v>0</v>
      </c>
      <c r="CK89">
        <v>816.67875000000004</v>
      </c>
      <c r="CL89">
        <v>4.9990899999999998</v>
      </c>
      <c r="CM89">
        <v>8496.255000000001</v>
      </c>
      <c r="CN89">
        <v>9557.8762500000012</v>
      </c>
      <c r="CO89">
        <v>42.436999999999998</v>
      </c>
      <c r="CP89">
        <v>44.296499999999988</v>
      </c>
      <c r="CQ89">
        <v>43.319875000000003</v>
      </c>
      <c r="CR89">
        <v>43.25</v>
      </c>
      <c r="CS89">
        <v>43.702749999999988</v>
      </c>
      <c r="CT89">
        <v>597.53749999999991</v>
      </c>
      <c r="CU89">
        <v>597.45000000000005</v>
      </c>
      <c r="CV89">
        <v>0</v>
      </c>
      <c r="CW89">
        <v>1665339905.5999999</v>
      </c>
      <c r="CX89">
        <v>0</v>
      </c>
      <c r="CY89">
        <v>1665328341.0999999</v>
      </c>
      <c r="CZ89" t="s">
        <v>357</v>
      </c>
      <c r="DA89">
        <v>1665328341.0999999</v>
      </c>
      <c r="DB89">
        <v>1665328337.0999999</v>
      </c>
      <c r="DC89">
        <v>1</v>
      </c>
      <c r="DD89">
        <v>3.5999999999999997E-2</v>
      </c>
      <c r="DE89">
        <v>0.03</v>
      </c>
      <c r="DF89">
        <v>1.6819999999999999</v>
      </c>
      <c r="DG89">
        <v>0.22600000000000001</v>
      </c>
      <c r="DH89">
        <v>414</v>
      </c>
      <c r="DI89">
        <v>31</v>
      </c>
      <c r="DJ89">
        <v>0.89</v>
      </c>
      <c r="DK89">
        <v>0.54</v>
      </c>
      <c r="DL89">
        <v>-14.857805000000001</v>
      </c>
      <c r="DM89">
        <v>-0.16201350844281259</v>
      </c>
      <c r="DN89">
        <v>5.2118897484501769E-2</v>
      </c>
      <c r="DO89">
        <v>0</v>
      </c>
      <c r="DP89">
        <v>0.66901529999999998</v>
      </c>
      <c r="DQ89">
        <v>-0.26033135459662299</v>
      </c>
      <c r="DR89">
        <v>2.677764326560499E-2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369</v>
      </c>
      <c r="EA89">
        <v>2.9467699999999999</v>
      </c>
      <c r="EB89">
        <v>2.5955699999999999</v>
      </c>
      <c r="EC89">
        <v>0.11036799999999999</v>
      </c>
      <c r="ED89">
        <v>0.112347</v>
      </c>
      <c r="EE89">
        <v>0.12130299999999999</v>
      </c>
      <c r="EF89">
        <v>0.118521</v>
      </c>
      <c r="EG89">
        <v>26915.7</v>
      </c>
      <c r="EH89">
        <v>27478.3</v>
      </c>
      <c r="EI89">
        <v>28152.400000000001</v>
      </c>
      <c r="EJ89">
        <v>29801.9</v>
      </c>
      <c r="EK89">
        <v>33956.9</v>
      </c>
      <c r="EL89">
        <v>36521.599999999999</v>
      </c>
      <c r="EM89">
        <v>39643.699999999997</v>
      </c>
      <c r="EN89">
        <v>42659.8</v>
      </c>
      <c r="EO89">
        <v>1.9399</v>
      </c>
      <c r="EP89">
        <v>1.8560000000000001</v>
      </c>
      <c r="EQ89">
        <v>8.5260699999999995E-2</v>
      </c>
      <c r="ER89">
        <v>0</v>
      </c>
      <c r="ES89">
        <v>30.8</v>
      </c>
      <c r="ET89">
        <v>999.9</v>
      </c>
      <c r="EU89">
        <v>50.4</v>
      </c>
      <c r="EV89">
        <v>37.9</v>
      </c>
      <c r="EW89">
        <v>33.052100000000003</v>
      </c>
      <c r="EX89">
        <v>25.9313</v>
      </c>
      <c r="EY89">
        <v>7.6118500000000006E-2</v>
      </c>
      <c r="EZ89">
        <v>1</v>
      </c>
      <c r="FA89">
        <v>0.58795500000000001</v>
      </c>
      <c r="FB89">
        <v>3.9055300000000002</v>
      </c>
      <c r="FC89">
        <v>20.2315</v>
      </c>
      <c r="FD89">
        <v>5.2159399999999998</v>
      </c>
      <c r="FE89">
        <v>12.005599999999999</v>
      </c>
      <c r="FF89">
        <v>4.9867999999999997</v>
      </c>
      <c r="FG89">
        <v>3.28443</v>
      </c>
      <c r="FH89">
        <v>5570.7</v>
      </c>
      <c r="FI89">
        <v>9999</v>
      </c>
      <c r="FJ89">
        <v>9999</v>
      </c>
      <c r="FK89">
        <v>444.3</v>
      </c>
      <c r="FL89">
        <v>1.86578</v>
      </c>
      <c r="FM89">
        <v>1.8621300000000001</v>
      </c>
      <c r="FN89">
        <v>1.8641700000000001</v>
      </c>
      <c r="FO89">
        <v>1.86032</v>
      </c>
      <c r="FP89">
        <v>1.8609899999999999</v>
      </c>
      <c r="FQ89">
        <v>1.86006</v>
      </c>
      <c r="FR89">
        <v>1.86178</v>
      </c>
      <c r="FS89">
        <v>1.8583700000000001</v>
      </c>
      <c r="FT89">
        <v>0</v>
      </c>
      <c r="FU89">
        <v>0</v>
      </c>
      <c r="FV89">
        <v>0</v>
      </c>
      <c r="FW89">
        <v>0</v>
      </c>
      <c r="FX89" t="s">
        <v>359</v>
      </c>
      <c r="FY89" t="s">
        <v>360</v>
      </c>
      <c r="FZ89" t="s">
        <v>361</v>
      </c>
      <c r="GA89" t="s">
        <v>361</v>
      </c>
      <c r="GB89" t="s">
        <v>361</v>
      </c>
      <c r="GC89" t="s">
        <v>361</v>
      </c>
      <c r="GD89">
        <v>0</v>
      </c>
      <c r="GE89">
        <v>100</v>
      </c>
      <c r="GF89">
        <v>100</v>
      </c>
      <c r="GG89">
        <v>1.6819999999999999</v>
      </c>
      <c r="GH89">
        <v>0.22639999999999999</v>
      </c>
      <c r="GI89">
        <v>1.6824500000000171</v>
      </c>
      <c r="GJ89">
        <v>0</v>
      </c>
      <c r="GK89">
        <v>0</v>
      </c>
      <c r="GL89">
        <v>0</v>
      </c>
      <c r="GM89">
        <v>0.2263599999999997</v>
      </c>
      <c r="GN89">
        <v>0</v>
      </c>
      <c r="GO89">
        <v>0</v>
      </c>
      <c r="GP89">
        <v>0</v>
      </c>
      <c r="GQ89">
        <v>-1</v>
      </c>
      <c r="GR89">
        <v>-1</v>
      </c>
      <c r="GS89">
        <v>-1</v>
      </c>
      <c r="GT89">
        <v>-1</v>
      </c>
      <c r="GU89">
        <v>192.7</v>
      </c>
      <c r="GV89">
        <v>192.8</v>
      </c>
      <c r="GW89">
        <v>1.24634</v>
      </c>
      <c r="GX89">
        <v>2.6074199999999998</v>
      </c>
      <c r="GY89">
        <v>1.4489700000000001</v>
      </c>
      <c r="GZ89">
        <v>2.3034699999999999</v>
      </c>
      <c r="HA89">
        <v>1.5478499999999999</v>
      </c>
      <c r="HB89">
        <v>2.2875999999999999</v>
      </c>
      <c r="HC89">
        <v>41.664999999999999</v>
      </c>
      <c r="HD89">
        <v>14.815</v>
      </c>
      <c r="HE89">
        <v>18</v>
      </c>
      <c r="HF89">
        <v>505.19600000000003</v>
      </c>
      <c r="HG89">
        <v>488.77800000000002</v>
      </c>
      <c r="HH89">
        <v>24.853899999999999</v>
      </c>
      <c r="HI89">
        <v>34.3934</v>
      </c>
      <c r="HJ89">
        <v>30.003</v>
      </c>
      <c r="HK89">
        <v>34.290300000000002</v>
      </c>
      <c r="HL89">
        <v>34.258899999999997</v>
      </c>
      <c r="HM89">
        <v>24.995200000000001</v>
      </c>
      <c r="HN89">
        <v>23.0473</v>
      </c>
      <c r="HO89">
        <v>23.749300000000002</v>
      </c>
      <c r="HP89">
        <v>24.7761</v>
      </c>
      <c r="HQ89">
        <v>497.96800000000002</v>
      </c>
      <c r="HR89">
        <v>27.5212</v>
      </c>
      <c r="HS89">
        <v>99.063000000000002</v>
      </c>
      <c r="HT89">
        <v>98.864699999999999</v>
      </c>
    </row>
    <row r="90" spans="1:228" x14ac:dyDescent="0.2">
      <c r="A90">
        <v>75</v>
      </c>
      <c r="B90">
        <v>1665339908.0999999</v>
      </c>
      <c r="C90">
        <v>295.5</v>
      </c>
      <c r="D90" t="s">
        <v>510</v>
      </c>
      <c r="E90" t="s">
        <v>511</v>
      </c>
      <c r="F90">
        <v>4</v>
      </c>
      <c r="G90">
        <v>1665339906.0999999</v>
      </c>
      <c r="H90">
        <f t="shared" si="34"/>
        <v>9.7254755501830045E-4</v>
      </c>
      <c r="I90">
        <f t="shared" si="35"/>
        <v>0.97254755501830048</v>
      </c>
      <c r="J90">
        <f t="shared" si="36"/>
        <v>3.4743853726085452</v>
      </c>
      <c r="K90">
        <f t="shared" si="37"/>
        <v>474.97071428571428</v>
      </c>
      <c r="L90">
        <f t="shared" si="38"/>
        <v>344.59149819469462</v>
      </c>
      <c r="M90">
        <f t="shared" si="39"/>
        <v>34.82647746471504</v>
      </c>
      <c r="N90">
        <f t="shared" si="40"/>
        <v>48.003380710585709</v>
      </c>
      <c r="O90">
        <f t="shared" si="41"/>
        <v>4.8051227941953954E-2</v>
      </c>
      <c r="P90">
        <f t="shared" si="42"/>
        <v>2.0746076932688</v>
      </c>
      <c r="Q90">
        <f t="shared" si="43"/>
        <v>4.744139522628496E-2</v>
      </c>
      <c r="R90">
        <f t="shared" si="44"/>
        <v>2.9705018189949917E-2</v>
      </c>
      <c r="S90">
        <f t="shared" si="45"/>
        <v>226.11273258302208</v>
      </c>
      <c r="T90">
        <f t="shared" si="46"/>
        <v>32.497957656753414</v>
      </c>
      <c r="U90">
        <f t="shared" si="47"/>
        <v>32.189971428571432</v>
      </c>
      <c r="V90">
        <f t="shared" si="48"/>
        <v>4.8266682062971338</v>
      </c>
      <c r="W90">
        <f t="shared" si="49"/>
        <v>62.733240842203116</v>
      </c>
      <c r="X90">
        <f t="shared" si="50"/>
        <v>2.8333327725102859</v>
      </c>
      <c r="Y90">
        <f t="shared" si="51"/>
        <v>4.5164776033764085</v>
      </c>
      <c r="Z90">
        <f t="shared" si="52"/>
        <v>1.9933354337868479</v>
      </c>
      <c r="AA90">
        <f t="shared" si="53"/>
        <v>-42.889347176307048</v>
      </c>
      <c r="AB90">
        <f t="shared" si="54"/>
        <v>-130.87768829190318</v>
      </c>
      <c r="AC90">
        <f t="shared" si="55"/>
        <v>-14.25125354688204</v>
      </c>
      <c r="AD90">
        <f t="shared" si="56"/>
        <v>38.094443567929829</v>
      </c>
      <c r="AE90">
        <f t="shared" si="57"/>
        <v>27.204397604983079</v>
      </c>
      <c r="AF90">
        <f t="shared" si="58"/>
        <v>1.1335234387129112</v>
      </c>
      <c r="AG90">
        <f t="shared" si="59"/>
        <v>3.4743853726085452</v>
      </c>
      <c r="AH90">
        <v>502.32805848914808</v>
      </c>
      <c r="AI90">
        <v>491.23573333333343</v>
      </c>
      <c r="AJ90">
        <v>1.712205158153727</v>
      </c>
      <c r="AK90">
        <v>67.050598494225483</v>
      </c>
      <c r="AL90">
        <f t="shared" si="60"/>
        <v>0.97254755501830048</v>
      </c>
      <c r="AM90">
        <v>27.43949346122794</v>
      </c>
      <c r="AN90">
        <v>28.022120606060579</v>
      </c>
      <c r="AO90">
        <v>-1.1613087050472251E-2</v>
      </c>
      <c r="AP90">
        <v>78.050980920596231</v>
      </c>
      <c r="AQ90">
        <v>4</v>
      </c>
      <c r="AR90">
        <v>1</v>
      </c>
      <c r="AS90">
        <f t="shared" si="61"/>
        <v>1</v>
      </c>
      <c r="AT90">
        <f t="shared" si="62"/>
        <v>0</v>
      </c>
      <c r="AU90">
        <f t="shared" si="63"/>
        <v>19423.526645533388</v>
      </c>
      <c r="AV90">
        <f t="shared" si="64"/>
        <v>1199.998571428571</v>
      </c>
      <c r="AW90">
        <f t="shared" si="65"/>
        <v>1025.9226137735864</v>
      </c>
      <c r="AX90">
        <f t="shared" si="66"/>
        <v>0.85493652925957131</v>
      </c>
      <c r="AY90">
        <f t="shared" si="67"/>
        <v>0.18842750147097259</v>
      </c>
      <c r="AZ90">
        <v>2.7</v>
      </c>
      <c r="BA90">
        <v>0.5</v>
      </c>
      <c r="BB90" t="s">
        <v>356</v>
      </c>
      <c r="BC90">
        <v>2</v>
      </c>
      <c r="BD90" t="b">
        <v>1</v>
      </c>
      <c r="BE90">
        <v>1665339906.0999999</v>
      </c>
      <c r="BF90">
        <v>474.97071428571428</v>
      </c>
      <c r="BG90">
        <v>489.94642857142861</v>
      </c>
      <c r="BH90">
        <v>28.034485714285719</v>
      </c>
      <c r="BI90">
        <v>27.43975714285714</v>
      </c>
      <c r="BJ90">
        <v>473.28828571428568</v>
      </c>
      <c r="BK90">
        <v>27.808128571428561</v>
      </c>
      <c r="BL90">
        <v>500.18</v>
      </c>
      <c r="BM90">
        <v>100.96599999999999</v>
      </c>
      <c r="BN90">
        <v>9.9979999999999999E-2</v>
      </c>
      <c r="BO90">
        <v>31.01981428571429</v>
      </c>
      <c r="BP90">
        <v>32.189971428571432</v>
      </c>
      <c r="BQ90">
        <v>999.89999999999986</v>
      </c>
      <c r="BR90">
        <v>0</v>
      </c>
      <c r="BS90">
        <v>0</v>
      </c>
      <c r="BT90">
        <v>3994.821428571428</v>
      </c>
      <c r="BU90">
        <v>0</v>
      </c>
      <c r="BV90">
        <v>12.81122857142857</v>
      </c>
      <c r="BW90">
        <v>-14.9755</v>
      </c>
      <c r="BX90">
        <v>488.67028571428568</v>
      </c>
      <c r="BY90">
        <v>503.7695714285714</v>
      </c>
      <c r="BZ90">
        <v>0.59472342857142857</v>
      </c>
      <c r="CA90">
        <v>489.94642857142861</v>
      </c>
      <c r="CB90">
        <v>27.43975714285714</v>
      </c>
      <c r="CC90">
        <v>2.8305314285714291</v>
      </c>
      <c r="CD90">
        <v>2.770482857142857</v>
      </c>
      <c r="CE90">
        <v>23.06324285714286</v>
      </c>
      <c r="CF90">
        <v>22.70927142857143</v>
      </c>
      <c r="CG90">
        <v>1199.998571428571</v>
      </c>
      <c r="CH90">
        <v>0.500031</v>
      </c>
      <c r="CI90">
        <v>0.49996900000000011</v>
      </c>
      <c r="CJ90">
        <v>0</v>
      </c>
      <c r="CK90">
        <v>816.02685714285712</v>
      </c>
      <c r="CL90">
        <v>4.9990899999999998</v>
      </c>
      <c r="CM90">
        <v>8490.7499999999982</v>
      </c>
      <c r="CN90">
        <v>9557.9571428571417</v>
      </c>
      <c r="CO90">
        <v>42.436999999999998</v>
      </c>
      <c r="CP90">
        <v>44.311999999999998</v>
      </c>
      <c r="CQ90">
        <v>43.347999999999999</v>
      </c>
      <c r="CR90">
        <v>43.25</v>
      </c>
      <c r="CS90">
        <v>43.722999999999999</v>
      </c>
      <c r="CT90">
        <v>597.54</v>
      </c>
      <c r="CU90">
        <v>597.46142857142854</v>
      </c>
      <c r="CV90">
        <v>0</v>
      </c>
      <c r="CW90">
        <v>1665339909.8</v>
      </c>
      <c r="CX90">
        <v>0</v>
      </c>
      <c r="CY90">
        <v>1665328341.0999999</v>
      </c>
      <c r="CZ90" t="s">
        <v>357</v>
      </c>
      <c r="DA90">
        <v>1665328341.0999999</v>
      </c>
      <c r="DB90">
        <v>1665328337.0999999</v>
      </c>
      <c r="DC90">
        <v>1</v>
      </c>
      <c r="DD90">
        <v>3.5999999999999997E-2</v>
      </c>
      <c r="DE90">
        <v>0.03</v>
      </c>
      <c r="DF90">
        <v>1.6819999999999999</v>
      </c>
      <c r="DG90">
        <v>0.22600000000000001</v>
      </c>
      <c r="DH90">
        <v>414</v>
      </c>
      <c r="DI90">
        <v>31</v>
      </c>
      <c r="DJ90">
        <v>0.89</v>
      </c>
      <c r="DK90">
        <v>0.54</v>
      </c>
      <c r="DL90">
        <v>-14.8902275</v>
      </c>
      <c r="DM90">
        <v>-0.1373121951218908</v>
      </c>
      <c r="DN90">
        <v>4.5436163941842703E-2</v>
      </c>
      <c r="DO90">
        <v>0</v>
      </c>
      <c r="DP90">
        <v>0.64906702500000013</v>
      </c>
      <c r="DQ90">
        <v>-0.31159556848030179</v>
      </c>
      <c r="DR90">
        <v>3.173961401189962E-2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369</v>
      </c>
      <c r="EA90">
        <v>2.9466800000000002</v>
      </c>
      <c r="EB90">
        <v>2.59551</v>
      </c>
      <c r="EC90">
        <v>0.111527</v>
      </c>
      <c r="ED90">
        <v>0.11350200000000001</v>
      </c>
      <c r="EE90">
        <v>0.121194</v>
      </c>
      <c r="EF90">
        <v>0.118523</v>
      </c>
      <c r="EG90">
        <v>26880.2</v>
      </c>
      <c r="EH90">
        <v>27442.5</v>
      </c>
      <c r="EI90">
        <v>28152</v>
      </c>
      <c r="EJ90">
        <v>29802</v>
      </c>
      <c r="EK90">
        <v>33961.1</v>
      </c>
      <c r="EL90">
        <v>36521.1</v>
      </c>
      <c r="EM90">
        <v>39643.5</v>
      </c>
      <c r="EN90">
        <v>42659.199999999997</v>
      </c>
      <c r="EO90">
        <v>1.9399200000000001</v>
      </c>
      <c r="EP90">
        <v>1.85615</v>
      </c>
      <c r="EQ90">
        <v>8.5547600000000001E-2</v>
      </c>
      <c r="ER90">
        <v>0</v>
      </c>
      <c r="ES90">
        <v>30.809799999999999</v>
      </c>
      <c r="ET90">
        <v>999.9</v>
      </c>
      <c r="EU90">
        <v>50.4</v>
      </c>
      <c r="EV90">
        <v>37.9</v>
      </c>
      <c r="EW90">
        <v>33.054699999999997</v>
      </c>
      <c r="EX90">
        <v>25.7713</v>
      </c>
      <c r="EY90">
        <v>0.62900500000000004</v>
      </c>
      <c r="EZ90">
        <v>1</v>
      </c>
      <c r="FA90">
        <v>0.58759700000000004</v>
      </c>
      <c r="FB90">
        <v>3.7135500000000001</v>
      </c>
      <c r="FC90">
        <v>20.2361</v>
      </c>
      <c r="FD90">
        <v>5.2157900000000001</v>
      </c>
      <c r="FE90">
        <v>12.0047</v>
      </c>
      <c r="FF90">
        <v>4.9869000000000003</v>
      </c>
      <c r="FG90">
        <v>3.2844500000000001</v>
      </c>
      <c r="FH90">
        <v>5570.7</v>
      </c>
      <c r="FI90">
        <v>9999</v>
      </c>
      <c r="FJ90">
        <v>9999</v>
      </c>
      <c r="FK90">
        <v>444.3</v>
      </c>
      <c r="FL90">
        <v>1.86581</v>
      </c>
      <c r="FM90">
        <v>1.8621700000000001</v>
      </c>
      <c r="FN90">
        <v>1.8641700000000001</v>
      </c>
      <c r="FO90">
        <v>1.86033</v>
      </c>
      <c r="FP90">
        <v>1.8610100000000001</v>
      </c>
      <c r="FQ90">
        <v>1.86006</v>
      </c>
      <c r="FR90">
        <v>1.8617699999999999</v>
      </c>
      <c r="FS90">
        <v>1.85836</v>
      </c>
      <c r="FT90">
        <v>0</v>
      </c>
      <c r="FU90">
        <v>0</v>
      </c>
      <c r="FV90">
        <v>0</v>
      </c>
      <c r="FW90">
        <v>0</v>
      </c>
      <c r="FX90" t="s">
        <v>359</v>
      </c>
      <c r="FY90" t="s">
        <v>360</v>
      </c>
      <c r="FZ90" t="s">
        <v>361</v>
      </c>
      <c r="GA90" t="s">
        <v>361</v>
      </c>
      <c r="GB90" t="s">
        <v>361</v>
      </c>
      <c r="GC90" t="s">
        <v>361</v>
      </c>
      <c r="GD90">
        <v>0</v>
      </c>
      <c r="GE90">
        <v>100</v>
      </c>
      <c r="GF90">
        <v>100</v>
      </c>
      <c r="GG90">
        <v>1.6819999999999999</v>
      </c>
      <c r="GH90">
        <v>0.22639999999999999</v>
      </c>
      <c r="GI90">
        <v>1.6824500000000171</v>
      </c>
      <c r="GJ90">
        <v>0</v>
      </c>
      <c r="GK90">
        <v>0</v>
      </c>
      <c r="GL90">
        <v>0</v>
      </c>
      <c r="GM90">
        <v>0.2263599999999997</v>
      </c>
      <c r="GN90">
        <v>0</v>
      </c>
      <c r="GO90">
        <v>0</v>
      </c>
      <c r="GP90">
        <v>0</v>
      </c>
      <c r="GQ90">
        <v>-1</v>
      </c>
      <c r="GR90">
        <v>-1</v>
      </c>
      <c r="GS90">
        <v>-1</v>
      </c>
      <c r="GT90">
        <v>-1</v>
      </c>
      <c r="GU90">
        <v>192.8</v>
      </c>
      <c r="GV90">
        <v>192.8</v>
      </c>
      <c r="GW90">
        <v>1.2622100000000001</v>
      </c>
      <c r="GX90">
        <v>2.6025399999999999</v>
      </c>
      <c r="GY90">
        <v>1.4489700000000001</v>
      </c>
      <c r="GZ90">
        <v>2.3034699999999999</v>
      </c>
      <c r="HA90">
        <v>1.5478499999999999</v>
      </c>
      <c r="HB90">
        <v>2.36572</v>
      </c>
      <c r="HC90">
        <v>41.664999999999999</v>
      </c>
      <c r="HD90">
        <v>14.8238</v>
      </c>
      <c r="HE90">
        <v>18</v>
      </c>
      <c r="HF90">
        <v>505.21199999999999</v>
      </c>
      <c r="HG90">
        <v>488.88200000000001</v>
      </c>
      <c r="HH90">
        <v>24.775700000000001</v>
      </c>
      <c r="HI90">
        <v>34.391199999999998</v>
      </c>
      <c r="HJ90">
        <v>30.001100000000001</v>
      </c>
      <c r="HK90">
        <v>34.290300000000002</v>
      </c>
      <c r="HL90">
        <v>34.258899999999997</v>
      </c>
      <c r="HM90">
        <v>25.2667</v>
      </c>
      <c r="HN90">
        <v>23.0473</v>
      </c>
      <c r="HO90">
        <v>23.749300000000002</v>
      </c>
      <c r="HP90">
        <v>24.756</v>
      </c>
      <c r="HQ90">
        <v>504.64600000000002</v>
      </c>
      <c r="HR90">
        <v>27.561499999999999</v>
      </c>
      <c r="HS90">
        <v>99.062100000000001</v>
      </c>
      <c r="HT90">
        <v>98.864000000000004</v>
      </c>
    </row>
    <row r="91" spans="1:228" x14ac:dyDescent="0.2">
      <c r="A91">
        <v>76</v>
      </c>
      <c r="B91">
        <v>1665339912.0999999</v>
      </c>
      <c r="C91">
        <v>299.5</v>
      </c>
      <c r="D91" t="s">
        <v>512</v>
      </c>
      <c r="E91" t="s">
        <v>513</v>
      </c>
      <c r="F91">
        <v>4</v>
      </c>
      <c r="G91">
        <v>1665339909.7874999</v>
      </c>
      <c r="H91">
        <f t="shared" si="34"/>
        <v>9.9594347799424054E-4</v>
      </c>
      <c r="I91">
        <f t="shared" si="35"/>
        <v>0.99594347799424054</v>
      </c>
      <c r="J91">
        <f t="shared" si="36"/>
        <v>3.445160675227636</v>
      </c>
      <c r="K91">
        <f t="shared" si="37"/>
        <v>481.1585</v>
      </c>
      <c r="L91">
        <f t="shared" si="38"/>
        <v>353.84582187665802</v>
      </c>
      <c r="M91">
        <f t="shared" si="39"/>
        <v>35.761329247287847</v>
      </c>
      <c r="N91">
        <f t="shared" si="40"/>
        <v>48.628149535220572</v>
      </c>
      <c r="O91">
        <f t="shared" si="41"/>
        <v>4.9067835978654134E-2</v>
      </c>
      <c r="P91">
        <f t="shared" si="42"/>
        <v>2.0756381099922354</v>
      </c>
      <c r="Q91">
        <f t="shared" si="43"/>
        <v>4.8432421422840821E-2</v>
      </c>
      <c r="R91">
        <f t="shared" si="44"/>
        <v>3.0326667275996776E-2</v>
      </c>
      <c r="S91">
        <f t="shared" si="45"/>
        <v>226.11288707354851</v>
      </c>
      <c r="T91">
        <f t="shared" si="46"/>
        <v>32.489436882089556</v>
      </c>
      <c r="U91">
        <f t="shared" si="47"/>
        <v>32.203099999999999</v>
      </c>
      <c r="V91">
        <f t="shared" si="48"/>
        <v>4.8302509993308762</v>
      </c>
      <c r="W91">
        <f t="shared" si="49"/>
        <v>62.674818987990243</v>
      </c>
      <c r="X91">
        <f t="shared" si="50"/>
        <v>2.8307685115219892</v>
      </c>
      <c r="Y91">
        <f t="shared" si="51"/>
        <v>4.5165962299219746</v>
      </c>
      <c r="Z91">
        <f t="shared" si="52"/>
        <v>1.999482487808887</v>
      </c>
      <c r="AA91">
        <f t="shared" si="53"/>
        <v>-43.921107379546008</v>
      </c>
      <c r="AB91">
        <f t="shared" si="54"/>
        <v>-132.36024869740857</v>
      </c>
      <c r="AC91">
        <f t="shared" si="55"/>
        <v>-14.406499585056876</v>
      </c>
      <c r="AD91">
        <f t="shared" si="56"/>
        <v>35.425031411537049</v>
      </c>
      <c r="AE91">
        <f t="shared" si="57"/>
        <v>27.199432604252124</v>
      </c>
      <c r="AF91">
        <f t="shared" si="58"/>
        <v>1.0693225480745925</v>
      </c>
      <c r="AG91">
        <f t="shared" si="59"/>
        <v>3.445160675227636</v>
      </c>
      <c r="AH91">
        <v>509.2624244395725</v>
      </c>
      <c r="AI91">
        <v>498.13782424242407</v>
      </c>
      <c r="AJ91">
        <v>1.721272409373618</v>
      </c>
      <c r="AK91">
        <v>67.050598494225483</v>
      </c>
      <c r="AL91">
        <f t="shared" si="60"/>
        <v>0.99594347799424054</v>
      </c>
      <c r="AM91">
        <v>27.43963108698761</v>
      </c>
      <c r="AN91">
        <v>28.000649090909089</v>
      </c>
      <c r="AO91">
        <v>-6.1719292117995862E-3</v>
      </c>
      <c r="AP91">
        <v>78.050980920596231</v>
      </c>
      <c r="AQ91">
        <v>4</v>
      </c>
      <c r="AR91">
        <v>1</v>
      </c>
      <c r="AS91">
        <f t="shared" si="61"/>
        <v>1</v>
      </c>
      <c r="AT91">
        <f t="shared" si="62"/>
        <v>0</v>
      </c>
      <c r="AU91">
        <f t="shared" si="63"/>
        <v>19441.412535358446</v>
      </c>
      <c r="AV91">
        <f t="shared" si="64"/>
        <v>1199.9974999999999</v>
      </c>
      <c r="AW91">
        <f t="shared" si="65"/>
        <v>1025.9218824215277</v>
      </c>
      <c r="AX91">
        <f t="shared" si="66"/>
        <v>0.85493668313602966</v>
      </c>
      <c r="AY91">
        <f t="shared" si="67"/>
        <v>0.18842779845253721</v>
      </c>
      <c r="AZ91">
        <v>2.7</v>
      </c>
      <c r="BA91">
        <v>0.5</v>
      </c>
      <c r="BB91" t="s">
        <v>356</v>
      </c>
      <c r="BC91">
        <v>2</v>
      </c>
      <c r="BD91" t="b">
        <v>1</v>
      </c>
      <c r="BE91">
        <v>1665339909.7874999</v>
      </c>
      <c r="BF91">
        <v>481.1585</v>
      </c>
      <c r="BG91">
        <v>496.11874999999998</v>
      </c>
      <c r="BH91">
        <v>28.009462500000001</v>
      </c>
      <c r="BI91">
        <v>27.448399999999999</v>
      </c>
      <c r="BJ91">
        <v>479.476</v>
      </c>
      <c r="BK91">
        <v>27.783075</v>
      </c>
      <c r="BL91">
        <v>500.17649999999998</v>
      </c>
      <c r="BM91">
        <v>100.96475</v>
      </c>
      <c r="BN91">
        <v>9.9970950000000003E-2</v>
      </c>
      <c r="BO91">
        <v>31.020275000000002</v>
      </c>
      <c r="BP91">
        <v>32.203099999999999</v>
      </c>
      <c r="BQ91">
        <v>999.9</v>
      </c>
      <c r="BR91">
        <v>0</v>
      </c>
      <c r="BS91">
        <v>0</v>
      </c>
      <c r="BT91">
        <v>3997.8125</v>
      </c>
      <c r="BU91">
        <v>0</v>
      </c>
      <c r="BV91">
        <v>12.813775</v>
      </c>
      <c r="BW91">
        <v>-14.960150000000001</v>
      </c>
      <c r="BX91">
        <v>495.02374999999989</v>
      </c>
      <c r="BY91">
        <v>510.12049999999999</v>
      </c>
      <c r="BZ91">
        <v>0.561053625</v>
      </c>
      <c r="CA91">
        <v>496.11874999999998</v>
      </c>
      <c r="CB91">
        <v>27.448399999999999</v>
      </c>
      <c r="CC91">
        <v>2.8279649999999998</v>
      </c>
      <c r="CD91">
        <v>2.7713187499999998</v>
      </c>
      <c r="CE91">
        <v>23.0482625</v>
      </c>
      <c r="CF91">
        <v>22.714224999999999</v>
      </c>
      <c r="CG91">
        <v>1199.9974999999999</v>
      </c>
      <c r="CH91">
        <v>0.50002800000000003</v>
      </c>
      <c r="CI91">
        <v>0.49997200000000003</v>
      </c>
      <c r="CJ91">
        <v>0</v>
      </c>
      <c r="CK91">
        <v>815.55</v>
      </c>
      <c r="CL91">
        <v>4.9990899999999998</v>
      </c>
      <c r="CM91">
        <v>8486.4025000000001</v>
      </c>
      <c r="CN91">
        <v>9557.9337500000001</v>
      </c>
      <c r="CO91">
        <v>42.460625</v>
      </c>
      <c r="CP91">
        <v>44.311999999999998</v>
      </c>
      <c r="CQ91">
        <v>43.351374999999997</v>
      </c>
      <c r="CR91">
        <v>43.265500000000003</v>
      </c>
      <c r="CS91">
        <v>43.75</v>
      </c>
      <c r="CT91">
        <v>597.53250000000003</v>
      </c>
      <c r="CU91">
        <v>597.46624999999995</v>
      </c>
      <c r="CV91">
        <v>0</v>
      </c>
      <c r="CW91">
        <v>1665339913.4000001</v>
      </c>
      <c r="CX91">
        <v>0</v>
      </c>
      <c r="CY91">
        <v>1665328341.0999999</v>
      </c>
      <c r="CZ91" t="s">
        <v>357</v>
      </c>
      <c r="DA91">
        <v>1665328341.0999999</v>
      </c>
      <c r="DB91">
        <v>1665328337.0999999</v>
      </c>
      <c r="DC91">
        <v>1</v>
      </c>
      <c r="DD91">
        <v>3.5999999999999997E-2</v>
      </c>
      <c r="DE91">
        <v>0.03</v>
      </c>
      <c r="DF91">
        <v>1.6819999999999999</v>
      </c>
      <c r="DG91">
        <v>0.22600000000000001</v>
      </c>
      <c r="DH91">
        <v>414</v>
      </c>
      <c r="DI91">
        <v>31</v>
      </c>
      <c r="DJ91">
        <v>0.89</v>
      </c>
      <c r="DK91">
        <v>0.54</v>
      </c>
      <c r="DL91">
        <v>-14.902032500000001</v>
      </c>
      <c r="DM91">
        <v>-0.47800187617258078</v>
      </c>
      <c r="DN91">
        <v>5.9345835521542697E-2</v>
      </c>
      <c r="DO91">
        <v>0</v>
      </c>
      <c r="DP91">
        <v>0.62354952499999994</v>
      </c>
      <c r="DQ91">
        <v>-0.35590256285178301</v>
      </c>
      <c r="DR91">
        <v>3.6294685601329778E-2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369</v>
      </c>
      <c r="EA91">
        <v>2.9465300000000001</v>
      </c>
      <c r="EB91">
        <v>2.5955400000000002</v>
      </c>
      <c r="EC91">
        <v>0.112679</v>
      </c>
      <c r="ED91">
        <v>0.114608</v>
      </c>
      <c r="EE91">
        <v>0.121129</v>
      </c>
      <c r="EF91">
        <v>0.118643</v>
      </c>
      <c r="EG91">
        <v>26845.1</v>
      </c>
      <c r="EH91">
        <v>27407.8</v>
      </c>
      <c r="EI91">
        <v>28151.8</v>
      </c>
      <c r="EJ91">
        <v>29801.5</v>
      </c>
      <c r="EK91">
        <v>33963</v>
      </c>
      <c r="EL91">
        <v>36516.1</v>
      </c>
      <c r="EM91">
        <v>39642.800000000003</v>
      </c>
      <c r="EN91">
        <v>42659.199999999997</v>
      </c>
      <c r="EO91">
        <v>1.9400500000000001</v>
      </c>
      <c r="EP91">
        <v>1.8565799999999999</v>
      </c>
      <c r="EQ91">
        <v>8.5446999999999995E-2</v>
      </c>
      <c r="ER91">
        <v>0</v>
      </c>
      <c r="ES91">
        <v>30.818100000000001</v>
      </c>
      <c r="ET91">
        <v>999.9</v>
      </c>
      <c r="EU91">
        <v>50.4</v>
      </c>
      <c r="EV91">
        <v>37.9</v>
      </c>
      <c r="EW91">
        <v>33.053199999999997</v>
      </c>
      <c r="EX91">
        <v>25.851299999999998</v>
      </c>
      <c r="EY91">
        <v>1.0456700000000001</v>
      </c>
      <c r="EZ91">
        <v>1</v>
      </c>
      <c r="FA91">
        <v>0.58673299999999995</v>
      </c>
      <c r="FB91">
        <v>3.6028699999999998</v>
      </c>
      <c r="FC91">
        <v>20.238499999999998</v>
      </c>
      <c r="FD91">
        <v>5.2157900000000001</v>
      </c>
      <c r="FE91">
        <v>12.005599999999999</v>
      </c>
      <c r="FF91">
        <v>4.9870999999999999</v>
      </c>
      <c r="FG91">
        <v>3.2844799999999998</v>
      </c>
      <c r="FH91">
        <v>5570.7</v>
      </c>
      <c r="FI91">
        <v>9999</v>
      </c>
      <c r="FJ91">
        <v>9999</v>
      </c>
      <c r="FK91">
        <v>444.3</v>
      </c>
      <c r="FL91">
        <v>1.8657900000000001</v>
      </c>
      <c r="FM91">
        <v>1.8621700000000001</v>
      </c>
      <c r="FN91">
        <v>1.8641700000000001</v>
      </c>
      <c r="FO91">
        <v>1.86032</v>
      </c>
      <c r="FP91">
        <v>1.86103</v>
      </c>
      <c r="FQ91">
        <v>1.8600699999999999</v>
      </c>
      <c r="FR91">
        <v>1.86178</v>
      </c>
      <c r="FS91">
        <v>1.8583700000000001</v>
      </c>
      <c r="FT91">
        <v>0</v>
      </c>
      <c r="FU91">
        <v>0</v>
      </c>
      <c r="FV91">
        <v>0</v>
      </c>
      <c r="FW91">
        <v>0</v>
      </c>
      <c r="FX91" t="s">
        <v>359</v>
      </c>
      <c r="FY91" t="s">
        <v>360</v>
      </c>
      <c r="FZ91" t="s">
        <v>361</v>
      </c>
      <c r="GA91" t="s">
        <v>361</v>
      </c>
      <c r="GB91" t="s">
        <v>361</v>
      </c>
      <c r="GC91" t="s">
        <v>361</v>
      </c>
      <c r="GD91">
        <v>0</v>
      </c>
      <c r="GE91">
        <v>100</v>
      </c>
      <c r="GF91">
        <v>100</v>
      </c>
      <c r="GG91">
        <v>1.6830000000000001</v>
      </c>
      <c r="GH91">
        <v>0.22639999999999999</v>
      </c>
      <c r="GI91">
        <v>1.6824500000000171</v>
      </c>
      <c r="GJ91">
        <v>0</v>
      </c>
      <c r="GK91">
        <v>0</v>
      </c>
      <c r="GL91">
        <v>0</v>
      </c>
      <c r="GM91">
        <v>0.2263599999999997</v>
      </c>
      <c r="GN91">
        <v>0</v>
      </c>
      <c r="GO91">
        <v>0</v>
      </c>
      <c r="GP91">
        <v>0</v>
      </c>
      <c r="GQ91">
        <v>-1</v>
      </c>
      <c r="GR91">
        <v>-1</v>
      </c>
      <c r="GS91">
        <v>-1</v>
      </c>
      <c r="GT91">
        <v>-1</v>
      </c>
      <c r="GU91">
        <v>192.8</v>
      </c>
      <c r="GV91">
        <v>192.9</v>
      </c>
      <c r="GW91">
        <v>1.27563</v>
      </c>
      <c r="GX91">
        <v>2.6147499999999999</v>
      </c>
      <c r="GY91">
        <v>1.4489700000000001</v>
      </c>
      <c r="GZ91">
        <v>2.3034699999999999</v>
      </c>
      <c r="HA91">
        <v>1.5478499999999999</v>
      </c>
      <c r="HB91">
        <v>2.3535200000000001</v>
      </c>
      <c r="HC91">
        <v>41.664999999999999</v>
      </c>
      <c r="HD91">
        <v>14.8238</v>
      </c>
      <c r="HE91">
        <v>18</v>
      </c>
      <c r="HF91">
        <v>505.29399999999998</v>
      </c>
      <c r="HG91">
        <v>489.19400000000002</v>
      </c>
      <c r="HH91">
        <v>24.740100000000002</v>
      </c>
      <c r="HI91">
        <v>34.390300000000003</v>
      </c>
      <c r="HJ91">
        <v>30</v>
      </c>
      <c r="HK91">
        <v>34.290300000000002</v>
      </c>
      <c r="HL91">
        <v>34.261000000000003</v>
      </c>
      <c r="HM91">
        <v>25.541799999999999</v>
      </c>
      <c r="HN91">
        <v>22.752099999999999</v>
      </c>
      <c r="HO91">
        <v>23.749300000000002</v>
      </c>
      <c r="HP91">
        <v>24.756</v>
      </c>
      <c r="HQ91">
        <v>511.32400000000001</v>
      </c>
      <c r="HR91">
        <v>27.599900000000002</v>
      </c>
      <c r="HS91">
        <v>99.060699999999997</v>
      </c>
      <c r="HT91">
        <v>98.863299999999995</v>
      </c>
    </row>
    <row r="92" spans="1:228" x14ac:dyDescent="0.2">
      <c r="A92">
        <v>77</v>
      </c>
      <c r="B92">
        <v>1665339916.0999999</v>
      </c>
      <c r="C92">
        <v>303.5</v>
      </c>
      <c r="D92" t="s">
        <v>514</v>
      </c>
      <c r="E92" t="s">
        <v>515</v>
      </c>
      <c r="F92">
        <v>4</v>
      </c>
      <c r="G92">
        <v>1665339914.0999999</v>
      </c>
      <c r="H92">
        <f t="shared" si="34"/>
        <v>9.4985096620307157E-4</v>
      </c>
      <c r="I92">
        <f t="shared" si="35"/>
        <v>0.94985096620307152</v>
      </c>
      <c r="J92">
        <f t="shared" si="36"/>
        <v>3.9471881187546591</v>
      </c>
      <c r="K92">
        <f t="shared" si="37"/>
        <v>488.24485714285709</v>
      </c>
      <c r="L92">
        <f t="shared" si="38"/>
        <v>338.23024824619023</v>
      </c>
      <c r="M92">
        <f t="shared" si="39"/>
        <v>34.18337360612626</v>
      </c>
      <c r="N92">
        <f t="shared" si="40"/>
        <v>49.344659295036955</v>
      </c>
      <c r="O92">
        <f t="shared" si="41"/>
        <v>4.6782449446891791E-2</v>
      </c>
      <c r="P92">
        <f t="shared" si="42"/>
        <v>2.0715966667906849</v>
      </c>
      <c r="Q92">
        <f t="shared" si="43"/>
        <v>4.6203358180770433E-2</v>
      </c>
      <c r="R92">
        <f t="shared" si="44"/>
        <v>2.8928530623588938E-2</v>
      </c>
      <c r="S92">
        <f t="shared" si="45"/>
        <v>226.11364333643482</v>
      </c>
      <c r="T92">
        <f t="shared" si="46"/>
        <v>32.501098672106579</v>
      </c>
      <c r="U92">
        <f t="shared" si="47"/>
        <v>32.198057142857138</v>
      </c>
      <c r="V92">
        <f t="shared" si="48"/>
        <v>4.8288745276237837</v>
      </c>
      <c r="W92">
        <f t="shared" si="49"/>
        <v>62.681703960831911</v>
      </c>
      <c r="X92">
        <f t="shared" si="50"/>
        <v>2.8298916964369405</v>
      </c>
      <c r="Y92">
        <f t="shared" si="51"/>
        <v>4.5147012886013158</v>
      </c>
      <c r="Z92">
        <f t="shared" si="52"/>
        <v>1.9989828311868432</v>
      </c>
      <c r="AA92">
        <f t="shared" si="53"/>
        <v>-41.888427609555457</v>
      </c>
      <c r="AB92">
        <f t="shared" si="54"/>
        <v>-132.36139945316583</v>
      </c>
      <c r="AC92">
        <f t="shared" si="55"/>
        <v>-14.43384905538081</v>
      </c>
      <c r="AD92">
        <f t="shared" si="56"/>
        <v>37.429967218332706</v>
      </c>
      <c r="AE92">
        <f t="shared" si="57"/>
        <v>27.318747469333271</v>
      </c>
      <c r="AF92">
        <f t="shared" si="58"/>
        <v>0.9043635507931671</v>
      </c>
      <c r="AG92">
        <f t="shared" si="59"/>
        <v>3.9471881187546591</v>
      </c>
      <c r="AH92">
        <v>516.03869689240605</v>
      </c>
      <c r="AI92">
        <v>504.84129090909062</v>
      </c>
      <c r="AJ92">
        <v>1.682665667481456</v>
      </c>
      <c r="AK92">
        <v>67.050598494225483</v>
      </c>
      <c r="AL92">
        <f t="shared" si="60"/>
        <v>0.94985096620307152</v>
      </c>
      <c r="AM92">
        <v>27.503905307852261</v>
      </c>
      <c r="AN92">
        <v>28.006416969696971</v>
      </c>
      <c r="AO92">
        <v>-6.6099978139777093E-4</v>
      </c>
      <c r="AP92">
        <v>78.050980920596231</v>
      </c>
      <c r="AQ92">
        <v>4</v>
      </c>
      <c r="AR92">
        <v>1</v>
      </c>
      <c r="AS92">
        <f t="shared" si="61"/>
        <v>1</v>
      </c>
      <c r="AT92">
        <f t="shared" si="62"/>
        <v>0</v>
      </c>
      <c r="AU92">
        <f t="shared" si="63"/>
        <v>19371.817775380277</v>
      </c>
      <c r="AV92">
        <f t="shared" si="64"/>
        <v>1200.001428571429</v>
      </c>
      <c r="AW92">
        <f t="shared" si="65"/>
        <v>1025.9252493971167</v>
      </c>
      <c r="AX92">
        <f t="shared" si="66"/>
        <v>0.8549366900491564</v>
      </c>
      <c r="AY92">
        <f t="shared" si="67"/>
        <v>0.18842781179487206</v>
      </c>
      <c r="AZ92">
        <v>2.7</v>
      </c>
      <c r="BA92">
        <v>0.5</v>
      </c>
      <c r="BB92" t="s">
        <v>356</v>
      </c>
      <c r="BC92">
        <v>2</v>
      </c>
      <c r="BD92" t="b">
        <v>1</v>
      </c>
      <c r="BE92">
        <v>1665339914.0999999</v>
      </c>
      <c r="BF92">
        <v>488.24485714285709</v>
      </c>
      <c r="BG92">
        <v>503.23057142857141</v>
      </c>
      <c r="BH92">
        <v>28.000599999999999</v>
      </c>
      <c r="BI92">
        <v>27.526071428571431</v>
      </c>
      <c r="BJ92">
        <v>486.56228571428568</v>
      </c>
      <c r="BK92">
        <v>27.77421428571429</v>
      </c>
      <c r="BL92">
        <v>500.16171428571431</v>
      </c>
      <c r="BM92">
        <v>100.9654285714286</v>
      </c>
      <c r="BN92">
        <v>9.9966328571428578E-2</v>
      </c>
      <c r="BO92">
        <v>31.012914285714281</v>
      </c>
      <c r="BP92">
        <v>32.198057142857138</v>
      </c>
      <c r="BQ92">
        <v>999.89999999999986</v>
      </c>
      <c r="BR92">
        <v>0</v>
      </c>
      <c r="BS92">
        <v>0</v>
      </c>
      <c r="BT92">
        <v>3986.25</v>
      </c>
      <c r="BU92">
        <v>0</v>
      </c>
      <c r="BV92">
        <v>12.883571428571431</v>
      </c>
      <c r="BW92">
        <v>-14.985799999999999</v>
      </c>
      <c r="BX92">
        <v>502.30985714285708</v>
      </c>
      <c r="BY92">
        <v>517.4748571428571</v>
      </c>
      <c r="BZ92">
        <v>0.47452257142857152</v>
      </c>
      <c r="CA92">
        <v>503.23057142857141</v>
      </c>
      <c r="CB92">
        <v>27.526071428571431</v>
      </c>
      <c r="CC92">
        <v>2.8270900000000001</v>
      </c>
      <c r="CD92">
        <v>2.7791814285714289</v>
      </c>
      <c r="CE92">
        <v>23.043128571428571</v>
      </c>
      <c r="CF92">
        <v>22.760942857142862</v>
      </c>
      <c r="CG92">
        <v>1200.001428571429</v>
      </c>
      <c r="CH92">
        <v>0.50002700000000011</v>
      </c>
      <c r="CI92">
        <v>0.49997300000000011</v>
      </c>
      <c r="CJ92">
        <v>0</v>
      </c>
      <c r="CK92">
        <v>815.08628571428574</v>
      </c>
      <c r="CL92">
        <v>4.9990899999999998</v>
      </c>
      <c r="CM92">
        <v>8480.988571428572</v>
      </c>
      <c r="CN92">
        <v>9557.9471428571414</v>
      </c>
      <c r="CO92">
        <v>42.482000000000014</v>
      </c>
      <c r="CP92">
        <v>44.311999999999998</v>
      </c>
      <c r="CQ92">
        <v>43.357000000000014</v>
      </c>
      <c r="CR92">
        <v>43.25</v>
      </c>
      <c r="CS92">
        <v>43.75</v>
      </c>
      <c r="CT92">
        <v>597.5342857142856</v>
      </c>
      <c r="CU92">
        <v>597.46857142857152</v>
      </c>
      <c r="CV92">
        <v>0</v>
      </c>
      <c r="CW92">
        <v>1665339917.5999999</v>
      </c>
      <c r="CX92">
        <v>0</v>
      </c>
      <c r="CY92">
        <v>1665328341.0999999</v>
      </c>
      <c r="CZ92" t="s">
        <v>357</v>
      </c>
      <c r="DA92">
        <v>1665328341.0999999</v>
      </c>
      <c r="DB92">
        <v>1665328337.0999999</v>
      </c>
      <c r="DC92">
        <v>1</v>
      </c>
      <c r="DD92">
        <v>3.5999999999999997E-2</v>
      </c>
      <c r="DE92">
        <v>0.03</v>
      </c>
      <c r="DF92">
        <v>1.6819999999999999</v>
      </c>
      <c r="DG92">
        <v>0.22600000000000001</v>
      </c>
      <c r="DH92">
        <v>414</v>
      </c>
      <c r="DI92">
        <v>31</v>
      </c>
      <c r="DJ92">
        <v>0.89</v>
      </c>
      <c r="DK92">
        <v>0.54</v>
      </c>
      <c r="DL92">
        <v>-14.92449024390244</v>
      </c>
      <c r="DM92">
        <v>-0.50849268292683902</v>
      </c>
      <c r="DN92">
        <v>6.5479923584434913E-2</v>
      </c>
      <c r="DO92">
        <v>0</v>
      </c>
      <c r="DP92">
        <v>0.58522209756097565</v>
      </c>
      <c r="DQ92">
        <v>-0.58321097560975621</v>
      </c>
      <c r="DR92">
        <v>6.133641868508817E-2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369</v>
      </c>
      <c r="EA92">
        <v>2.9468700000000001</v>
      </c>
      <c r="EB92">
        <v>2.5955599999999999</v>
      </c>
      <c r="EC92">
        <v>0.11380999999999999</v>
      </c>
      <c r="ED92">
        <v>0.11573700000000001</v>
      </c>
      <c r="EE92">
        <v>0.12116499999999999</v>
      </c>
      <c r="EF92">
        <v>0.118854</v>
      </c>
      <c r="EG92">
        <v>26811.4</v>
      </c>
      <c r="EH92">
        <v>27372.6</v>
      </c>
      <c r="EI92">
        <v>28152.3</v>
      </c>
      <c r="EJ92">
        <v>29801.200000000001</v>
      </c>
      <c r="EK92">
        <v>33962.400000000001</v>
      </c>
      <c r="EL92">
        <v>36507.199999999997</v>
      </c>
      <c r="EM92">
        <v>39643.599999999999</v>
      </c>
      <c r="EN92">
        <v>42658.9</v>
      </c>
      <c r="EO92">
        <v>1.9402299999999999</v>
      </c>
      <c r="EP92">
        <v>1.8564000000000001</v>
      </c>
      <c r="EQ92">
        <v>8.4686999999999998E-2</v>
      </c>
      <c r="ER92">
        <v>0</v>
      </c>
      <c r="ES92">
        <v>30.826799999999999</v>
      </c>
      <c r="ET92">
        <v>999.9</v>
      </c>
      <c r="EU92">
        <v>50.4</v>
      </c>
      <c r="EV92">
        <v>37.9</v>
      </c>
      <c r="EW92">
        <v>33.051400000000001</v>
      </c>
      <c r="EX92">
        <v>25.601299999999998</v>
      </c>
      <c r="EY92">
        <v>0.55689200000000005</v>
      </c>
      <c r="EZ92">
        <v>1</v>
      </c>
      <c r="FA92">
        <v>0.58646600000000004</v>
      </c>
      <c r="FB92">
        <v>3.5146999999999999</v>
      </c>
      <c r="FC92">
        <v>20.2407</v>
      </c>
      <c r="FD92">
        <v>5.2163899999999996</v>
      </c>
      <c r="FE92">
        <v>12.006399999999999</v>
      </c>
      <c r="FF92">
        <v>4.98705</v>
      </c>
      <c r="FG92">
        <v>3.2845499999999999</v>
      </c>
      <c r="FH92">
        <v>5570.9</v>
      </c>
      <c r="FI92">
        <v>9999</v>
      </c>
      <c r="FJ92">
        <v>9999</v>
      </c>
      <c r="FK92">
        <v>444.3</v>
      </c>
      <c r="FL92">
        <v>1.86581</v>
      </c>
      <c r="FM92">
        <v>1.86215</v>
      </c>
      <c r="FN92">
        <v>1.8641700000000001</v>
      </c>
      <c r="FO92">
        <v>1.86033</v>
      </c>
      <c r="FP92">
        <v>1.8610199999999999</v>
      </c>
      <c r="FQ92">
        <v>1.8601099999999999</v>
      </c>
      <c r="FR92">
        <v>1.86178</v>
      </c>
      <c r="FS92">
        <v>1.8583700000000001</v>
      </c>
      <c r="FT92">
        <v>0</v>
      </c>
      <c r="FU92">
        <v>0</v>
      </c>
      <c r="FV92">
        <v>0</v>
      </c>
      <c r="FW92">
        <v>0</v>
      </c>
      <c r="FX92" t="s">
        <v>359</v>
      </c>
      <c r="FY92" t="s">
        <v>360</v>
      </c>
      <c r="FZ92" t="s">
        <v>361</v>
      </c>
      <c r="GA92" t="s">
        <v>361</v>
      </c>
      <c r="GB92" t="s">
        <v>361</v>
      </c>
      <c r="GC92" t="s">
        <v>361</v>
      </c>
      <c r="GD92">
        <v>0</v>
      </c>
      <c r="GE92">
        <v>100</v>
      </c>
      <c r="GF92">
        <v>100</v>
      </c>
      <c r="GG92">
        <v>1.6830000000000001</v>
      </c>
      <c r="GH92">
        <v>0.22639999999999999</v>
      </c>
      <c r="GI92">
        <v>1.6824500000000171</v>
      </c>
      <c r="GJ92">
        <v>0</v>
      </c>
      <c r="GK92">
        <v>0</v>
      </c>
      <c r="GL92">
        <v>0</v>
      </c>
      <c r="GM92">
        <v>0.2263599999999997</v>
      </c>
      <c r="GN92">
        <v>0</v>
      </c>
      <c r="GO92">
        <v>0</v>
      </c>
      <c r="GP92">
        <v>0</v>
      </c>
      <c r="GQ92">
        <v>-1</v>
      </c>
      <c r="GR92">
        <v>-1</v>
      </c>
      <c r="GS92">
        <v>-1</v>
      </c>
      <c r="GT92">
        <v>-1</v>
      </c>
      <c r="GU92">
        <v>192.9</v>
      </c>
      <c r="GV92">
        <v>193</v>
      </c>
      <c r="GW92">
        <v>1.2902800000000001</v>
      </c>
      <c r="GX92">
        <v>2.6257299999999999</v>
      </c>
      <c r="GY92">
        <v>1.4489700000000001</v>
      </c>
      <c r="GZ92">
        <v>2.3046899999999999</v>
      </c>
      <c r="HA92">
        <v>1.5478499999999999</v>
      </c>
      <c r="HB92">
        <v>2.2363300000000002</v>
      </c>
      <c r="HC92">
        <v>41.664999999999999</v>
      </c>
      <c r="HD92">
        <v>14.8062</v>
      </c>
      <c r="HE92">
        <v>18</v>
      </c>
      <c r="HF92">
        <v>505.40800000000002</v>
      </c>
      <c r="HG92">
        <v>489.08100000000002</v>
      </c>
      <c r="HH92">
        <v>24.723600000000001</v>
      </c>
      <c r="HI92">
        <v>34.390300000000003</v>
      </c>
      <c r="HJ92">
        <v>29.9998</v>
      </c>
      <c r="HK92">
        <v>34.290300000000002</v>
      </c>
      <c r="HL92">
        <v>34.262</v>
      </c>
      <c r="HM92">
        <v>25.815300000000001</v>
      </c>
      <c r="HN92">
        <v>22.752099999999999</v>
      </c>
      <c r="HO92">
        <v>23.749300000000002</v>
      </c>
      <c r="HP92">
        <v>24.737200000000001</v>
      </c>
      <c r="HQ92">
        <v>518.00199999999995</v>
      </c>
      <c r="HR92">
        <v>27.610399999999998</v>
      </c>
      <c r="HS92">
        <v>99.062700000000007</v>
      </c>
      <c r="HT92">
        <v>98.8626</v>
      </c>
    </row>
    <row r="93" spans="1:228" x14ac:dyDescent="0.2">
      <c r="A93">
        <v>78</v>
      </c>
      <c r="B93">
        <v>1665339920.0999999</v>
      </c>
      <c r="C93">
        <v>307.5</v>
      </c>
      <c r="D93" t="s">
        <v>516</v>
      </c>
      <c r="E93" t="s">
        <v>517</v>
      </c>
      <c r="F93">
        <v>4</v>
      </c>
      <c r="G93">
        <v>1665339917.7874999</v>
      </c>
      <c r="H93">
        <f t="shared" si="34"/>
        <v>9.8129477739661839E-4</v>
      </c>
      <c r="I93">
        <f t="shared" si="35"/>
        <v>0.98129477739661841</v>
      </c>
      <c r="J93">
        <f t="shared" si="36"/>
        <v>3.7099116603001634</v>
      </c>
      <c r="K93">
        <f t="shared" si="37"/>
        <v>494.37849999999997</v>
      </c>
      <c r="L93">
        <f t="shared" si="38"/>
        <v>356.24176121152203</v>
      </c>
      <c r="M93">
        <f t="shared" si="39"/>
        <v>36.003784456340938</v>
      </c>
      <c r="N93">
        <f t="shared" si="40"/>
        <v>49.964655725134151</v>
      </c>
      <c r="O93">
        <f t="shared" si="41"/>
        <v>4.8334353510475991E-2</v>
      </c>
      <c r="P93">
        <f t="shared" si="42"/>
        <v>2.0745555788687056</v>
      </c>
      <c r="Q93">
        <f t="shared" si="43"/>
        <v>4.7717347633467716E-2</v>
      </c>
      <c r="R93">
        <f t="shared" si="44"/>
        <v>2.9878121536931264E-2</v>
      </c>
      <c r="S93">
        <f t="shared" si="45"/>
        <v>226.11451862853565</v>
      </c>
      <c r="T93">
        <f t="shared" si="46"/>
        <v>32.494017926460238</v>
      </c>
      <c r="U93">
        <f t="shared" si="47"/>
        <v>32.207299999999996</v>
      </c>
      <c r="V93">
        <f t="shared" si="48"/>
        <v>4.8313976698619054</v>
      </c>
      <c r="W93">
        <f t="shared" si="49"/>
        <v>62.702572428294332</v>
      </c>
      <c r="X93">
        <f t="shared" si="50"/>
        <v>2.8318060889221517</v>
      </c>
      <c r="Y93">
        <f t="shared" si="51"/>
        <v>4.5162518526023154</v>
      </c>
      <c r="Z93">
        <f t="shared" si="52"/>
        <v>1.9995915809397538</v>
      </c>
      <c r="AA93">
        <f t="shared" si="53"/>
        <v>-43.275099683190874</v>
      </c>
      <c r="AB93">
        <f t="shared" si="54"/>
        <v>-132.91055040428097</v>
      </c>
      <c r="AC93">
        <f t="shared" si="55"/>
        <v>-14.474149423391589</v>
      </c>
      <c r="AD93">
        <f t="shared" si="56"/>
        <v>35.454719117672198</v>
      </c>
      <c r="AE93">
        <f t="shared" si="57"/>
        <v>27.538007925595554</v>
      </c>
      <c r="AF93">
        <f t="shared" si="58"/>
        <v>0.88618634185036749</v>
      </c>
      <c r="AG93">
        <f t="shared" si="59"/>
        <v>3.7099116603001634</v>
      </c>
      <c r="AH93">
        <v>523.014814229423</v>
      </c>
      <c r="AI93">
        <v>511.74851515151511</v>
      </c>
      <c r="AJ93">
        <v>1.7201955176850681</v>
      </c>
      <c r="AK93">
        <v>67.050598494225483</v>
      </c>
      <c r="AL93">
        <f t="shared" si="60"/>
        <v>0.98129477739661841</v>
      </c>
      <c r="AM93">
        <v>27.553063144071029</v>
      </c>
      <c r="AN93">
        <v>28.03037212121211</v>
      </c>
      <c r="AO93">
        <v>6.0290504445932834E-3</v>
      </c>
      <c r="AP93">
        <v>78.050980920596231</v>
      </c>
      <c r="AQ93">
        <v>4</v>
      </c>
      <c r="AR93">
        <v>1</v>
      </c>
      <c r="AS93">
        <f t="shared" si="61"/>
        <v>1</v>
      </c>
      <c r="AT93">
        <f t="shared" si="62"/>
        <v>0</v>
      </c>
      <c r="AU93">
        <f t="shared" si="63"/>
        <v>19422.697523808703</v>
      </c>
      <c r="AV93">
        <f t="shared" si="64"/>
        <v>1200.0050000000001</v>
      </c>
      <c r="AW93">
        <f t="shared" si="65"/>
        <v>1025.928407579552</v>
      </c>
      <c r="AX93">
        <f t="shared" si="66"/>
        <v>0.85493677741305407</v>
      </c>
      <c r="AY93">
        <f t="shared" si="67"/>
        <v>0.18842798040719466</v>
      </c>
      <c r="AZ93">
        <v>2.7</v>
      </c>
      <c r="BA93">
        <v>0.5</v>
      </c>
      <c r="BB93" t="s">
        <v>356</v>
      </c>
      <c r="BC93">
        <v>2</v>
      </c>
      <c r="BD93" t="b">
        <v>1</v>
      </c>
      <c r="BE93">
        <v>1665339917.7874999</v>
      </c>
      <c r="BF93">
        <v>494.37849999999997</v>
      </c>
      <c r="BG93">
        <v>509.48050000000001</v>
      </c>
      <c r="BH93">
        <v>28.0194875</v>
      </c>
      <c r="BI93">
        <v>27.554512500000001</v>
      </c>
      <c r="BJ93">
        <v>492.695875</v>
      </c>
      <c r="BK93">
        <v>27.793112499999999</v>
      </c>
      <c r="BL93">
        <v>500.16899999999998</v>
      </c>
      <c r="BM93">
        <v>100.965625</v>
      </c>
      <c r="BN93">
        <v>9.9966899999999997E-2</v>
      </c>
      <c r="BO93">
        <v>31.0189375</v>
      </c>
      <c r="BP93">
        <v>32.207299999999996</v>
      </c>
      <c r="BQ93">
        <v>999.9</v>
      </c>
      <c r="BR93">
        <v>0</v>
      </c>
      <c r="BS93">
        <v>0</v>
      </c>
      <c r="BT93">
        <v>3994.6875</v>
      </c>
      <c r="BU93">
        <v>0</v>
      </c>
      <c r="BV93">
        <v>12.924512500000001</v>
      </c>
      <c r="BW93">
        <v>-15.1020375</v>
      </c>
      <c r="BX93">
        <v>508.62987500000003</v>
      </c>
      <c r="BY93">
        <v>523.91687500000012</v>
      </c>
      <c r="BZ93">
        <v>0.46495249999999999</v>
      </c>
      <c r="CA93">
        <v>509.48050000000001</v>
      </c>
      <c r="CB93">
        <v>27.554512500000001</v>
      </c>
      <c r="CC93">
        <v>2.8290112500000002</v>
      </c>
      <c r="CD93">
        <v>2.7820675000000001</v>
      </c>
      <c r="CE93">
        <v>23.054349999999999</v>
      </c>
      <c r="CF93">
        <v>22.778062500000001</v>
      </c>
      <c r="CG93">
        <v>1200.0050000000001</v>
      </c>
      <c r="CH93">
        <v>0.50002450000000009</v>
      </c>
      <c r="CI93">
        <v>0.49997550000000002</v>
      </c>
      <c r="CJ93">
        <v>0</v>
      </c>
      <c r="CK93">
        <v>814.4547500000001</v>
      </c>
      <c r="CL93">
        <v>4.9990899999999998</v>
      </c>
      <c r="CM93">
        <v>8475.6124999999993</v>
      </c>
      <c r="CN93">
        <v>9557.9837499999994</v>
      </c>
      <c r="CO93">
        <v>42.5</v>
      </c>
      <c r="CP93">
        <v>44.311999999999998</v>
      </c>
      <c r="CQ93">
        <v>43.375</v>
      </c>
      <c r="CR93">
        <v>43.265500000000003</v>
      </c>
      <c r="CS93">
        <v>43.75</v>
      </c>
      <c r="CT93">
        <v>597.53375000000005</v>
      </c>
      <c r="CU93">
        <v>597.47500000000002</v>
      </c>
      <c r="CV93">
        <v>0</v>
      </c>
      <c r="CW93">
        <v>1665339921.8</v>
      </c>
      <c r="CX93">
        <v>0</v>
      </c>
      <c r="CY93">
        <v>1665328341.0999999</v>
      </c>
      <c r="CZ93" t="s">
        <v>357</v>
      </c>
      <c r="DA93">
        <v>1665328341.0999999</v>
      </c>
      <c r="DB93">
        <v>1665328337.0999999</v>
      </c>
      <c r="DC93">
        <v>1</v>
      </c>
      <c r="DD93">
        <v>3.5999999999999997E-2</v>
      </c>
      <c r="DE93">
        <v>0.03</v>
      </c>
      <c r="DF93">
        <v>1.6819999999999999</v>
      </c>
      <c r="DG93">
        <v>0.22600000000000001</v>
      </c>
      <c r="DH93">
        <v>414</v>
      </c>
      <c r="DI93">
        <v>31</v>
      </c>
      <c r="DJ93">
        <v>0.89</v>
      </c>
      <c r="DK93">
        <v>0.54</v>
      </c>
      <c r="DL93">
        <v>-14.95912195121951</v>
      </c>
      <c r="DM93">
        <v>-0.64057212543553588</v>
      </c>
      <c r="DN93">
        <v>7.8056363351153984E-2</v>
      </c>
      <c r="DO93">
        <v>0</v>
      </c>
      <c r="DP93">
        <v>0.55924858536585376</v>
      </c>
      <c r="DQ93">
        <v>-0.68830549128919827</v>
      </c>
      <c r="DR93">
        <v>6.9498140929329585E-2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369</v>
      </c>
      <c r="EA93">
        <v>2.94686</v>
      </c>
      <c r="EB93">
        <v>2.5955300000000001</v>
      </c>
      <c r="EC93">
        <v>0.114939</v>
      </c>
      <c r="ED93">
        <v>0.116868</v>
      </c>
      <c r="EE93">
        <v>0.121239</v>
      </c>
      <c r="EF93">
        <v>0.11887399999999999</v>
      </c>
      <c r="EG93">
        <v>26777.1</v>
      </c>
      <c r="EH93">
        <v>27337.9</v>
      </c>
      <c r="EI93">
        <v>28152.2</v>
      </c>
      <c r="EJ93">
        <v>29801.7</v>
      </c>
      <c r="EK93">
        <v>33959.300000000003</v>
      </c>
      <c r="EL93">
        <v>36507.1</v>
      </c>
      <c r="EM93">
        <v>39643.300000000003</v>
      </c>
      <c r="EN93">
        <v>42659.6</v>
      </c>
      <c r="EO93">
        <v>1.9402999999999999</v>
      </c>
      <c r="EP93">
        <v>1.8563700000000001</v>
      </c>
      <c r="EQ93">
        <v>8.4832299999999999E-2</v>
      </c>
      <c r="ER93">
        <v>0</v>
      </c>
      <c r="ES93">
        <v>30.835599999999999</v>
      </c>
      <c r="ET93">
        <v>999.9</v>
      </c>
      <c r="EU93">
        <v>50.4</v>
      </c>
      <c r="EV93">
        <v>37.9</v>
      </c>
      <c r="EW93">
        <v>33.053100000000001</v>
      </c>
      <c r="EX93">
        <v>25.8613</v>
      </c>
      <c r="EY93">
        <v>2.80457E-2</v>
      </c>
      <c r="EZ93">
        <v>1</v>
      </c>
      <c r="FA93">
        <v>0.58587400000000001</v>
      </c>
      <c r="FB93">
        <v>3.4585599999999999</v>
      </c>
      <c r="FC93">
        <v>20.242000000000001</v>
      </c>
      <c r="FD93">
        <v>5.2165400000000002</v>
      </c>
      <c r="FE93">
        <v>12.0068</v>
      </c>
      <c r="FF93">
        <v>4.9870000000000001</v>
      </c>
      <c r="FG93">
        <v>3.2845</v>
      </c>
      <c r="FH93">
        <v>5570.9</v>
      </c>
      <c r="FI93">
        <v>9999</v>
      </c>
      <c r="FJ93">
        <v>9999</v>
      </c>
      <c r="FK93">
        <v>444.3</v>
      </c>
      <c r="FL93">
        <v>1.86582</v>
      </c>
      <c r="FM93">
        <v>1.8621700000000001</v>
      </c>
      <c r="FN93">
        <v>1.8641700000000001</v>
      </c>
      <c r="FO93">
        <v>1.86033</v>
      </c>
      <c r="FP93">
        <v>1.8610199999999999</v>
      </c>
      <c r="FQ93">
        <v>1.86008</v>
      </c>
      <c r="FR93">
        <v>1.8617999999999999</v>
      </c>
      <c r="FS93">
        <v>1.8583700000000001</v>
      </c>
      <c r="FT93">
        <v>0</v>
      </c>
      <c r="FU93">
        <v>0</v>
      </c>
      <c r="FV93">
        <v>0</v>
      </c>
      <c r="FW93">
        <v>0</v>
      </c>
      <c r="FX93" t="s">
        <v>359</v>
      </c>
      <c r="FY93" t="s">
        <v>360</v>
      </c>
      <c r="FZ93" t="s">
        <v>361</v>
      </c>
      <c r="GA93" t="s">
        <v>361</v>
      </c>
      <c r="GB93" t="s">
        <v>361</v>
      </c>
      <c r="GC93" t="s">
        <v>361</v>
      </c>
      <c r="GD93">
        <v>0</v>
      </c>
      <c r="GE93">
        <v>100</v>
      </c>
      <c r="GF93">
        <v>100</v>
      </c>
      <c r="GG93">
        <v>1.6830000000000001</v>
      </c>
      <c r="GH93">
        <v>0.2263</v>
      </c>
      <c r="GI93">
        <v>1.6824500000000171</v>
      </c>
      <c r="GJ93">
        <v>0</v>
      </c>
      <c r="GK93">
        <v>0</v>
      </c>
      <c r="GL93">
        <v>0</v>
      </c>
      <c r="GM93">
        <v>0.2263599999999997</v>
      </c>
      <c r="GN93">
        <v>0</v>
      </c>
      <c r="GO93">
        <v>0</v>
      </c>
      <c r="GP93">
        <v>0</v>
      </c>
      <c r="GQ93">
        <v>-1</v>
      </c>
      <c r="GR93">
        <v>-1</v>
      </c>
      <c r="GS93">
        <v>-1</v>
      </c>
      <c r="GT93">
        <v>-1</v>
      </c>
      <c r="GU93">
        <v>193</v>
      </c>
      <c r="GV93">
        <v>193.1</v>
      </c>
      <c r="GW93">
        <v>1.3024899999999999</v>
      </c>
      <c r="GX93">
        <v>2.6147499999999999</v>
      </c>
      <c r="GY93">
        <v>1.4489700000000001</v>
      </c>
      <c r="GZ93">
        <v>2.3046899999999999</v>
      </c>
      <c r="HA93">
        <v>1.5478499999999999</v>
      </c>
      <c r="HB93">
        <v>2.2668499999999998</v>
      </c>
      <c r="HC93">
        <v>41.664999999999999</v>
      </c>
      <c r="HD93">
        <v>14.815</v>
      </c>
      <c r="HE93">
        <v>18</v>
      </c>
      <c r="HF93">
        <v>505.45699999999999</v>
      </c>
      <c r="HG93">
        <v>489.06299999999999</v>
      </c>
      <c r="HH93">
        <v>24.713999999999999</v>
      </c>
      <c r="HI93">
        <v>34.393300000000004</v>
      </c>
      <c r="HJ93">
        <v>29.999600000000001</v>
      </c>
      <c r="HK93">
        <v>34.290300000000002</v>
      </c>
      <c r="HL93">
        <v>34.262</v>
      </c>
      <c r="HM93">
        <v>26.082999999999998</v>
      </c>
      <c r="HN93">
        <v>22.752099999999999</v>
      </c>
      <c r="HO93">
        <v>23.749300000000002</v>
      </c>
      <c r="HP93">
        <v>24.7227</v>
      </c>
      <c r="HQ93">
        <v>524.67999999999995</v>
      </c>
      <c r="HR93">
        <v>27.6084</v>
      </c>
      <c r="HS93">
        <v>99.062100000000001</v>
      </c>
      <c r="HT93">
        <v>98.864199999999997</v>
      </c>
    </row>
    <row r="94" spans="1:228" x14ac:dyDescent="0.2">
      <c r="A94">
        <v>79</v>
      </c>
      <c r="B94">
        <v>1665339924.0999999</v>
      </c>
      <c r="C94">
        <v>311.5</v>
      </c>
      <c r="D94" t="s">
        <v>518</v>
      </c>
      <c r="E94" t="s">
        <v>519</v>
      </c>
      <c r="F94">
        <v>4</v>
      </c>
      <c r="G94">
        <v>1665339922.0999999</v>
      </c>
      <c r="H94">
        <f t="shared" si="34"/>
        <v>1.0221234354958629E-3</v>
      </c>
      <c r="I94">
        <f t="shared" si="35"/>
        <v>1.0221234354958628</v>
      </c>
      <c r="J94">
        <f t="shared" si="36"/>
        <v>4.2858670480865158</v>
      </c>
      <c r="K94">
        <f t="shared" si="37"/>
        <v>501.55099999999999</v>
      </c>
      <c r="L94">
        <f t="shared" si="38"/>
        <v>349.87728899973251</v>
      </c>
      <c r="M94">
        <f t="shared" si="39"/>
        <v>35.36015933900088</v>
      </c>
      <c r="N94">
        <f t="shared" si="40"/>
        <v>50.688981063440181</v>
      </c>
      <c r="O94">
        <f t="shared" si="41"/>
        <v>5.0375535107650374E-2</v>
      </c>
      <c r="P94">
        <f t="shared" si="42"/>
        <v>2.0775880984488166</v>
      </c>
      <c r="Q94">
        <f t="shared" si="43"/>
        <v>4.9706669130083384E-2</v>
      </c>
      <c r="R94">
        <f t="shared" si="44"/>
        <v>3.1126023230179788E-2</v>
      </c>
      <c r="S94">
        <f t="shared" si="45"/>
        <v>226.11515572500485</v>
      </c>
      <c r="T94">
        <f t="shared" si="46"/>
        <v>32.479675452606834</v>
      </c>
      <c r="U94">
        <f t="shared" si="47"/>
        <v>32.216500000000003</v>
      </c>
      <c r="V94">
        <f t="shared" si="48"/>
        <v>4.8339102523655244</v>
      </c>
      <c r="W94">
        <f t="shared" si="49"/>
        <v>62.755904913423741</v>
      </c>
      <c r="X94">
        <f t="shared" si="50"/>
        <v>2.8345549144280575</v>
      </c>
      <c r="Y94">
        <f t="shared" si="51"/>
        <v>4.5167939468620979</v>
      </c>
      <c r="Z94">
        <f t="shared" si="52"/>
        <v>1.9993553379374669</v>
      </c>
      <c r="AA94">
        <f t="shared" si="53"/>
        <v>-45.075643505367552</v>
      </c>
      <c r="AB94">
        <f t="shared" si="54"/>
        <v>-133.89948399626991</v>
      </c>
      <c r="AC94">
        <f t="shared" si="55"/>
        <v>-14.561372815206813</v>
      </c>
      <c r="AD94">
        <f t="shared" si="56"/>
        <v>32.578655408160557</v>
      </c>
      <c r="AE94">
        <f t="shared" si="57"/>
        <v>27.661073929363258</v>
      </c>
      <c r="AF94">
        <f t="shared" si="58"/>
        <v>0.92532171169103505</v>
      </c>
      <c r="AG94">
        <f t="shared" si="59"/>
        <v>4.2858670480865158</v>
      </c>
      <c r="AH94">
        <v>529.98823460226367</v>
      </c>
      <c r="AI94">
        <v>518.54809696969653</v>
      </c>
      <c r="AJ94">
        <v>1.6930727783627</v>
      </c>
      <c r="AK94">
        <v>67.050598494225483</v>
      </c>
      <c r="AL94">
        <f t="shared" si="60"/>
        <v>1.0221234354958628</v>
      </c>
      <c r="AM94">
        <v>27.559908375585859</v>
      </c>
      <c r="AN94">
        <v>28.05730424242423</v>
      </c>
      <c r="AO94">
        <v>6.2371907182617132E-3</v>
      </c>
      <c r="AP94">
        <v>78.050980920596231</v>
      </c>
      <c r="AQ94">
        <v>4</v>
      </c>
      <c r="AR94">
        <v>1</v>
      </c>
      <c r="AS94">
        <f t="shared" si="61"/>
        <v>1</v>
      </c>
      <c r="AT94">
        <f t="shared" si="62"/>
        <v>0</v>
      </c>
      <c r="AU94">
        <f t="shared" si="63"/>
        <v>19475.169454377039</v>
      </c>
      <c r="AV94">
        <f t="shared" si="64"/>
        <v>1200.008571428571</v>
      </c>
      <c r="AW94">
        <f t="shared" si="65"/>
        <v>1025.9314423445617</v>
      </c>
      <c r="AX94">
        <f t="shared" si="66"/>
        <v>0.85493676192931178</v>
      </c>
      <c r="AY94">
        <f t="shared" si="67"/>
        <v>0.18842795052357181</v>
      </c>
      <c r="AZ94">
        <v>2.7</v>
      </c>
      <c r="BA94">
        <v>0.5</v>
      </c>
      <c r="BB94" t="s">
        <v>356</v>
      </c>
      <c r="BC94">
        <v>2</v>
      </c>
      <c r="BD94" t="b">
        <v>1</v>
      </c>
      <c r="BE94">
        <v>1665339922.0999999</v>
      </c>
      <c r="BF94">
        <v>501.55099999999999</v>
      </c>
      <c r="BG94">
        <v>516.73271428571422</v>
      </c>
      <c r="BH94">
        <v>28.047000000000001</v>
      </c>
      <c r="BI94">
        <v>27.561528571428571</v>
      </c>
      <c r="BJ94">
        <v>499.8685714285715</v>
      </c>
      <c r="BK94">
        <v>27.820628571428571</v>
      </c>
      <c r="BL94">
        <v>500.19357142857137</v>
      </c>
      <c r="BM94">
        <v>100.9644285714286</v>
      </c>
      <c r="BN94">
        <v>0.1000316</v>
      </c>
      <c r="BO94">
        <v>31.021042857142859</v>
      </c>
      <c r="BP94">
        <v>32.216500000000003</v>
      </c>
      <c r="BQ94">
        <v>999.89999999999986</v>
      </c>
      <c r="BR94">
        <v>0</v>
      </c>
      <c r="BS94">
        <v>0</v>
      </c>
      <c r="BT94">
        <v>4003.3928571428569</v>
      </c>
      <c r="BU94">
        <v>0</v>
      </c>
      <c r="BV94">
        <v>12.816700000000001</v>
      </c>
      <c r="BW94">
        <v>-15.18144285714286</v>
      </c>
      <c r="BX94">
        <v>516.02414285714281</v>
      </c>
      <c r="BY94">
        <v>531.37814285714285</v>
      </c>
      <c r="BZ94">
        <v>0.48546971428571428</v>
      </c>
      <c r="CA94">
        <v>516.73271428571422</v>
      </c>
      <c r="CB94">
        <v>27.561528571428571</v>
      </c>
      <c r="CC94">
        <v>2.8317457142857139</v>
      </c>
      <c r="CD94">
        <v>2.7827328571428569</v>
      </c>
      <c r="CE94">
        <v>23.070328571428568</v>
      </c>
      <c r="CF94">
        <v>22.782</v>
      </c>
      <c r="CG94">
        <v>1200.008571428571</v>
      </c>
      <c r="CH94">
        <v>0.50002500000000005</v>
      </c>
      <c r="CI94">
        <v>0.499975</v>
      </c>
      <c r="CJ94">
        <v>0</v>
      </c>
      <c r="CK94">
        <v>813.93742857142854</v>
      </c>
      <c r="CL94">
        <v>4.9990899999999998</v>
      </c>
      <c r="CM94">
        <v>8469.6657142857148</v>
      </c>
      <c r="CN94">
        <v>9558.0057142857149</v>
      </c>
      <c r="CO94">
        <v>42.5</v>
      </c>
      <c r="CP94">
        <v>44.311999999999998</v>
      </c>
      <c r="CQ94">
        <v>43.375</v>
      </c>
      <c r="CR94">
        <v>43.258857142857153</v>
      </c>
      <c r="CS94">
        <v>43.75</v>
      </c>
      <c r="CT94">
        <v>597.53571428571411</v>
      </c>
      <c r="CU94">
        <v>597.47571428571428</v>
      </c>
      <c r="CV94">
        <v>0</v>
      </c>
      <c r="CW94">
        <v>1665339925.4000001</v>
      </c>
      <c r="CX94">
        <v>0</v>
      </c>
      <c r="CY94">
        <v>1665328341.0999999</v>
      </c>
      <c r="CZ94" t="s">
        <v>357</v>
      </c>
      <c r="DA94">
        <v>1665328341.0999999</v>
      </c>
      <c r="DB94">
        <v>1665328337.0999999</v>
      </c>
      <c r="DC94">
        <v>1</v>
      </c>
      <c r="DD94">
        <v>3.5999999999999997E-2</v>
      </c>
      <c r="DE94">
        <v>0.03</v>
      </c>
      <c r="DF94">
        <v>1.6819999999999999</v>
      </c>
      <c r="DG94">
        <v>0.22600000000000001</v>
      </c>
      <c r="DH94">
        <v>414</v>
      </c>
      <c r="DI94">
        <v>31</v>
      </c>
      <c r="DJ94">
        <v>0.89</v>
      </c>
      <c r="DK94">
        <v>0.54</v>
      </c>
      <c r="DL94">
        <v>-15.031364999999999</v>
      </c>
      <c r="DM94">
        <v>-0.85746866791740795</v>
      </c>
      <c r="DN94">
        <v>9.8582743292119815E-2</v>
      </c>
      <c r="DO94">
        <v>0</v>
      </c>
      <c r="DP94">
        <v>0.52064682500000004</v>
      </c>
      <c r="DQ94">
        <v>-0.51287393245778645</v>
      </c>
      <c r="DR94">
        <v>5.5865145685340997E-2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369</v>
      </c>
      <c r="EA94">
        <v>2.94685</v>
      </c>
      <c r="EB94">
        <v>2.5956700000000001</v>
      </c>
      <c r="EC94">
        <v>0.116053</v>
      </c>
      <c r="ED94">
        <v>0.117954</v>
      </c>
      <c r="EE94">
        <v>0.12131699999999999</v>
      </c>
      <c r="EF94">
        <v>0.118892</v>
      </c>
      <c r="EG94">
        <v>26743</v>
      </c>
      <c r="EH94">
        <v>27304.1</v>
      </c>
      <c r="EI94">
        <v>28151.9</v>
      </c>
      <c r="EJ94">
        <v>29801.5</v>
      </c>
      <c r="EK94">
        <v>33956.1</v>
      </c>
      <c r="EL94">
        <v>36506.199999999997</v>
      </c>
      <c r="EM94">
        <v>39643</v>
      </c>
      <c r="EN94">
        <v>42659.3</v>
      </c>
      <c r="EO94">
        <v>1.9403699999999999</v>
      </c>
      <c r="EP94">
        <v>1.8563000000000001</v>
      </c>
      <c r="EQ94">
        <v>8.4239999999999995E-2</v>
      </c>
      <c r="ER94">
        <v>0</v>
      </c>
      <c r="ES94">
        <v>30.843</v>
      </c>
      <c r="ET94">
        <v>999.9</v>
      </c>
      <c r="EU94">
        <v>50.4</v>
      </c>
      <c r="EV94">
        <v>37.9</v>
      </c>
      <c r="EW94">
        <v>33.052100000000003</v>
      </c>
      <c r="EX94">
        <v>25.6113</v>
      </c>
      <c r="EY94">
        <v>0.15625</v>
      </c>
      <c r="EZ94">
        <v>1</v>
      </c>
      <c r="FA94">
        <v>0.58581300000000003</v>
      </c>
      <c r="FB94">
        <v>3.44177</v>
      </c>
      <c r="FC94">
        <v>20.2424</v>
      </c>
      <c r="FD94">
        <v>5.21624</v>
      </c>
      <c r="FE94">
        <v>12.005800000000001</v>
      </c>
      <c r="FF94">
        <v>4.9868499999999996</v>
      </c>
      <c r="FG94">
        <v>3.2845</v>
      </c>
      <c r="FH94">
        <v>5570.9</v>
      </c>
      <c r="FI94">
        <v>9999</v>
      </c>
      <c r="FJ94">
        <v>9999</v>
      </c>
      <c r="FK94">
        <v>444.3</v>
      </c>
      <c r="FL94">
        <v>1.86582</v>
      </c>
      <c r="FM94">
        <v>1.86216</v>
      </c>
      <c r="FN94">
        <v>1.8641700000000001</v>
      </c>
      <c r="FO94">
        <v>1.86032</v>
      </c>
      <c r="FP94">
        <v>1.8610100000000001</v>
      </c>
      <c r="FQ94">
        <v>1.86008</v>
      </c>
      <c r="FR94">
        <v>1.8617999999999999</v>
      </c>
      <c r="FS94">
        <v>1.85836</v>
      </c>
      <c r="FT94">
        <v>0</v>
      </c>
      <c r="FU94">
        <v>0</v>
      </c>
      <c r="FV94">
        <v>0</v>
      </c>
      <c r="FW94">
        <v>0</v>
      </c>
      <c r="FX94" t="s">
        <v>359</v>
      </c>
      <c r="FY94" t="s">
        <v>360</v>
      </c>
      <c r="FZ94" t="s">
        <v>361</v>
      </c>
      <c r="GA94" t="s">
        <v>361</v>
      </c>
      <c r="GB94" t="s">
        <v>361</v>
      </c>
      <c r="GC94" t="s">
        <v>361</v>
      </c>
      <c r="GD94">
        <v>0</v>
      </c>
      <c r="GE94">
        <v>100</v>
      </c>
      <c r="GF94">
        <v>100</v>
      </c>
      <c r="GG94">
        <v>1.6819999999999999</v>
      </c>
      <c r="GH94">
        <v>0.22639999999999999</v>
      </c>
      <c r="GI94">
        <v>1.6824500000000171</v>
      </c>
      <c r="GJ94">
        <v>0</v>
      </c>
      <c r="GK94">
        <v>0</v>
      </c>
      <c r="GL94">
        <v>0</v>
      </c>
      <c r="GM94">
        <v>0.2263599999999997</v>
      </c>
      <c r="GN94">
        <v>0</v>
      </c>
      <c r="GO94">
        <v>0</v>
      </c>
      <c r="GP94">
        <v>0</v>
      </c>
      <c r="GQ94">
        <v>-1</v>
      </c>
      <c r="GR94">
        <v>-1</v>
      </c>
      <c r="GS94">
        <v>-1</v>
      </c>
      <c r="GT94">
        <v>-1</v>
      </c>
      <c r="GU94">
        <v>193.1</v>
      </c>
      <c r="GV94">
        <v>193.1</v>
      </c>
      <c r="GW94">
        <v>1.31592</v>
      </c>
      <c r="GX94">
        <v>2.5988799999999999</v>
      </c>
      <c r="GY94">
        <v>1.4489700000000001</v>
      </c>
      <c r="GZ94">
        <v>2.3034699999999999</v>
      </c>
      <c r="HA94">
        <v>1.5478499999999999</v>
      </c>
      <c r="HB94">
        <v>2.3596200000000001</v>
      </c>
      <c r="HC94">
        <v>41.664999999999999</v>
      </c>
      <c r="HD94">
        <v>14.815</v>
      </c>
      <c r="HE94">
        <v>18</v>
      </c>
      <c r="HF94">
        <v>505.505</v>
      </c>
      <c r="HG94">
        <v>489.02100000000002</v>
      </c>
      <c r="HH94">
        <v>24.707899999999999</v>
      </c>
      <c r="HI94">
        <v>34.3934</v>
      </c>
      <c r="HJ94">
        <v>29.9998</v>
      </c>
      <c r="HK94">
        <v>34.290300000000002</v>
      </c>
      <c r="HL94">
        <v>34.263300000000001</v>
      </c>
      <c r="HM94">
        <v>26.3568</v>
      </c>
      <c r="HN94">
        <v>22.752099999999999</v>
      </c>
      <c r="HO94">
        <v>23.749300000000002</v>
      </c>
      <c r="HP94">
        <v>24.700299999999999</v>
      </c>
      <c r="HQ94">
        <v>531.35900000000004</v>
      </c>
      <c r="HR94">
        <v>27.6022</v>
      </c>
      <c r="HS94">
        <v>99.061199999999999</v>
      </c>
      <c r="HT94">
        <v>98.863500000000002</v>
      </c>
    </row>
    <row r="95" spans="1:228" x14ac:dyDescent="0.2">
      <c r="A95">
        <v>80</v>
      </c>
      <c r="B95">
        <v>1665339928.0999999</v>
      </c>
      <c r="C95">
        <v>315.5</v>
      </c>
      <c r="D95" t="s">
        <v>520</v>
      </c>
      <c r="E95" t="s">
        <v>521</v>
      </c>
      <c r="F95">
        <v>4</v>
      </c>
      <c r="G95">
        <v>1665339925.7874999</v>
      </c>
      <c r="H95">
        <f t="shared" si="34"/>
        <v>1.0441879101636983E-3</v>
      </c>
      <c r="I95">
        <f t="shared" si="35"/>
        <v>1.0441879101636984</v>
      </c>
      <c r="J95">
        <f t="shared" si="36"/>
        <v>4.5357260299368525</v>
      </c>
      <c r="K95">
        <f t="shared" si="37"/>
        <v>507.53625</v>
      </c>
      <c r="L95">
        <f t="shared" si="38"/>
        <v>351.16244647817115</v>
      </c>
      <c r="M95">
        <f t="shared" si="39"/>
        <v>35.49002189878459</v>
      </c>
      <c r="N95">
        <f t="shared" si="40"/>
        <v>51.293846502025367</v>
      </c>
      <c r="O95">
        <f t="shared" si="41"/>
        <v>5.1598276598246375E-2</v>
      </c>
      <c r="P95">
        <f t="shared" si="42"/>
        <v>2.0771652264148455</v>
      </c>
      <c r="Q95">
        <f t="shared" si="43"/>
        <v>5.0896649517197176E-2</v>
      </c>
      <c r="R95">
        <f t="shared" si="44"/>
        <v>3.1872649487028858E-2</v>
      </c>
      <c r="S95">
        <f t="shared" si="45"/>
        <v>226.11286896856322</v>
      </c>
      <c r="T95">
        <f t="shared" si="46"/>
        <v>32.467135329608617</v>
      </c>
      <c r="U95">
        <f t="shared" si="47"/>
        <v>32.207662499999998</v>
      </c>
      <c r="V95">
        <f t="shared" si="48"/>
        <v>4.831496649556474</v>
      </c>
      <c r="W95">
        <f t="shared" si="49"/>
        <v>62.821914947324316</v>
      </c>
      <c r="X95">
        <f t="shared" si="50"/>
        <v>2.836734949973855</v>
      </c>
      <c r="Y95">
        <f t="shared" si="51"/>
        <v>4.5155181155372848</v>
      </c>
      <c r="Z95">
        <f t="shared" si="52"/>
        <v>1.994761699582619</v>
      </c>
      <c r="AA95">
        <f t="shared" si="53"/>
        <v>-46.048686838219098</v>
      </c>
      <c r="AB95">
        <f t="shared" si="54"/>
        <v>-133.43749171431364</v>
      </c>
      <c r="AC95">
        <f t="shared" si="55"/>
        <v>-14.513099912220362</v>
      </c>
      <c r="AD95">
        <f t="shared" si="56"/>
        <v>32.113590503810144</v>
      </c>
      <c r="AE95">
        <f t="shared" si="57"/>
        <v>27.90704611937068</v>
      </c>
      <c r="AF95">
        <f t="shared" si="58"/>
        <v>0.95962636030409632</v>
      </c>
      <c r="AG95">
        <f t="shared" si="59"/>
        <v>4.5357260299368525</v>
      </c>
      <c r="AH95">
        <v>536.78259266299779</v>
      </c>
      <c r="AI95">
        <v>525.25140606060597</v>
      </c>
      <c r="AJ95">
        <v>1.6841771572971569</v>
      </c>
      <c r="AK95">
        <v>67.050598494225483</v>
      </c>
      <c r="AL95">
        <f t="shared" si="60"/>
        <v>1.0441879101636984</v>
      </c>
      <c r="AM95">
        <v>27.56458571695519</v>
      </c>
      <c r="AN95">
        <v>28.076512121212119</v>
      </c>
      <c r="AO95">
        <v>5.7597729766101216E-3</v>
      </c>
      <c r="AP95">
        <v>78.050980920596231</v>
      </c>
      <c r="AQ95">
        <v>4</v>
      </c>
      <c r="AR95">
        <v>1</v>
      </c>
      <c r="AS95">
        <f t="shared" si="61"/>
        <v>1</v>
      </c>
      <c r="AT95">
        <f t="shared" si="62"/>
        <v>0</v>
      </c>
      <c r="AU95">
        <f t="shared" si="63"/>
        <v>19468.161486317003</v>
      </c>
      <c r="AV95">
        <f t="shared" si="64"/>
        <v>1199.9962499999999</v>
      </c>
      <c r="AW95">
        <f t="shared" si="65"/>
        <v>1025.9209264085821</v>
      </c>
      <c r="AX95">
        <f t="shared" si="66"/>
        <v>0.85493677701791326</v>
      </c>
      <c r="AY95">
        <f t="shared" si="67"/>
        <v>0.18842797964457242</v>
      </c>
      <c r="AZ95">
        <v>2.7</v>
      </c>
      <c r="BA95">
        <v>0.5</v>
      </c>
      <c r="BB95" t="s">
        <v>356</v>
      </c>
      <c r="BC95">
        <v>2</v>
      </c>
      <c r="BD95" t="b">
        <v>1</v>
      </c>
      <c r="BE95">
        <v>1665339925.7874999</v>
      </c>
      <c r="BF95">
        <v>507.53625</v>
      </c>
      <c r="BG95">
        <v>522.86287500000003</v>
      </c>
      <c r="BH95">
        <v>28.0685875</v>
      </c>
      <c r="BI95">
        <v>27.565137499999999</v>
      </c>
      <c r="BJ95">
        <v>505.85387500000002</v>
      </c>
      <c r="BK95">
        <v>27.8422375</v>
      </c>
      <c r="BL95">
        <v>500.20175</v>
      </c>
      <c r="BM95">
        <v>100.964375</v>
      </c>
      <c r="BN95">
        <v>0.10002483750000001</v>
      </c>
      <c r="BO95">
        <v>31.016087500000001</v>
      </c>
      <c r="BP95">
        <v>32.207662499999998</v>
      </c>
      <c r="BQ95">
        <v>999.9</v>
      </c>
      <c r="BR95">
        <v>0</v>
      </c>
      <c r="BS95">
        <v>0</v>
      </c>
      <c r="BT95">
        <v>4002.1875</v>
      </c>
      <c r="BU95">
        <v>0</v>
      </c>
      <c r="BV95">
        <v>12.826824999999999</v>
      </c>
      <c r="BW95">
        <v>-15.326750000000001</v>
      </c>
      <c r="BX95">
        <v>522.193625</v>
      </c>
      <c r="BY95">
        <v>537.68449999999996</v>
      </c>
      <c r="BZ95">
        <v>0.50342762500000005</v>
      </c>
      <c r="CA95">
        <v>522.86287500000003</v>
      </c>
      <c r="CB95">
        <v>27.565137499999999</v>
      </c>
      <c r="CC95">
        <v>2.8339237499999999</v>
      </c>
      <c r="CD95">
        <v>2.7830949999999999</v>
      </c>
      <c r="CE95">
        <v>23.083012499999999</v>
      </c>
      <c r="CF95">
        <v>22.7841375</v>
      </c>
      <c r="CG95">
        <v>1199.9962499999999</v>
      </c>
      <c r="CH95">
        <v>0.50002450000000009</v>
      </c>
      <c r="CI95">
        <v>0.49997550000000002</v>
      </c>
      <c r="CJ95">
        <v>0</v>
      </c>
      <c r="CK95">
        <v>813.51362499999993</v>
      </c>
      <c r="CL95">
        <v>4.9990899999999998</v>
      </c>
      <c r="CM95">
        <v>8464.90625</v>
      </c>
      <c r="CN95">
        <v>9557.9075000000012</v>
      </c>
      <c r="CO95">
        <v>42.5</v>
      </c>
      <c r="CP95">
        <v>44.311999999999998</v>
      </c>
      <c r="CQ95">
        <v>43.375</v>
      </c>
      <c r="CR95">
        <v>43.296499999999988</v>
      </c>
      <c r="CS95">
        <v>43.75</v>
      </c>
      <c r="CT95">
        <v>597.53</v>
      </c>
      <c r="CU95">
        <v>597.47125000000005</v>
      </c>
      <c r="CV95">
        <v>0</v>
      </c>
      <c r="CW95">
        <v>1665339929.5999999</v>
      </c>
      <c r="CX95">
        <v>0</v>
      </c>
      <c r="CY95">
        <v>1665328341.0999999</v>
      </c>
      <c r="CZ95" t="s">
        <v>357</v>
      </c>
      <c r="DA95">
        <v>1665328341.0999999</v>
      </c>
      <c r="DB95">
        <v>1665328337.0999999</v>
      </c>
      <c r="DC95">
        <v>1</v>
      </c>
      <c r="DD95">
        <v>3.5999999999999997E-2</v>
      </c>
      <c r="DE95">
        <v>0.03</v>
      </c>
      <c r="DF95">
        <v>1.6819999999999999</v>
      </c>
      <c r="DG95">
        <v>0.22600000000000001</v>
      </c>
      <c r="DH95">
        <v>414</v>
      </c>
      <c r="DI95">
        <v>31</v>
      </c>
      <c r="DJ95">
        <v>0.89</v>
      </c>
      <c r="DK95">
        <v>0.54</v>
      </c>
      <c r="DL95">
        <v>-15.099489999999999</v>
      </c>
      <c r="DM95">
        <v>-1.289585741088126</v>
      </c>
      <c r="DN95">
        <v>0.13553139082884089</v>
      </c>
      <c r="DO95">
        <v>0</v>
      </c>
      <c r="DP95">
        <v>0.50050112499999999</v>
      </c>
      <c r="DQ95">
        <v>-0.2077429981238291</v>
      </c>
      <c r="DR95">
        <v>3.7812176335267643E-2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369</v>
      </c>
      <c r="EA95">
        <v>2.9466700000000001</v>
      </c>
      <c r="EB95">
        <v>2.59558</v>
      </c>
      <c r="EC95">
        <v>0.11715200000000001</v>
      </c>
      <c r="ED95">
        <v>0.119072</v>
      </c>
      <c r="EE95">
        <v>0.121375</v>
      </c>
      <c r="EF95">
        <v>0.118898</v>
      </c>
      <c r="EG95">
        <v>26709.7</v>
      </c>
      <c r="EH95">
        <v>27270</v>
      </c>
      <c r="EI95">
        <v>28151.8</v>
      </c>
      <c r="EJ95">
        <v>29802.2</v>
      </c>
      <c r="EK95">
        <v>33953.699999999997</v>
      </c>
      <c r="EL95">
        <v>36506.800000000003</v>
      </c>
      <c r="EM95">
        <v>39642.699999999997</v>
      </c>
      <c r="EN95">
        <v>42660.2</v>
      </c>
      <c r="EO95">
        <v>1.9403699999999999</v>
      </c>
      <c r="EP95">
        <v>1.8562000000000001</v>
      </c>
      <c r="EQ95">
        <v>8.3342200000000005E-2</v>
      </c>
      <c r="ER95">
        <v>0</v>
      </c>
      <c r="ES95">
        <v>30.8505</v>
      </c>
      <c r="ET95">
        <v>999.9</v>
      </c>
      <c r="EU95">
        <v>50.4</v>
      </c>
      <c r="EV95">
        <v>37.9</v>
      </c>
      <c r="EW95">
        <v>33.052500000000002</v>
      </c>
      <c r="EX95">
        <v>25.871300000000002</v>
      </c>
      <c r="EY95">
        <v>0.75320399999999998</v>
      </c>
      <c r="EZ95">
        <v>1</v>
      </c>
      <c r="FA95">
        <v>0.58545999999999998</v>
      </c>
      <c r="FB95">
        <v>3.4602400000000002</v>
      </c>
      <c r="FC95">
        <v>20.242100000000001</v>
      </c>
      <c r="FD95">
        <v>5.2160900000000003</v>
      </c>
      <c r="FE95">
        <v>12.005599999999999</v>
      </c>
      <c r="FF95">
        <v>4.98705</v>
      </c>
      <c r="FG95">
        <v>3.2845</v>
      </c>
      <c r="FH95">
        <v>5571.2</v>
      </c>
      <c r="FI95">
        <v>9999</v>
      </c>
      <c r="FJ95">
        <v>9999</v>
      </c>
      <c r="FK95">
        <v>444.3</v>
      </c>
      <c r="FL95">
        <v>1.86581</v>
      </c>
      <c r="FM95">
        <v>1.86215</v>
      </c>
      <c r="FN95">
        <v>1.8641700000000001</v>
      </c>
      <c r="FO95">
        <v>1.86032</v>
      </c>
      <c r="FP95">
        <v>1.8609899999999999</v>
      </c>
      <c r="FQ95">
        <v>1.86006</v>
      </c>
      <c r="FR95">
        <v>1.86181</v>
      </c>
      <c r="FS95">
        <v>1.8583700000000001</v>
      </c>
      <c r="FT95">
        <v>0</v>
      </c>
      <c r="FU95">
        <v>0</v>
      </c>
      <c r="FV95">
        <v>0</v>
      </c>
      <c r="FW95">
        <v>0</v>
      </c>
      <c r="FX95" t="s">
        <v>359</v>
      </c>
      <c r="FY95" t="s">
        <v>360</v>
      </c>
      <c r="FZ95" t="s">
        <v>361</v>
      </c>
      <c r="GA95" t="s">
        <v>361</v>
      </c>
      <c r="GB95" t="s">
        <v>361</v>
      </c>
      <c r="GC95" t="s">
        <v>361</v>
      </c>
      <c r="GD95">
        <v>0</v>
      </c>
      <c r="GE95">
        <v>100</v>
      </c>
      <c r="GF95">
        <v>100</v>
      </c>
      <c r="GG95">
        <v>1.6830000000000001</v>
      </c>
      <c r="GH95">
        <v>0.22639999999999999</v>
      </c>
      <c r="GI95">
        <v>1.6824500000000171</v>
      </c>
      <c r="GJ95">
        <v>0</v>
      </c>
      <c r="GK95">
        <v>0</v>
      </c>
      <c r="GL95">
        <v>0</v>
      </c>
      <c r="GM95">
        <v>0.2263599999999997</v>
      </c>
      <c r="GN95">
        <v>0</v>
      </c>
      <c r="GO95">
        <v>0</v>
      </c>
      <c r="GP95">
        <v>0</v>
      </c>
      <c r="GQ95">
        <v>-1</v>
      </c>
      <c r="GR95">
        <v>-1</v>
      </c>
      <c r="GS95">
        <v>-1</v>
      </c>
      <c r="GT95">
        <v>-1</v>
      </c>
      <c r="GU95">
        <v>193.1</v>
      </c>
      <c r="GV95">
        <v>193.2</v>
      </c>
      <c r="GW95">
        <v>1.33057</v>
      </c>
      <c r="GX95">
        <v>2.6049799999999999</v>
      </c>
      <c r="GY95">
        <v>1.4489700000000001</v>
      </c>
      <c r="GZ95">
        <v>2.3034699999999999</v>
      </c>
      <c r="HA95">
        <v>1.5478499999999999</v>
      </c>
      <c r="HB95">
        <v>2.36938</v>
      </c>
      <c r="HC95">
        <v>41.664999999999999</v>
      </c>
      <c r="HD95">
        <v>14.8238</v>
      </c>
      <c r="HE95">
        <v>18</v>
      </c>
      <c r="HF95">
        <v>505.52199999999999</v>
      </c>
      <c r="HG95">
        <v>488.96600000000001</v>
      </c>
      <c r="HH95">
        <v>24.697399999999998</v>
      </c>
      <c r="HI95">
        <v>34.3934</v>
      </c>
      <c r="HJ95">
        <v>29.9999</v>
      </c>
      <c r="HK95">
        <v>34.2926</v>
      </c>
      <c r="HL95">
        <v>34.265099999999997</v>
      </c>
      <c r="HM95">
        <v>26.624199999999998</v>
      </c>
      <c r="HN95">
        <v>22.752099999999999</v>
      </c>
      <c r="HO95">
        <v>23.749300000000002</v>
      </c>
      <c r="HP95">
        <v>24.6845</v>
      </c>
      <c r="HQ95">
        <v>538.03700000000003</v>
      </c>
      <c r="HR95">
        <v>27.591799999999999</v>
      </c>
      <c r="HS95">
        <v>99.060599999999994</v>
      </c>
      <c r="HT95">
        <v>98.865600000000001</v>
      </c>
    </row>
    <row r="96" spans="1:228" x14ac:dyDescent="0.2">
      <c r="A96">
        <v>81</v>
      </c>
      <c r="B96">
        <v>1665339932.0999999</v>
      </c>
      <c r="C96">
        <v>319.5</v>
      </c>
      <c r="D96" t="s">
        <v>522</v>
      </c>
      <c r="E96" t="s">
        <v>523</v>
      </c>
      <c r="F96">
        <v>4</v>
      </c>
      <c r="G96">
        <v>1665339930.0999999</v>
      </c>
      <c r="H96">
        <f t="shared" si="34"/>
        <v>1.0259888730608248E-3</v>
      </c>
      <c r="I96">
        <f t="shared" si="35"/>
        <v>1.0259888730608249</v>
      </c>
      <c r="J96">
        <f t="shared" si="36"/>
        <v>4.5826195430395256</v>
      </c>
      <c r="K96">
        <f t="shared" si="37"/>
        <v>514.64300000000003</v>
      </c>
      <c r="L96">
        <f t="shared" si="38"/>
        <v>354.54610557079491</v>
      </c>
      <c r="M96">
        <f t="shared" si="39"/>
        <v>35.832255842857727</v>
      </c>
      <c r="N96">
        <f t="shared" si="40"/>
        <v>52.012472719302259</v>
      </c>
      <c r="O96">
        <f t="shared" si="41"/>
        <v>5.0840001557086678E-2</v>
      </c>
      <c r="P96">
        <f t="shared" si="42"/>
        <v>2.07440814541284</v>
      </c>
      <c r="Q96">
        <f t="shared" si="43"/>
        <v>5.0157805575338818E-2</v>
      </c>
      <c r="R96">
        <f t="shared" si="44"/>
        <v>3.1409158412587422E-2</v>
      </c>
      <c r="S96">
        <f t="shared" si="45"/>
        <v>226.11370501045249</v>
      </c>
      <c r="T96">
        <f t="shared" si="46"/>
        <v>32.465626639984528</v>
      </c>
      <c r="U96">
        <f t="shared" si="47"/>
        <v>32.193800000000003</v>
      </c>
      <c r="V96">
        <f t="shared" si="48"/>
        <v>4.8277127861448381</v>
      </c>
      <c r="W96">
        <f t="shared" si="49"/>
        <v>62.90287820456323</v>
      </c>
      <c r="X96">
        <f t="shared" si="50"/>
        <v>2.8388132629243623</v>
      </c>
      <c r="Y96">
        <f t="shared" si="51"/>
        <v>4.5130101260110917</v>
      </c>
      <c r="Z96">
        <f t="shared" si="52"/>
        <v>1.9888995232204758</v>
      </c>
      <c r="AA96">
        <f t="shared" si="53"/>
        <v>-45.246109301982372</v>
      </c>
      <c r="AB96">
        <f t="shared" si="54"/>
        <v>-132.79985372374821</v>
      </c>
      <c r="AC96">
        <f t="shared" si="55"/>
        <v>-14.461263782311939</v>
      </c>
      <c r="AD96">
        <f t="shared" si="56"/>
        <v>33.606478202409988</v>
      </c>
      <c r="AE96">
        <f t="shared" si="57"/>
        <v>28.185839584799975</v>
      </c>
      <c r="AF96">
        <f t="shared" si="58"/>
        <v>0.98809719376098826</v>
      </c>
      <c r="AG96">
        <f t="shared" si="59"/>
        <v>4.5826195430395256</v>
      </c>
      <c r="AH96">
        <v>543.74560545456154</v>
      </c>
      <c r="AI96">
        <v>532.07344848484865</v>
      </c>
      <c r="AJ96">
        <v>1.705602164445003</v>
      </c>
      <c r="AK96">
        <v>67.050598494225483</v>
      </c>
      <c r="AL96">
        <f t="shared" si="60"/>
        <v>1.0259888730608249</v>
      </c>
      <c r="AM96">
        <v>27.568536219447871</v>
      </c>
      <c r="AN96">
        <v>28.096779393939372</v>
      </c>
      <c r="AO96">
        <v>1.6055138031615349E-3</v>
      </c>
      <c r="AP96">
        <v>78.050980920596231</v>
      </c>
      <c r="AQ96">
        <v>4</v>
      </c>
      <c r="AR96">
        <v>1</v>
      </c>
      <c r="AS96">
        <f t="shared" si="61"/>
        <v>1</v>
      </c>
      <c r="AT96">
        <f t="shared" si="62"/>
        <v>0</v>
      </c>
      <c r="AU96">
        <f t="shared" si="63"/>
        <v>19420.970328825602</v>
      </c>
      <c r="AV96">
        <f t="shared" si="64"/>
        <v>1200</v>
      </c>
      <c r="AW96">
        <f t="shared" si="65"/>
        <v>1025.9241994872812</v>
      </c>
      <c r="AX96">
        <f t="shared" si="66"/>
        <v>0.85493683290606759</v>
      </c>
      <c r="AY96">
        <f t="shared" si="67"/>
        <v>0.1884280875087104</v>
      </c>
      <c r="AZ96">
        <v>2.7</v>
      </c>
      <c r="BA96">
        <v>0.5</v>
      </c>
      <c r="BB96" t="s">
        <v>356</v>
      </c>
      <c r="BC96">
        <v>2</v>
      </c>
      <c r="BD96" t="b">
        <v>1</v>
      </c>
      <c r="BE96">
        <v>1665339930.0999999</v>
      </c>
      <c r="BF96">
        <v>514.64300000000003</v>
      </c>
      <c r="BG96">
        <v>530.13157142857142</v>
      </c>
      <c r="BH96">
        <v>28.08894285714285</v>
      </c>
      <c r="BI96">
        <v>27.57057142857143</v>
      </c>
      <c r="BJ96">
        <v>512.96014285714296</v>
      </c>
      <c r="BK96">
        <v>27.862571428571432</v>
      </c>
      <c r="BL96">
        <v>500.20600000000002</v>
      </c>
      <c r="BM96">
        <v>100.96514285714289</v>
      </c>
      <c r="BN96">
        <v>0.1000085571428571</v>
      </c>
      <c r="BO96">
        <v>31.006342857142862</v>
      </c>
      <c r="BP96">
        <v>32.193800000000003</v>
      </c>
      <c r="BQ96">
        <v>999.89999999999986</v>
      </c>
      <c r="BR96">
        <v>0</v>
      </c>
      <c r="BS96">
        <v>0</v>
      </c>
      <c r="BT96">
        <v>3994.2857142857142</v>
      </c>
      <c r="BU96">
        <v>0</v>
      </c>
      <c r="BV96">
        <v>12.97631428571429</v>
      </c>
      <c r="BW96">
        <v>-15.488757142857139</v>
      </c>
      <c r="BX96">
        <v>529.51628571428569</v>
      </c>
      <c r="BY96">
        <v>545.16200000000003</v>
      </c>
      <c r="BZ96">
        <v>0.51837071428571435</v>
      </c>
      <c r="CA96">
        <v>530.13157142857142</v>
      </c>
      <c r="CB96">
        <v>27.57057142857143</v>
      </c>
      <c r="CC96">
        <v>2.836001428571429</v>
      </c>
      <c r="CD96">
        <v>2.7836599999999998</v>
      </c>
      <c r="CE96">
        <v>23.095128571428571</v>
      </c>
      <c r="CF96">
        <v>22.78752857142857</v>
      </c>
      <c r="CG96">
        <v>1200</v>
      </c>
      <c r="CH96">
        <v>0.50002300000000022</v>
      </c>
      <c r="CI96">
        <v>0.499977</v>
      </c>
      <c r="CJ96">
        <v>0</v>
      </c>
      <c r="CK96">
        <v>813.0732857142857</v>
      </c>
      <c r="CL96">
        <v>4.9990899999999998</v>
      </c>
      <c r="CM96">
        <v>8459.8942857142847</v>
      </c>
      <c r="CN96">
        <v>9557.9299999999985</v>
      </c>
      <c r="CO96">
        <v>42.5</v>
      </c>
      <c r="CP96">
        <v>44.311999999999998</v>
      </c>
      <c r="CQ96">
        <v>43.375</v>
      </c>
      <c r="CR96">
        <v>43.311999999999998</v>
      </c>
      <c r="CS96">
        <v>43.75</v>
      </c>
      <c r="CT96">
        <v>597.52857142857124</v>
      </c>
      <c r="CU96">
        <v>597.47428571428566</v>
      </c>
      <c r="CV96">
        <v>0</v>
      </c>
      <c r="CW96">
        <v>1665339933.8</v>
      </c>
      <c r="CX96">
        <v>0</v>
      </c>
      <c r="CY96">
        <v>1665328341.0999999</v>
      </c>
      <c r="CZ96" t="s">
        <v>357</v>
      </c>
      <c r="DA96">
        <v>1665328341.0999999</v>
      </c>
      <c r="DB96">
        <v>1665328337.0999999</v>
      </c>
      <c r="DC96">
        <v>1</v>
      </c>
      <c r="DD96">
        <v>3.5999999999999997E-2</v>
      </c>
      <c r="DE96">
        <v>0.03</v>
      </c>
      <c r="DF96">
        <v>1.6819999999999999</v>
      </c>
      <c r="DG96">
        <v>0.22600000000000001</v>
      </c>
      <c r="DH96">
        <v>414</v>
      </c>
      <c r="DI96">
        <v>31</v>
      </c>
      <c r="DJ96">
        <v>0.89</v>
      </c>
      <c r="DK96">
        <v>0.54</v>
      </c>
      <c r="DL96">
        <v>-15.178578048780491</v>
      </c>
      <c r="DM96">
        <v>-1.830169337979094</v>
      </c>
      <c r="DN96">
        <v>0.1838944149766582</v>
      </c>
      <c r="DO96">
        <v>0</v>
      </c>
      <c r="DP96">
        <v>0.49243592682926829</v>
      </c>
      <c r="DQ96">
        <v>5.8517540069685382E-2</v>
      </c>
      <c r="DR96">
        <v>2.447857434413768E-2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364</v>
      </c>
      <c r="EA96">
        <v>2.9466299999999999</v>
      </c>
      <c r="EB96">
        <v>2.5955499999999998</v>
      </c>
      <c r="EC96">
        <v>0.118259</v>
      </c>
      <c r="ED96">
        <v>0.12016400000000001</v>
      </c>
      <c r="EE96">
        <v>0.12143</v>
      </c>
      <c r="EF96">
        <v>0.118921</v>
      </c>
      <c r="EG96">
        <v>26675.9</v>
      </c>
      <c r="EH96">
        <v>27235.8</v>
      </c>
      <c r="EI96">
        <v>28151.599999999999</v>
      </c>
      <c r="EJ96">
        <v>29801.8</v>
      </c>
      <c r="EK96">
        <v>33951.1</v>
      </c>
      <c r="EL96">
        <v>36505.599999999999</v>
      </c>
      <c r="EM96">
        <v>39642.1</v>
      </c>
      <c r="EN96">
        <v>42659.8</v>
      </c>
      <c r="EO96">
        <v>1.9405300000000001</v>
      </c>
      <c r="EP96">
        <v>1.8563700000000001</v>
      </c>
      <c r="EQ96">
        <v>8.2332600000000006E-2</v>
      </c>
      <c r="ER96">
        <v>0</v>
      </c>
      <c r="ES96">
        <v>30.857099999999999</v>
      </c>
      <c r="ET96">
        <v>999.9</v>
      </c>
      <c r="EU96">
        <v>50.4</v>
      </c>
      <c r="EV96">
        <v>37.9</v>
      </c>
      <c r="EW96">
        <v>33.051900000000003</v>
      </c>
      <c r="EX96">
        <v>25.9513</v>
      </c>
      <c r="EY96">
        <v>0.97355700000000001</v>
      </c>
      <c r="EZ96">
        <v>1</v>
      </c>
      <c r="FA96">
        <v>0.58575500000000003</v>
      </c>
      <c r="FB96">
        <v>3.4825499999999998</v>
      </c>
      <c r="FC96">
        <v>20.241700000000002</v>
      </c>
      <c r="FD96">
        <v>5.2160900000000003</v>
      </c>
      <c r="FE96">
        <v>12.0059</v>
      </c>
      <c r="FF96">
        <v>4.9867999999999997</v>
      </c>
      <c r="FG96">
        <v>3.2845</v>
      </c>
      <c r="FH96">
        <v>5571.2</v>
      </c>
      <c r="FI96">
        <v>9999</v>
      </c>
      <c r="FJ96">
        <v>9999</v>
      </c>
      <c r="FK96">
        <v>444.3</v>
      </c>
      <c r="FL96">
        <v>1.86582</v>
      </c>
      <c r="FM96">
        <v>1.8621399999999999</v>
      </c>
      <c r="FN96">
        <v>1.8641700000000001</v>
      </c>
      <c r="FO96">
        <v>1.86032</v>
      </c>
      <c r="FP96">
        <v>1.8609899999999999</v>
      </c>
      <c r="FQ96">
        <v>1.8600699999999999</v>
      </c>
      <c r="FR96">
        <v>1.8618399999999999</v>
      </c>
      <c r="FS96">
        <v>1.8583700000000001</v>
      </c>
      <c r="FT96">
        <v>0</v>
      </c>
      <c r="FU96">
        <v>0</v>
      </c>
      <c r="FV96">
        <v>0</v>
      </c>
      <c r="FW96">
        <v>0</v>
      </c>
      <c r="FX96" t="s">
        <v>359</v>
      </c>
      <c r="FY96" t="s">
        <v>360</v>
      </c>
      <c r="FZ96" t="s">
        <v>361</v>
      </c>
      <c r="GA96" t="s">
        <v>361</v>
      </c>
      <c r="GB96" t="s">
        <v>361</v>
      </c>
      <c r="GC96" t="s">
        <v>361</v>
      </c>
      <c r="GD96">
        <v>0</v>
      </c>
      <c r="GE96">
        <v>100</v>
      </c>
      <c r="GF96">
        <v>100</v>
      </c>
      <c r="GG96">
        <v>1.6819999999999999</v>
      </c>
      <c r="GH96">
        <v>0.22639999999999999</v>
      </c>
      <c r="GI96">
        <v>1.6824500000000171</v>
      </c>
      <c r="GJ96">
        <v>0</v>
      </c>
      <c r="GK96">
        <v>0</v>
      </c>
      <c r="GL96">
        <v>0</v>
      </c>
      <c r="GM96">
        <v>0.2263599999999997</v>
      </c>
      <c r="GN96">
        <v>0</v>
      </c>
      <c r="GO96">
        <v>0</v>
      </c>
      <c r="GP96">
        <v>0</v>
      </c>
      <c r="GQ96">
        <v>-1</v>
      </c>
      <c r="GR96">
        <v>-1</v>
      </c>
      <c r="GS96">
        <v>-1</v>
      </c>
      <c r="GT96">
        <v>-1</v>
      </c>
      <c r="GU96">
        <v>193.2</v>
      </c>
      <c r="GV96">
        <v>193.2</v>
      </c>
      <c r="GW96">
        <v>1.34399</v>
      </c>
      <c r="GX96">
        <v>2.6171899999999999</v>
      </c>
      <c r="GY96">
        <v>1.4489700000000001</v>
      </c>
      <c r="GZ96">
        <v>2.3034699999999999</v>
      </c>
      <c r="HA96">
        <v>1.5478499999999999</v>
      </c>
      <c r="HB96">
        <v>2.32544</v>
      </c>
      <c r="HC96">
        <v>41.664999999999999</v>
      </c>
      <c r="HD96">
        <v>14.815</v>
      </c>
      <c r="HE96">
        <v>18</v>
      </c>
      <c r="HF96">
        <v>505.62700000000001</v>
      </c>
      <c r="HG96">
        <v>489.08800000000002</v>
      </c>
      <c r="HH96">
        <v>24.686699999999998</v>
      </c>
      <c r="HI96">
        <v>34.3934</v>
      </c>
      <c r="HJ96">
        <v>30.0002</v>
      </c>
      <c r="HK96">
        <v>34.293399999999998</v>
      </c>
      <c r="HL96">
        <v>34.265099999999997</v>
      </c>
      <c r="HM96">
        <v>26.893699999999999</v>
      </c>
      <c r="HN96">
        <v>22.752099999999999</v>
      </c>
      <c r="HO96">
        <v>23.749300000000002</v>
      </c>
      <c r="HP96">
        <v>24.6845</v>
      </c>
      <c r="HQ96">
        <v>544.71500000000003</v>
      </c>
      <c r="HR96">
        <v>27.5869</v>
      </c>
      <c r="HS96">
        <v>99.059399999999997</v>
      </c>
      <c r="HT96">
        <v>98.864599999999996</v>
      </c>
    </row>
    <row r="97" spans="1:228" x14ac:dyDescent="0.2">
      <c r="A97">
        <v>82</v>
      </c>
      <c r="B97">
        <v>1665339936.0999999</v>
      </c>
      <c r="C97">
        <v>323.5</v>
      </c>
      <c r="D97" t="s">
        <v>524</v>
      </c>
      <c r="E97" t="s">
        <v>525</v>
      </c>
      <c r="F97">
        <v>4</v>
      </c>
      <c r="G97">
        <v>1665339933.7874999</v>
      </c>
      <c r="H97">
        <f t="shared" si="34"/>
        <v>1.0430244056016224E-3</v>
      </c>
      <c r="I97">
        <f t="shared" si="35"/>
        <v>1.0430244056016225</v>
      </c>
      <c r="J97">
        <f t="shared" si="36"/>
        <v>4.4099801394397682</v>
      </c>
      <c r="K97">
        <f t="shared" si="37"/>
        <v>520.77025000000003</v>
      </c>
      <c r="L97">
        <f t="shared" si="38"/>
        <v>368.07397302108507</v>
      </c>
      <c r="M97">
        <f t="shared" si="39"/>
        <v>37.198894439959055</v>
      </c>
      <c r="N97">
        <f t="shared" si="40"/>
        <v>52.630935564985897</v>
      </c>
      <c r="O97">
        <f t="shared" si="41"/>
        <v>5.1670670843162007E-2</v>
      </c>
      <c r="P97">
        <f t="shared" si="42"/>
        <v>2.0749657322696367</v>
      </c>
      <c r="Q97">
        <f t="shared" si="43"/>
        <v>5.0966353195948583E-2</v>
      </c>
      <c r="R97">
        <f t="shared" si="44"/>
        <v>3.1916451039649324E-2</v>
      </c>
      <c r="S97">
        <f t="shared" si="45"/>
        <v>226.11430102221718</v>
      </c>
      <c r="T97">
        <f t="shared" si="46"/>
        <v>32.460772631377083</v>
      </c>
      <c r="U97">
        <f t="shared" si="47"/>
        <v>32.202537499999998</v>
      </c>
      <c r="V97">
        <f t="shared" si="48"/>
        <v>4.8300974453741032</v>
      </c>
      <c r="W97">
        <f t="shared" si="49"/>
        <v>62.930711028845032</v>
      </c>
      <c r="X97">
        <f t="shared" si="50"/>
        <v>2.8403215132053696</v>
      </c>
      <c r="Y97">
        <f t="shared" si="51"/>
        <v>4.5134108081243109</v>
      </c>
      <c r="Z97">
        <f t="shared" si="52"/>
        <v>1.9897759321687336</v>
      </c>
      <c r="AA97">
        <f t="shared" si="53"/>
        <v>-45.99737628703155</v>
      </c>
      <c r="AB97">
        <f t="shared" si="54"/>
        <v>-133.63878404415175</v>
      </c>
      <c r="AC97">
        <f t="shared" si="55"/>
        <v>-14.549446895511583</v>
      </c>
      <c r="AD97">
        <f t="shared" si="56"/>
        <v>31.928693795522292</v>
      </c>
      <c r="AE97">
        <f t="shared" si="57"/>
        <v>28.244827100734426</v>
      </c>
      <c r="AF97">
        <f t="shared" si="58"/>
        <v>1.0059292091797625</v>
      </c>
      <c r="AG97">
        <f t="shared" si="59"/>
        <v>4.4099801394397682</v>
      </c>
      <c r="AH97">
        <v>550.62891102123751</v>
      </c>
      <c r="AI97">
        <v>538.958212121212</v>
      </c>
      <c r="AJ97">
        <v>1.723083182109167</v>
      </c>
      <c r="AK97">
        <v>67.050598494225483</v>
      </c>
      <c r="AL97">
        <f t="shared" si="60"/>
        <v>1.0430244056016225</v>
      </c>
      <c r="AM97">
        <v>27.57540208820879</v>
      </c>
      <c r="AN97">
        <v>28.10905878787878</v>
      </c>
      <c r="AO97">
        <v>2.177225807209064E-3</v>
      </c>
      <c r="AP97">
        <v>78.050980920596231</v>
      </c>
      <c r="AQ97">
        <v>4</v>
      </c>
      <c r="AR97">
        <v>1</v>
      </c>
      <c r="AS97">
        <f t="shared" si="61"/>
        <v>1</v>
      </c>
      <c r="AT97">
        <f t="shared" si="62"/>
        <v>0</v>
      </c>
      <c r="AU97">
        <f t="shared" si="63"/>
        <v>19430.605908203983</v>
      </c>
      <c r="AV97">
        <f t="shared" si="64"/>
        <v>1200.0025000000001</v>
      </c>
      <c r="AW97">
        <f t="shared" si="65"/>
        <v>1025.9264015659157</v>
      </c>
      <c r="AX97">
        <f t="shared" si="66"/>
        <v>0.85493688685308211</v>
      </c>
      <c r="AY97">
        <f t="shared" si="67"/>
        <v>0.18842819162644842</v>
      </c>
      <c r="AZ97">
        <v>2.7</v>
      </c>
      <c r="BA97">
        <v>0.5</v>
      </c>
      <c r="BB97" t="s">
        <v>356</v>
      </c>
      <c r="BC97">
        <v>2</v>
      </c>
      <c r="BD97" t="b">
        <v>1</v>
      </c>
      <c r="BE97">
        <v>1665339933.7874999</v>
      </c>
      <c r="BF97">
        <v>520.77025000000003</v>
      </c>
      <c r="BG97">
        <v>536.30025000000001</v>
      </c>
      <c r="BH97">
        <v>28.104287500000002</v>
      </c>
      <c r="BI97">
        <v>27.576525</v>
      </c>
      <c r="BJ97">
        <v>519.08799999999997</v>
      </c>
      <c r="BK97">
        <v>27.877925000000001</v>
      </c>
      <c r="BL97">
        <v>500.16387500000002</v>
      </c>
      <c r="BM97">
        <v>100.96362499999999</v>
      </c>
      <c r="BN97">
        <v>0.1000121125</v>
      </c>
      <c r="BO97">
        <v>31.007899999999999</v>
      </c>
      <c r="BP97">
        <v>32.202537499999998</v>
      </c>
      <c r="BQ97">
        <v>999.9</v>
      </c>
      <c r="BR97">
        <v>0</v>
      </c>
      <c r="BS97">
        <v>0</v>
      </c>
      <c r="BT97">
        <v>3995.9375</v>
      </c>
      <c r="BU97">
        <v>0</v>
      </c>
      <c r="BV97">
        <v>13.085962500000001</v>
      </c>
      <c r="BW97">
        <v>-15.5296375</v>
      </c>
      <c r="BX97">
        <v>535.82950000000005</v>
      </c>
      <c r="BY97">
        <v>551.50887499999999</v>
      </c>
      <c r="BZ97">
        <v>0.52776262500000004</v>
      </c>
      <c r="CA97">
        <v>536.30025000000001</v>
      </c>
      <c r="CB97">
        <v>27.576525</v>
      </c>
      <c r="CC97">
        <v>2.83751</v>
      </c>
      <c r="CD97">
        <v>2.7842250000000002</v>
      </c>
      <c r="CE97">
        <v>23.103937500000001</v>
      </c>
      <c r="CF97">
        <v>22.790837499999999</v>
      </c>
      <c r="CG97">
        <v>1200.0025000000001</v>
      </c>
      <c r="CH97">
        <v>0.50002100000000005</v>
      </c>
      <c r="CI97">
        <v>0.49997900000000001</v>
      </c>
      <c r="CJ97">
        <v>0</v>
      </c>
      <c r="CK97">
        <v>812.76475000000005</v>
      </c>
      <c r="CL97">
        <v>4.9990899999999998</v>
      </c>
      <c r="CM97">
        <v>8455.6062499999989</v>
      </c>
      <c r="CN97">
        <v>9557.9475000000002</v>
      </c>
      <c r="CO97">
        <v>42.5</v>
      </c>
      <c r="CP97">
        <v>44.311999999999998</v>
      </c>
      <c r="CQ97">
        <v>43.375</v>
      </c>
      <c r="CR97">
        <v>43.28875</v>
      </c>
      <c r="CS97">
        <v>43.765500000000003</v>
      </c>
      <c r="CT97">
        <v>597.53</v>
      </c>
      <c r="CU97">
        <v>597.48</v>
      </c>
      <c r="CV97">
        <v>0</v>
      </c>
      <c r="CW97">
        <v>1665339937.4000001</v>
      </c>
      <c r="CX97">
        <v>0</v>
      </c>
      <c r="CY97">
        <v>1665328341.0999999</v>
      </c>
      <c r="CZ97" t="s">
        <v>357</v>
      </c>
      <c r="DA97">
        <v>1665328341.0999999</v>
      </c>
      <c r="DB97">
        <v>1665328337.0999999</v>
      </c>
      <c r="DC97">
        <v>1</v>
      </c>
      <c r="DD97">
        <v>3.5999999999999997E-2</v>
      </c>
      <c r="DE97">
        <v>0.03</v>
      </c>
      <c r="DF97">
        <v>1.6819999999999999</v>
      </c>
      <c r="DG97">
        <v>0.22600000000000001</v>
      </c>
      <c r="DH97">
        <v>414</v>
      </c>
      <c r="DI97">
        <v>31</v>
      </c>
      <c r="DJ97">
        <v>0.89</v>
      </c>
      <c r="DK97">
        <v>0.54</v>
      </c>
      <c r="DL97">
        <v>-15.31413</v>
      </c>
      <c r="DM97">
        <v>-1.757491181988754</v>
      </c>
      <c r="DN97">
        <v>0.17334246911821699</v>
      </c>
      <c r="DO97">
        <v>0</v>
      </c>
      <c r="DP97">
        <v>0.49790972500000008</v>
      </c>
      <c r="DQ97">
        <v>0.2424041313320803</v>
      </c>
      <c r="DR97">
        <v>2.3507676466409329E-2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369</v>
      </c>
      <c r="EA97">
        <v>2.9468399999999999</v>
      </c>
      <c r="EB97">
        <v>2.5956199999999998</v>
      </c>
      <c r="EC97">
        <v>0.119363</v>
      </c>
      <c r="ED97">
        <v>0.12124500000000001</v>
      </c>
      <c r="EE97">
        <v>0.121464</v>
      </c>
      <c r="EF97">
        <v>0.118932</v>
      </c>
      <c r="EG97">
        <v>26642.3</v>
      </c>
      <c r="EH97">
        <v>27201.9</v>
      </c>
      <c r="EI97">
        <v>28151.5</v>
      </c>
      <c r="EJ97">
        <v>29801.4</v>
      </c>
      <c r="EK97">
        <v>33950</v>
      </c>
      <c r="EL97">
        <v>36504.800000000003</v>
      </c>
      <c r="EM97">
        <v>39642.199999999997</v>
      </c>
      <c r="EN97">
        <v>42659.4</v>
      </c>
      <c r="EO97">
        <v>1.94048</v>
      </c>
      <c r="EP97">
        <v>1.8564000000000001</v>
      </c>
      <c r="EQ97">
        <v>8.2265599999999994E-2</v>
      </c>
      <c r="ER97">
        <v>0</v>
      </c>
      <c r="ES97">
        <v>30.864000000000001</v>
      </c>
      <c r="ET97">
        <v>999.9</v>
      </c>
      <c r="EU97">
        <v>50.4</v>
      </c>
      <c r="EV97">
        <v>37.9</v>
      </c>
      <c r="EW97">
        <v>33.052199999999999</v>
      </c>
      <c r="EX97">
        <v>25.7013</v>
      </c>
      <c r="EY97">
        <v>0.56089800000000001</v>
      </c>
      <c r="EZ97">
        <v>1</v>
      </c>
      <c r="FA97">
        <v>0.58610499999999999</v>
      </c>
      <c r="FB97">
        <v>3.4637799999999999</v>
      </c>
      <c r="FC97">
        <v>20.2422</v>
      </c>
      <c r="FD97">
        <v>5.2160900000000003</v>
      </c>
      <c r="FE97">
        <v>12.0055</v>
      </c>
      <c r="FF97">
        <v>4.9870000000000001</v>
      </c>
      <c r="FG97">
        <v>3.2845800000000001</v>
      </c>
      <c r="FH97">
        <v>5571.4</v>
      </c>
      <c r="FI97">
        <v>9999</v>
      </c>
      <c r="FJ97">
        <v>9999</v>
      </c>
      <c r="FK97">
        <v>444.3</v>
      </c>
      <c r="FL97">
        <v>1.8658399999999999</v>
      </c>
      <c r="FM97">
        <v>1.8621700000000001</v>
      </c>
      <c r="FN97">
        <v>1.8641700000000001</v>
      </c>
      <c r="FO97">
        <v>1.8603400000000001</v>
      </c>
      <c r="FP97">
        <v>1.861</v>
      </c>
      <c r="FQ97">
        <v>1.86008</v>
      </c>
      <c r="FR97">
        <v>1.86182</v>
      </c>
      <c r="FS97">
        <v>1.8583700000000001</v>
      </c>
      <c r="FT97">
        <v>0</v>
      </c>
      <c r="FU97">
        <v>0</v>
      </c>
      <c r="FV97">
        <v>0</v>
      </c>
      <c r="FW97">
        <v>0</v>
      </c>
      <c r="FX97" t="s">
        <v>359</v>
      </c>
      <c r="FY97" t="s">
        <v>360</v>
      </c>
      <c r="FZ97" t="s">
        <v>361</v>
      </c>
      <c r="GA97" t="s">
        <v>361</v>
      </c>
      <c r="GB97" t="s">
        <v>361</v>
      </c>
      <c r="GC97" t="s">
        <v>361</v>
      </c>
      <c r="GD97">
        <v>0</v>
      </c>
      <c r="GE97">
        <v>100</v>
      </c>
      <c r="GF97">
        <v>100</v>
      </c>
      <c r="GG97">
        <v>1.6830000000000001</v>
      </c>
      <c r="GH97">
        <v>0.22639999999999999</v>
      </c>
      <c r="GI97">
        <v>1.6824500000000171</v>
      </c>
      <c r="GJ97">
        <v>0</v>
      </c>
      <c r="GK97">
        <v>0</v>
      </c>
      <c r="GL97">
        <v>0</v>
      </c>
      <c r="GM97">
        <v>0.2263599999999997</v>
      </c>
      <c r="GN97">
        <v>0</v>
      </c>
      <c r="GO97">
        <v>0</v>
      </c>
      <c r="GP97">
        <v>0</v>
      </c>
      <c r="GQ97">
        <v>-1</v>
      </c>
      <c r="GR97">
        <v>-1</v>
      </c>
      <c r="GS97">
        <v>-1</v>
      </c>
      <c r="GT97">
        <v>-1</v>
      </c>
      <c r="GU97">
        <v>193.2</v>
      </c>
      <c r="GV97">
        <v>193.3</v>
      </c>
      <c r="GW97">
        <v>1.3574200000000001</v>
      </c>
      <c r="GX97">
        <v>2.6220699999999999</v>
      </c>
      <c r="GY97">
        <v>1.4489700000000001</v>
      </c>
      <c r="GZ97">
        <v>2.3034699999999999</v>
      </c>
      <c r="HA97">
        <v>1.5478499999999999</v>
      </c>
      <c r="HB97">
        <v>2.2546400000000002</v>
      </c>
      <c r="HC97">
        <v>41.664999999999999</v>
      </c>
      <c r="HD97">
        <v>14.8062</v>
      </c>
      <c r="HE97">
        <v>18</v>
      </c>
      <c r="HF97">
        <v>505.59399999999999</v>
      </c>
      <c r="HG97">
        <v>489.10899999999998</v>
      </c>
      <c r="HH97">
        <v>24.678100000000001</v>
      </c>
      <c r="HI97">
        <v>34.3964</v>
      </c>
      <c r="HJ97">
        <v>30.0001</v>
      </c>
      <c r="HK97">
        <v>34.293399999999998</v>
      </c>
      <c r="HL97">
        <v>34.265599999999999</v>
      </c>
      <c r="HM97">
        <v>27.164200000000001</v>
      </c>
      <c r="HN97">
        <v>22.752099999999999</v>
      </c>
      <c r="HO97">
        <v>23.749300000000002</v>
      </c>
      <c r="HP97">
        <v>24.677700000000002</v>
      </c>
      <c r="HQ97">
        <v>551.45899999999995</v>
      </c>
      <c r="HR97">
        <v>27.5869</v>
      </c>
      <c r="HS97">
        <v>99.059399999999997</v>
      </c>
      <c r="HT97">
        <v>98.863500000000002</v>
      </c>
    </row>
    <row r="98" spans="1:228" x14ac:dyDescent="0.2">
      <c r="A98">
        <v>83</v>
      </c>
      <c r="B98">
        <v>1665339940.0999999</v>
      </c>
      <c r="C98">
        <v>327.5</v>
      </c>
      <c r="D98" t="s">
        <v>526</v>
      </c>
      <c r="E98" t="s">
        <v>527</v>
      </c>
      <c r="F98">
        <v>4</v>
      </c>
      <c r="G98">
        <v>1665339938.0999999</v>
      </c>
      <c r="H98">
        <f t="shared" si="34"/>
        <v>1.0355704029075083E-3</v>
      </c>
      <c r="I98">
        <f t="shared" si="35"/>
        <v>1.0355704029075083</v>
      </c>
      <c r="J98">
        <f t="shared" si="36"/>
        <v>4.8603938143642642</v>
      </c>
      <c r="K98">
        <f t="shared" si="37"/>
        <v>527.93857142857144</v>
      </c>
      <c r="L98">
        <f t="shared" si="38"/>
        <v>360.42194134292197</v>
      </c>
      <c r="M98">
        <f t="shared" si="39"/>
        <v>36.426105839371616</v>
      </c>
      <c r="N98">
        <f t="shared" si="40"/>
        <v>53.356203032175507</v>
      </c>
      <c r="O98">
        <f t="shared" si="41"/>
        <v>5.1416295282624182E-2</v>
      </c>
      <c r="P98">
        <f t="shared" si="42"/>
        <v>2.0700282456155259</v>
      </c>
      <c r="Q98">
        <f t="shared" si="43"/>
        <v>5.0717205642557391E-2</v>
      </c>
      <c r="R98">
        <f t="shared" si="44"/>
        <v>3.1760272032173548E-2</v>
      </c>
      <c r="S98">
        <f t="shared" si="45"/>
        <v>226.11532150162549</v>
      </c>
      <c r="T98">
        <f t="shared" si="46"/>
        <v>32.477506112811398</v>
      </c>
      <c r="U98">
        <f t="shared" si="47"/>
        <v>32.190300000000001</v>
      </c>
      <c r="V98">
        <f t="shared" si="48"/>
        <v>4.8267578453567808</v>
      </c>
      <c r="W98">
        <f t="shared" si="49"/>
        <v>62.916243737450216</v>
      </c>
      <c r="X98">
        <f t="shared" si="50"/>
        <v>2.8414430063255169</v>
      </c>
      <c r="Y98">
        <f t="shared" si="51"/>
        <v>4.5162311631045107</v>
      </c>
      <c r="Z98">
        <f t="shared" si="52"/>
        <v>1.9853148390312638</v>
      </c>
      <c r="AA98">
        <f t="shared" si="53"/>
        <v>-45.668654768221117</v>
      </c>
      <c r="AB98">
        <f t="shared" si="54"/>
        <v>-130.73227638754273</v>
      </c>
      <c r="AC98">
        <f t="shared" si="55"/>
        <v>-14.266868116829079</v>
      </c>
      <c r="AD98">
        <f t="shared" si="56"/>
        <v>35.447522229032558</v>
      </c>
      <c r="AE98">
        <f t="shared" si="57"/>
        <v>28.272926002865539</v>
      </c>
      <c r="AF98">
        <f t="shared" si="58"/>
        <v>1.0199960438959781</v>
      </c>
      <c r="AG98">
        <f t="shared" si="59"/>
        <v>4.8603938143642642</v>
      </c>
      <c r="AH98">
        <v>557.50595856715427</v>
      </c>
      <c r="AI98">
        <v>545.74178181818172</v>
      </c>
      <c r="AJ98">
        <v>1.694017439838484</v>
      </c>
      <c r="AK98">
        <v>67.050598494225483</v>
      </c>
      <c r="AL98">
        <f t="shared" si="60"/>
        <v>1.0355704029075083</v>
      </c>
      <c r="AM98">
        <v>27.57946135537237</v>
      </c>
      <c r="AN98">
        <v>28.11949757575757</v>
      </c>
      <c r="AO98">
        <v>5.1873879869107761E-4</v>
      </c>
      <c r="AP98">
        <v>78.050980920596231</v>
      </c>
      <c r="AQ98">
        <v>4</v>
      </c>
      <c r="AR98">
        <v>1</v>
      </c>
      <c r="AS98">
        <f t="shared" si="61"/>
        <v>1</v>
      </c>
      <c r="AT98">
        <f t="shared" si="62"/>
        <v>0</v>
      </c>
      <c r="AU98">
        <f t="shared" si="63"/>
        <v>19344.275183813104</v>
      </c>
      <c r="AV98">
        <f t="shared" si="64"/>
        <v>1200.0085714285719</v>
      </c>
      <c r="AW98">
        <f t="shared" si="65"/>
        <v>1025.9315282391844</v>
      </c>
      <c r="AX98">
        <f t="shared" si="66"/>
        <v>0.85493683350765215</v>
      </c>
      <c r="AY98">
        <f t="shared" si="67"/>
        <v>0.18842808866976876</v>
      </c>
      <c r="AZ98">
        <v>2.7</v>
      </c>
      <c r="BA98">
        <v>0.5</v>
      </c>
      <c r="BB98" t="s">
        <v>356</v>
      </c>
      <c r="BC98">
        <v>2</v>
      </c>
      <c r="BD98" t="b">
        <v>1</v>
      </c>
      <c r="BE98">
        <v>1665339938.0999999</v>
      </c>
      <c r="BF98">
        <v>527.93857142857144</v>
      </c>
      <c r="BG98">
        <v>543.49057142857146</v>
      </c>
      <c r="BH98">
        <v>28.11495714285714</v>
      </c>
      <c r="BI98">
        <v>27.579857142857151</v>
      </c>
      <c r="BJ98">
        <v>526.25614285714289</v>
      </c>
      <c r="BK98">
        <v>27.888614285714279</v>
      </c>
      <c r="BL98">
        <v>500.1982857142857</v>
      </c>
      <c r="BM98">
        <v>100.96514285714289</v>
      </c>
      <c r="BN98">
        <v>0.1000301</v>
      </c>
      <c r="BO98">
        <v>31.01885714285714</v>
      </c>
      <c r="BP98">
        <v>32.190300000000001</v>
      </c>
      <c r="BQ98">
        <v>999.89999999999986</v>
      </c>
      <c r="BR98">
        <v>0</v>
      </c>
      <c r="BS98">
        <v>0</v>
      </c>
      <c r="BT98">
        <v>3981.7857142857142</v>
      </c>
      <c r="BU98">
        <v>0</v>
      </c>
      <c r="BV98">
        <v>12.99085714285714</v>
      </c>
      <c r="BW98">
        <v>-15.552014285714289</v>
      </c>
      <c r="BX98">
        <v>543.21085714285721</v>
      </c>
      <c r="BY98">
        <v>558.90514285714278</v>
      </c>
      <c r="BZ98">
        <v>0.53511485714285711</v>
      </c>
      <c r="CA98">
        <v>543.49057142857146</v>
      </c>
      <c r="CB98">
        <v>27.579857142857151</v>
      </c>
      <c r="CC98">
        <v>2.8386300000000002</v>
      </c>
      <c r="CD98">
        <v>2.784602857142858</v>
      </c>
      <c r="CE98">
        <v>23.11045714285714</v>
      </c>
      <c r="CF98">
        <v>22.79307142857143</v>
      </c>
      <c r="CG98">
        <v>1200.0085714285719</v>
      </c>
      <c r="CH98">
        <v>0.50002300000000022</v>
      </c>
      <c r="CI98">
        <v>0.49997700000000012</v>
      </c>
      <c r="CJ98">
        <v>0</v>
      </c>
      <c r="CK98">
        <v>812.05285714285708</v>
      </c>
      <c r="CL98">
        <v>4.9990899999999998</v>
      </c>
      <c r="CM98">
        <v>8450.7714285714283</v>
      </c>
      <c r="CN98">
        <v>9558.0028571428575</v>
      </c>
      <c r="CO98">
        <v>42.5</v>
      </c>
      <c r="CP98">
        <v>44.311999999999998</v>
      </c>
      <c r="CQ98">
        <v>43.375</v>
      </c>
      <c r="CR98">
        <v>43.258857142857153</v>
      </c>
      <c r="CS98">
        <v>43.767714285714291</v>
      </c>
      <c r="CT98">
        <v>597.53428571428572</v>
      </c>
      <c r="CU98">
        <v>597.4799999999999</v>
      </c>
      <c r="CV98">
        <v>0</v>
      </c>
      <c r="CW98">
        <v>1665339941.5999999</v>
      </c>
      <c r="CX98">
        <v>0</v>
      </c>
      <c r="CY98">
        <v>1665328341.0999999</v>
      </c>
      <c r="CZ98" t="s">
        <v>357</v>
      </c>
      <c r="DA98">
        <v>1665328341.0999999</v>
      </c>
      <c r="DB98">
        <v>1665328337.0999999</v>
      </c>
      <c r="DC98">
        <v>1</v>
      </c>
      <c r="DD98">
        <v>3.5999999999999997E-2</v>
      </c>
      <c r="DE98">
        <v>0.03</v>
      </c>
      <c r="DF98">
        <v>1.6819999999999999</v>
      </c>
      <c r="DG98">
        <v>0.22600000000000001</v>
      </c>
      <c r="DH98">
        <v>414</v>
      </c>
      <c r="DI98">
        <v>31</v>
      </c>
      <c r="DJ98">
        <v>0.89</v>
      </c>
      <c r="DK98">
        <v>0.54</v>
      </c>
      <c r="DL98">
        <v>-15.38835609756098</v>
      </c>
      <c r="DM98">
        <v>-1.467290592334503</v>
      </c>
      <c r="DN98">
        <v>0.15379361217471479</v>
      </c>
      <c r="DO98">
        <v>0</v>
      </c>
      <c r="DP98">
        <v>0.50923478048780491</v>
      </c>
      <c r="DQ98">
        <v>0.20379957491289319</v>
      </c>
      <c r="DR98">
        <v>2.053610241538615E-2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369</v>
      </c>
      <c r="EA98">
        <v>2.9471099999999999</v>
      </c>
      <c r="EB98">
        <v>2.5956299999999999</v>
      </c>
      <c r="EC98">
        <v>0.120458</v>
      </c>
      <c r="ED98">
        <v>0.12232700000000001</v>
      </c>
      <c r="EE98">
        <v>0.121503</v>
      </c>
      <c r="EF98">
        <v>0.11894100000000001</v>
      </c>
      <c r="EG98">
        <v>26609</v>
      </c>
      <c r="EH98">
        <v>27167.9</v>
      </c>
      <c r="EI98">
        <v>28151.3</v>
      </c>
      <c r="EJ98">
        <v>29800.9</v>
      </c>
      <c r="EK98">
        <v>33948.300000000003</v>
      </c>
      <c r="EL98">
        <v>36503.699999999997</v>
      </c>
      <c r="EM98">
        <v>39641.9</v>
      </c>
      <c r="EN98">
        <v>42658.5</v>
      </c>
      <c r="EO98">
        <v>1.94085</v>
      </c>
      <c r="EP98">
        <v>1.85642</v>
      </c>
      <c r="EQ98">
        <v>8.12523E-2</v>
      </c>
      <c r="ER98">
        <v>0</v>
      </c>
      <c r="ES98">
        <v>30.869399999999999</v>
      </c>
      <c r="ET98">
        <v>999.9</v>
      </c>
      <c r="EU98">
        <v>50.4</v>
      </c>
      <c r="EV98">
        <v>37.9</v>
      </c>
      <c r="EW98">
        <v>33.052</v>
      </c>
      <c r="EX98">
        <v>25.421299999999999</v>
      </c>
      <c r="EY98">
        <v>4.0054299999999999E-3</v>
      </c>
      <c r="EZ98">
        <v>1</v>
      </c>
      <c r="FA98">
        <v>0.58582800000000002</v>
      </c>
      <c r="FB98">
        <v>3.4596900000000002</v>
      </c>
      <c r="FC98">
        <v>20.242100000000001</v>
      </c>
      <c r="FD98">
        <v>5.2160900000000003</v>
      </c>
      <c r="FE98">
        <v>12.005800000000001</v>
      </c>
      <c r="FF98">
        <v>4.9868499999999996</v>
      </c>
      <c r="FG98">
        <v>3.2845800000000001</v>
      </c>
      <c r="FH98">
        <v>5571.4</v>
      </c>
      <c r="FI98">
        <v>9999</v>
      </c>
      <c r="FJ98">
        <v>9999</v>
      </c>
      <c r="FK98">
        <v>444.3</v>
      </c>
      <c r="FL98">
        <v>1.8658300000000001</v>
      </c>
      <c r="FM98">
        <v>1.8621799999999999</v>
      </c>
      <c r="FN98">
        <v>1.8641700000000001</v>
      </c>
      <c r="FO98">
        <v>1.8603400000000001</v>
      </c>
      <c r="FP98">
        <v>1.8609899999999999</v>
      </c>
      <c r="FQ98">
        <v>1.8600699999999999</v>
      </c>
      <c r="FR98">
        <v>1.8617999999999999</v>
      </c>
      <c r="FS98">
        <v>1.8583700000000001</v>
      </c>
      <c r="FT98">
        <v>0</v>
      </c>
      <c r="FU98">
        <v>0</v>
      </c>
      <c r="FV98">
        <v>0</v>
      </c>
      <c r="FW98">
        <v>0</v>
      </c>
      <c r="FX98" t="s">
        <v>359</v>
      </c>
      <c r="FY98" t="s">
        <v>360</v>
      </c>
      <c r="FZ98" t="s">
        <v>361</v>
      </c>
      <c r="GA98" t="s">
        <v>361</v>
      </c>
      <c r="GB98" t="s">
        <v>361</v>
      </c>
      <c r="GC98" t="s">
        <v>361</v>
      </c>
      <c r="GD98">
        <v>0</v>
      </c>
      <c r="GE98">
        <v>100</v>
      </c>
      <c r="GF98">
        <v>100</v>
      </c>
      <c r="GG98">
        <v>1.6830000000000001</v>
      </c>
      <c r="GH98">
        <v>0.22639999999999999</v>
      </c>
      <c r="GI98">
        <v>1.6824500000000171</v>
      </c>
      <c r="GJ98">
        <v>0</v>
      </c>
      <c r="GK98">
        <v>0</v>
      </c>
      <c r="GL98">
        <v>0</v>
      </c>
      <c r="GM98">
        <v>0.2263599999999997</v>
      </c>
      <c r="GN98">
        <v>0</v>
      </c>
      <c r="GO98">
        <v>0</v>
      </c>
      <c r="GP98">
        <v>0</v>
      </c>
      <c r="GQ98">
        <v>-1</v>
      </c>
      <c r="GR98">
        <v>-1</v>
      </c>
      <c r="GS98">
        <v>-1</v>
      </c>
      <c r="GT98">
        <v>-1</v>
      </c>
      <c r="GU98">
        <v>193.3</v>
      </c>
      <c r="GV98">
        <v>193.4</v>
      </c>
      <c r="GW98">
        <v>1.3708499999999999</v>
      </c>
      <c r="GX98">
        <v>2.6208499999999999</v>
      </c>
      <c r="GY98">
        <v>1.4489700000000001</v>
      </c>
      <c r="GZ98">
        <v>2.3034699999999999</v>
      </c>
      <c r="HA98">
        <v>1.5478499999999999</v>
      </c>
      <c r="HB98">
        <v>2.2558600000000002</v>
      </c>
      <c r="HC98">
        <v>41.664999999999999</v>
      </c>
      <c r="HD98">
        <v>14.797499999999999</v>
      </c>
      <c r="HE98">
        <v>18</v>
      </c>
      <c r="HF98">
        <v>505.84399999999999</v>
      </c>
      <c r="HG98">
        <v>489.14699999999999</v>
      </c>
      <c r="HH98">
        <v>24.671399999999998</v>
      </c>
      <c r="HI98">
        <v>34.396500000000003</v>
      </c>
      <c r="HJ98">
        <v>30.0001</v>
      </c>
      <c r="HK98">
        <v>34.2941</v>
      </c>
      <c r="HL98">
        <v>34.2682</v>
      </c>
      <c r="HM98">
        <v>27.4391</v>
      </c>
      <c r="HN98">
        <v>22.752099999999999</v>
      </c>
      <c r="HO98">
        <v>23.749300000000002</v>
      </c>
      <c r="HP98">
        <v>24.6663</v>
      </c>
      <c r="HQ98">
        <v>558.20699999999999</v>
      </c>
      <c r="HR98">
        <v>27.5869</v>
      </c>
      <c r="HS98">
        <v>99.058800000000005</v>
      </c>
      <c r="HT98">
        <v>98.861599999999996</v>
      </c>
    </row>
    <row r="99" spans="1:228" x14ac:dyDescent="0.2">
      <c r="A99">
        <v>84</v>
      </c>
      <c r="B99">
        <v>1665339944.0999999</v>
      </c>
      <c r="C99">
        <v>331.5</v>
      </c>
      <c r="D99" t="s">
        <v>528</v>
      </c>
      <c r="E99" t="s">
        <v>529</v>
      </c>
      <c r="F99">
        <v>4</v>
      </c>
      <c r="G99">
        <v>1665339941.7874999</v>
      </c>
      <c r="H99">
        <f t="shared" si="34"/>
        <v>1.0489667831798354E-3</v>
      </c>
      <c r="I99">
        <f t="shared" si="35"/>
        <v>1.0489667831798353</v>
      </c>
      <c r="J99">
        <f t="shared" si="36"/>
        <v>4.6179791554338401</v>
      </c>
      <c r="K99">
        <f t="shared" si="37"/>
        <v>534.01874999999995</v>
      </c>
      <c r="L99">
        <f t="shared" si="38"/>
        <v>375.81127907367016</v>
      </c>
      <c r="M99">
        <f t="shared" si="39"/>
        <v>37.982308218788816</v>
      </c>
      <c r="N99">
        <f t="shared" si="40"/>
        <v>53.971942532188358</v>
      </c>
      <c r="O99">
        <f t="shared" si="41"/>
        <v>5.2142508105016708E-2</v>
      </c>
      <c r="P99">
        <f t="shared" si="42"/>
        <v>2.081310252056463</v>
      </c>
      <c r="Q99">
        <f t="shared" si="43"/>
        <v>5.14275186229428E-2</v>
      </c>
      <c r="R99">
        <f t="shared" si="44"/>
        <v>3.2205621296009151E-2</v>
      </c>
      <c r="S99">
        <f t="shared" si="45"/>
        <v>226.11315925396565</v>
      </c>
      <c r="T99">
        <f t="shared" si="46"/>
        <v>32.468189085591575</v>
      </c>
      <c r="U99">
        <f t="shared" si="47"/>
        <v>32.186662499999997</v>
      </c>
      <c r="V99">
        <f t="shared" si="48"/>
        <v>4.8257655632804912</v>
      </c>
      <c r="W99">
        <f t="shared" si="49"/>
        <v>62.930279702197168</v>
      </c>
      <c r="X99">
        <f t="shared" si="50"/>
        <v>2.8424970398190759</v>
      </c>
      <c r="Y99">
        <f t="shared" si="51"/>
        <v>4.5168987858794338</v>
      </c>
      <c r="Z99">
        <f t="shared" si="52"/>
        <v>1.9832685234614154</v>
      </c>
      <c r="AA99">
        <f t="shared" si="53"/>
        <v>-46.259435138230742</v>
      </c>
      <c r="AB99">
        <f t="shared" si="54"/>
        <v>-130.7456961444714</v>
      </c>
      <c r="AC99">
        <f t="shared" si="55"/>
        <v>-14.190915753764669</v>
      </c>
      <c r="AD99">
        <f t="shared" si="56"/>
        <v>34.91711221749884</v>
      </c>
      <c r="AE99">
        <f t="shared" si="57"/>
        <v>28.441792380450039</v>
      </c>
      <c r="AF99">
        <f t="shared" si="58"/>
        <v>1.0361799307423936</v>
      </c>
      <c r="AG99">
        <f t="shared" si="59"/>
        <v>4.6179791554338401</v>
      </c>
      <c r="AH99">
        <v>564.33301366818978</v>
      </c>
      <c r="AI99">
        <v>552.5877393939395</v>
      </c>
      <c r="AJ99">
        <v>1.716451760262163</v>
      </c>
      <c r="AK99">
        <v>67.050598494225483</v>
      </c>
      <c r="AL99">
        <f t="shared" si="60"/>
        <v>1.0489667831798353</v>
      </c>
      <c r="AM99">
        <v>27.58045535845233</v>
      </c>
      <c r="AN99">
        <v>28.128534545454549</v>
      </c>
      <c r="AO99">
        <v>3.2100889180564519E-4</v>
      </c>
      <c r="AP99">
        <v>78.050980920596231</v>
      </c>
      <c r="AQ99">
        <v>4</v>
      </c>
      <c r="AR99">
        <v>1</v>
      </c>
      <c r="AS99">
        <f t="shared" si="61"/>
        <v>1</v>
      </c>
      <c r="AT99">
        <f t="shared" si="62"/>
        <v>0</v>
      </c>
      <c r="AU99">
        <f t="shared" si="63"/>
        <v>19539.504217582122</v>
      </c>
      <c r="AV99">
        <f t="shared" si="64"/>
        <v>1199.99875</v>
      </c>
      <c r="AW99">
        <f t="shared" si="65"/>
        <v>1025.9229700797748</v>
      </c>
      <c r="AX99">
        <f t="shared" si="66"/>
        <v>0.85493669895887381</v>
      </c>
      <c r="AY99">
        <f t="shared" si="67"/>
        <v>0.18842782899062657</v>
      </c>
      <c r="AZ99">
        <v>2.7</v>
      </c>
      <c r="BA99">
        <v>0.5</v>
      </c>
      <c r="BB99" t="s">
        <v>356</v>
      </c>
      <c r="BC99">
        <v>2</v>
      </c>
      <c r="BD99" t="b">
        <v>1</v>
      </c>
      <c r="BE99">
        <v>1665339941.7874999</v>
      </c>
      <c r="BF99">
        <v>534.01874999999995</v>
      </c>
      <c r="BG99">
        <v>549.66387499999996</v>
      </c>
      <c r="BH99">
        <v>28.124737499999998</v>
      </c>
      <c r="BI99">
        <v>27.581362500000001</v>
      </c>
      <c r="BJ99">
        <v>532.33637499999998</v>
      </c>
      <c r="BK99">
        <v>27.898375000000001</v>
      </c>
      <c r="BL99">
        <v>500.39137499999998</v>
      </c>
      <c r="BM99">
        <v>100.967375</v>
      </c>
      <c r="BN99">
        <v>0.1001297125</v>
      </c>
      <c r="BO99">
        <v>31.021450000000002</v>
      </c>
      <c r="BP99">
        <v>32.186662499999997</v>
      </c>
      <c r="BQ99">
        <v>999.9</v>
      </c>
      <c r="BR99">
        <v>0</v>
      </c>
      <c r="BS99">
        <v>0</v>
      </c>
      <c r="BT99">
        <v>4013.90625</v>
      </c>
      <c r="BU99">
        <v>0</v>
      </c>
      <c r="BV99">
        <v>12.979875</v>
      </c>
      <c r="BW99">
        <v>-15.6451125</v>
      </c>
      <c r="BX99">
        <v>549.47262500000011</v>
      </c>
      <c r="BY99">
        <v>565.25437499999998</v>
      </c>
      <c r="BZ99">
        <v>0.543379375</v>
      </c>
      <c r="CA99">
        <v>549.66387499999996</v>
      </c>
      <c r="CB99">
        <v>27.581362500000001</v>
      </c>
      <c r="CC99">
        <v>2.83967875</v>
      </c>
      <c r="CD99">
        <v>2.784815</v>
      </c>
      <c r="CE99">
        <v>23.116575000000001</v>
      </c>
      <c r="CF99">
        <v>22.794325000000001</v>
      </c>
      <c r="CG99">
        <v>1199.99875</v>
      </c>
      <c r="CH99">
        <v>0.50002800000000003</v>
      </c>
      <c r="CI99">
        <v>0.49997200000000003</v>
      </c>
      <c r="CJ99">
        <v>0</v>
      </c>
      <c r="CK99">
        <v>811.63012500000002</v>
      </c>
      <c r="CL99">
        <v>4.9990899999999998</v>
      </c>
      <c r="CM99">
        <v>8446.0725000000002</v>
      </c>
      <c r="CN99">
        <v>9557.9362499999988</v>
      </c>
      <c r="CO99">
        <v>42.5</v>
      </c>
      <c r="CP99">
        <v>44.327749999999988</v>
      </c>
      <c r="CQ99">
        <v>43.375</v>
      </c>
      <c r="CR99">
        <v>43.273249999999997</v>
      </c>
      <c r="CS99">
        <v>43.796499999999988</v>
      </c>
      <c r="CT99">
        <v>597.53375000000005</v>
      </c>
      <c r="CU99">
        <v>597.46875</v>
      </c>
      <c r="CV99">
        <v>0</v>
      </c>
      <c r="CW99">
        <v>1665339945.8</v>
      </c>
      <c r="CX99">
        <v>0</v>
      </c>
      <c r="CY99">
        <v>1665328341.0999999</v>
      </c>
      <c r="CZ99" t="s">
        <v>357</v>
      </c>
      <c r="DA99">
        <v>1665328341.0999999</v>
      </c>
      <c r="DB99">
        <v>1665328337.0999999</v>
      </c>
      <c r="DC99">
        <v>1</v>
      </c>
      <c r="DD99">
        <v>3.5999999999999997E-2</v>
      </c>
      <c r="DE99">
        <v>0.03</v>
      </c>
      <c r="DF99">
        <v>1.6819999999999999</v>
      </c>
      <c r="DG99">
        <v>0.22600000000000001</v>
      </c>
      <c r="DH99">
        <v>414</v>
      </c>
      <c r="DI99">
        <v>31</v>
      </c>
      <c r="DJ99">
        <v>0.89</v>
      </c>
      <c r="DK99">
        <v>0.54</v>
      </c>
      <c r="DL99">
        <v>-15.4942175</v>
      </c>
      <c r="DM99">
        <v>-1.116730581613486</v>
      </c>
      <c r="DN99">
        <v>0.1187229440493707</v>
      </c>
      <c r="DO99">
        <v>0</v>
      </c>
      <c r="DP99">
        <v>0.52416877500000003</v>
      </c>
      <c r="DQ99">
        <v>0.1496663076923084</v>
      </c>
      <c r="DR99">
        <v>1.461638774199614E-2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369</v>
      </c>
      <c r="EA99">
        <v>2.9480300000000002</v>
      </c>
      <c r="EB99">
        <v>2.5960000000000001</v>
      </c>
      <c r="EC99">
        <v>0.12155100000000001</v>
      </c>
      <c r="ED99">
        <v>0.12342500000000001</v>
      </c>
      <c r="EE99">
        <v>0.121527</v>
      </c>
      <c r="EF99">
        <v>0.11895</v>
      </c>
      <c r="EG99">
        <v>26576.2</v>
      </c>
      <c r="EH99">
        <v>27134</v>
      </c>
      <c r="EI99">
        <v>28151.599999999999</v>
      </c>
      <c r="EJ99">
        <v>29801</v>
      </c>
      <c r="EK99">
        <v>33947.9</v>
      </c>
      <c r="EL99">
        <v>36503.5</v>
      </c>
      <c r="EM99">
        <v>39642.400000000001</v>
      </c>
      <c r="EN99">
        <v>42658.6</v>
      </c>
      <c r="EO99">
        <v>1.9419299999999999</v>
      </c>
      <c r="EP99">
        <v>1.85575</v>
      </c>
      <c r="EQ99">
        <v>8.1043699999999996E-2</v>
      </c>
      <c r="ER99">
        <v>0</v>
      </c>
      <c r="ES99">
        <v>30.875499999999999</v>
      </c>
      <c r="ET99">
        <v>999.9</v>
      </c>
      <c r="EU99">
        <v>50.4</v>
      </c>
      <c r="EV99">
        <v>37.9</v>
      </c>
      <c r="EW99">
        <v>33.049999999999997</v>
      </c>
      <c r="EX99">
        <v>25.7713</v>
      </c>
      <c r="EY99">
        <v>-0.52083599999999997</v>
      </c>
      <c r="EZ99">
        <v>1</v>
      </c>
      <c r="FA99">
        <v>0.58635899999999996</v>
      </c>
      <c r="FB99">
        <v>3.47655</v>
      </c>
      <c r="FC99">
        <v>20.241800000000001</v>
      </c>
      <c r="FD99">
        <v>5.2174399999999999</v>
      </c>
      <c r="FE99">
        <v>12.0053</v>
      </c>
      <c r="FF99">
        <v>4.9870000000000001</v>
      </c>
      <c r="FG99">
        <v>3.2846500000000001</v>
      </c>
      <c r="FH99">
        <v>5571.4</v>
      </c>
      <c r="FI99">
        <v>9999</v>
      </c>
      <c r="FJ99">
        <v>9999</v>
      </c>
      <c r="FK99">
        <v>444.3</v>
      </c>
      <c r="FL99">
        <v>1.8657999999999999</v>
      </c>
      <c r="FM99">
        <v>1.8621700000000001</v>
      </c>
      <c r="FN99">
        <v>1.8641700000000001</v>
      </c>
      <c r="FO99">
        <v>1.8603400000000001</v>
      </c>
      <c r="FP99">
        <v>1.8609800000000001</v>
      </c>
      <c r="FQ99">
        <v>1.8600699999999999</v>
      </c>
      <c r="FR99">
        <v>1.8617999999999999</v>
      </c>
      <c r="FS99">
        <v>1.8583700000000001</v>
      </c>
      <c r="FT99">
        <v>0</v>
      </c>
      <c r="FU99">
        <v>0</v>
      </c>
      <c r="FV99">
        <v>0</v>
      </c>
      <c r="FW99">
        <v>0</v>
      </c>
      <c r="FX99" t="s">
        <v>359</v>
      </c>
      <c r="FY99" t="s">
        <v>360</v>
      </c>
      <c r="FZ99" t="s">
        <v>361</v>
      </c>
      <c r="GA99" t="s">
        <v>361</v>
      </c>
      <c r="GB99" t="s">
        <v>361</v>
      </c>
      <c r="GC99" t="s">
        <v>361</v>
      </c>
      <c r="GD99">
        <v>0</v>
      </c>
      <c r="GE99">
        <v>100</v>
      </c>
      <c r="GF99">
        <v>100</v>
      </c>
      <c r="GG99">
        <v>1.6819999999999999</v>
      </c>
      <c r="GH99">
        <v>0.22639999999999999</v>
      </c>
      <c r="GI99">
        <v>1.6824500000000171</v>
      </c>
      <c r="GJ99">
        <v>0</v>
      </c>
      <c r="GK99">
        <v>0</v>
      </c>
      <c r="GL99">
        <v>0</v>
      </c>
      <c r="GM99">
        <v>0.2263599999999997</v>
      </c>
      <c r="GN99">
        <v>0</v>
      </c>
      <c r="GO99">
        <v>0</v>
      </c>
      <c r="GP99">
        <v>0</v>
      </c>
      <c r="GQ99">
        <v>-1</v>
      </c>
      <c r="GR99">
        <v>-1</v>
      </c>
      <c r="GS99">
        <v>-1</v>
      </c>
      <c r="GT99">
        <v>-1</v>
      </c>
      <c r="GU99">
        <v>193.4</v>
      </c>
      <c r="GV99">
        <v>193.4</v>
      </c>
      <c r="GW99">
        <v>1.38428</v>
      </c>
      <c r="GX99">
        <v>2.5915499999999998</v>
      </c>
      <c r="GY99">
        <v>1.4489700000000001</v>
      </c>
      <c r="GZ99">
        <v>2.3046899999999999</v>
      </c>
      <c r="HA99">
        <v>1.5478499999999999</v>
      </c>
      <c r="HB99">
        <v>2.34009</v>
      </c>
      <c r="HC99">
        <v>41.664999999999999</v>
      </c>
      <c r="HD99">
        <v>14.815</v>
      </c>
      <c r="HE99">
        <v>18</v>
      </c>
      <c r="HF99">
        <v>506.565</v>
      </c>
      <c r="HG99">
        <v>488.67700000000002</v>
      </c>
      <c r="HH99">
        <v>24.663399999999999</v>
      </c>
      <c r="HI99">
        <v>34.398000000000003</v>
      </c>
      <c r="HJ99">
        <v>30.000399999999999</v>
      </c>
      <c r="HK99">
        <v>34.296599999999998</v>
      </c>
      <c r="HL99">
        <v>34.2682</v>
      </c>
      <c r="HM99">
        <v>27.705500000000001</v>
      </c>
      <c r="HN99">
        <v>22.752099999999999</v>
      </c>
      <c r="HO99">
        <v>23.749300000000002</v>
      </c>
      <c r="HP99">
        <v>24.643699999999999</v>
      </c>
      <c r="HQ99">
        <v>564.89099999999996</v>
      </c>
      <c r="HR99">
        <v>27.5869</v>
      </c>
      <c r="HS99">
        <v>99.06</v>
      </c>
      <c r="HT99">
        <v>98.861800000000002</v>
      </c>
    </row>
    <row r="100" spans="1:228" x14ac:dyDescent="0.2">
      <c r="A100">
        <v>85</v>
      </c>
      <c r="B100">
        <v>1665339948.0999999</v>
      </c>
      <c r="C100">
        <v>335.5</v>
      </c>
      <c r="D100" t="s">
        <v>530</v>
      </c>
      <c r="E100" t="s">
        <v>531</v>
      </c>
      <c r="F100">
        <v>4</v>
      </c>
      <c r="G100">
        <v>1665339946.0999999</v>
      </c>
      <c r="H100">
        <f t="shared" si="34"/>
        <v>1.0580131142980613E-3</v>
      </c>
      <c r="I100">
        <f t="shared" si="35"/>
        <v>1.0580131142980613</v>
      </c>
      <c r="J100">
        <f t="shared" si="36"/>
        <v>4.8923926026203848</v>
      </c>
      <c r="K100">
        <f t="shared" si="37"/>
        <v>541.26814285714295</v>
      </c>
      <c r="L100">
        <f t="shared" si="38"/>
        <v>375.55222481419645</v>
      </c>
      <c r="M100">
        <f t="shared" si="39"/>
        <v>37.955022627276293</v>
      </c>
      <c r="N100">
        <f t="shared" si="40"/>
        <v>54.703029970680369</v>
      </c>
      <c r="O100">
        <f t="shared" si="41"/>
        <v>5.254251732446466E-2</v>
      </c>
      <c r="P100">
        <f t="shared" si="42"/>
        <v>2.0798391507248897</v>
      </c>
      <c r="Q100">
        <f t="shared" si="43"/>
        <v>5.1816092287492871E-2</v>
      </c>
      <c r="R100">
        <f t="shared" si="44"/>
        <v>3.2449487365798613E-2</v>
      </c>
      <c r="S100">
        <f t="shared" si="45"/>
        <v>226.1129391936492</v>
      </c>
      <c r="T100">
        <f t="shared" si="46"/>
        <v>32.45991520656677</v>
      </c>
      <c r="U100">
        <f t="shared" si="47"/>
        <v>32.197714285714277</v>
      </c>
      <c r="V100">
        <f t="shared" si="48"/>
        <v>4.828780955542503</v>
      </c>
      <c r="W100">
        <f t="shared" si="49"/>
        <v>62.974234133029363</v>
      </c>
      <c r="X100">
        <f t="shared" si="50"/>
        <v>2.843510760575898</v>
      </c>
      <c r="Y100">
        <f t="shared" si="51"/>
        <v>4.5153558431042589</v>
      </c>
      <c r="Z100">
        <f t="shared" si="52"/>
        <v>1.985270194966605</v>
      </c>
      <c r="AA100">
        <f t="shared" si="53"/>
        <v>-46.658378340544502</v>
      </c>
      <c r="AB100">
        <f t="shared" si="54"/>
        <v>-132.56446975178409</v>
      </c>
      <c r="AC100">
        <f t="shared" si="55"/>
        <v>-14.398859681378681</v>
      </c>
      <c r="AD100">
        <f t="shared" si="56"/>
        <v>32.491231419941926</v>
      </c>
      <c r="AE100">
        <f t="shared" si="57"/>
        <v>28.738504665496599</v>
      </c>
      <c r="AF100">
        <f t="shared" si="58"/>
        <v>1.044256791638974</v>
      </c>
      <c r="AG100">
        <f t="shared" si="59"/>
        <v>4.8923926026203848</v>
      </c>
      <c r="AH100">
        <v>571.47298344419426</v>
      </c>
      <c r="AI100">
        <v>559.52093939393933</v>
      </c>
      <c r="AJ100">
        <v>1.7263789401031771</v>
      </c>
      <c r="AK100">
        <v>67.050598494225483</v>
      </c>
      <c r="AL100">
        <f t="shared" si="60"/>
        <v>1.0580131142980613</v>
      </c>
      <c r="AM100">
        <v>27.585988790370902</v>
      </c>
      <c r="AN100">
        <v>28.138092727272721</v>
      </c>
      <c r="AO100">
        <v>4.4646273027249093E-4</v>
      </c>
      <c r="AP100">
        <v>78.050980920596231</v>
      </c>
      <c r="AQ100">
        <v>4</v>
      </c>
      <c r="AR100">
        <v>1</v>
      </c>
      <c r="AS100">
        <f t="shared" si="61"/>
        <v>1</v>
      </c>
      <c r="AT100">
        <f t="shared" si="62"/>
        <v>0</v>
      </c>
      <c r="AU100">
        <f t="shared" si="63"/>
        <v>19514.536334672266</v>
      </c>
      <c r="AV100">
        <f t="shared" si="64"/>
        <v>1199.998571428571</v>
      </c>
      <c r="AW100">
        <f t="shared" si="65"/>
        <v>1025.9227208257248</v>
      </c>
      <c r="AX100">
        <f t="shared" si="66"/>
        <v>0.85493661846979285</v>
      </c>
      <c r="AY100">
        <f t="shared" si="67"/>
        <v>0.18842767364670016</v>
      </c>
      <c r="AZ100">
        <v>2.7</v>
      </c>
      <c r="BA100">
        <v>0.5</v>
      </c>
      <c r="BB100" t="s">
        <v>356</v>
      </c>
      <c r="BC100">
        <v>2</v>
      </c>
      <c r="BD100" t="b">
        <v>1</v>
      </c>
      <c r="BE100">
        <v>1665339946.0999999</v>
      </c>
      <c r="BF100">
        <v>541.26814285714295</v>
      </c>
      <c r="BG100">
        <v>557.08171428571427</v>
      </c>
      <c r="BH100">
        <v>28.135585714285721</v>
      </c>
      <c r="BI100">
        <v>27.58791428571428</v>
      </c>
      <c r="BJ100">
        <v>539.58528571428565</v>
      </c>
      <c r="BK100">
        <v>27.909228571428571</v>
      </c>
      <c r="BL100">
        <v>500.33014285714279</v>
      </c>
      <c r="BM100">
        <v>100.9644285714286</v>
      </c>
      <c r="BN100">
        <v>0.10013747142857141</v>
      </c>
      <c r="BO100">
        <v>31.015457142857141</v>
      </c>
      <c r="BP100">
        <v>32.197714285714277</v>
      </c>
      <c r="BQ100">
        <v>999.89999999999986</v>
      </c>
      <c r="BR100">
        <v>0</v>
      </c>
      <c r="BS100">
        <v>0</v>
      </c>
      <c r="BT100">
        <v>4009.821428571428</v>
      </c>
      <c r="BU100">
        <v>0</v>
      </c>
      <c r="BV100">
        <v>13.0853</v>
      </c>
      <c r="BW100">
        <v>-15.813785714285711</v>
      </c>
      <c r="BX100">
        <v>556.93771428571426</v>
      </c>
      <c r="BY100">
        <v>572.88642857142861</v>
      </c>
      <c r="BZ100">
        <v>0.54767057142857134</v>
      </c>
      <c r="CA100">
        <v>557.08171428571427</v>
      </c>
      <c r="CB100">
        <v>27.58791428571428</v>
      </c>
      <c r="CC100">
        <v>2.8406928571428569</v>
      </c>
      <c r="CD100">
        <v>2.7853971428571431</v>
      </c>
      <c r="CE100">
        <v>23.12247142857143</v>
      </c>
      <c r="CF100">
        <v>22.797799999999999</v>
      </c>
      <c r="CG100">
        <v>1199.998571428571</v>
      </c>
      <c r="CH100">
        <v>0.500031</v>
      </c>
      <c r="CI100">
        <v>0.499969</v>
      </c>
      <c r="CJ100">
        <v>0</v>
      </c>
      <c r="CK100">
        <v>811.28485714285728</v>
      </c>
      <c r="CL100">
        <v>4.9990899999999998</v>
      </c>
      <c r="CM100">
        <v>8439.82</v>
      </c>
      <c r="CN100">
        <v>9557.9614285714306</v>
      </c>
      <c r="CO100">
        <v>42.5</v>
      </c>
      <c r="CP100">
        <v>44.311999999999998</v>
      </c>
      <c r="CQ100">
        <v>43.375</v>
      </c>
      <c r="CR100">
        <v>43.205000000000013</v>
      </c>
      <c r="CS100">
        <v>43.767714285714291</v>
      </c>
      <c r="CT100">
        <v>597.53571428571433</v>
      </c>
      <c r="CU100">
        <v>597.46428571428567</v>
      </c>
      <c r="CV100">
        <v>0</v>
      </c>
      <c r="CW100">
        <v>1665339949.4000001</v>
      </c>
      <c r="CX100">
        <v>0</v>
      </c>
      <c r="CY100">
        <v>1665328341.0999999</v>
      </c>
      <c r="CZ100" t="s">
        <v>357</v>
      </c>
      <c r="DA100">
        <v>1665328341.0999999</v>
      </c>
      <c r="DB100">
        <v>1665328337.0999999</v>
      </c>
      <c r="DC100">
        <v>1</v>
      </c>
      <c r="DD100">
        <v>3.5999999999999997E-2</v>
      </c>
      <c r="DE100">
        <v>0.03</v>
      </c>
      <c r="DF100">
        <v>1.6819999999999999</v>
      </c>
      <c r="DG100">
        <v>0.22600000000000001</v>
      </c>
      <c r="DH100">
        <v>414</v>
      </c>
      <c r="DI100">
        <v>31</v>
      </c>
      <c r="DJ100">
        <v>0.89</v>
      </c>
      <c r="DK100">
        <v>0.54</v>
      </c>
      <c r="DL100">
        <v>-15.5960625</v>
      </c>
      <c r="DM100">
        <v>-1.1181759849906081</v>
      </c>
      <c r="DN100">
        <v>0.1178188390867521</v>
      </c>
      <c r="DO100">
        <v>0</v>
      </c>
      <c r="DP100">
        <v>0.53328314999999993</v>
      </c>
      <c r="DQ100">
        <v>0.11677458911819601</v>
      </c>
      <c r="DR100">
        <v>1.1386191432059271E-2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369</v>
      </c>
      <c r="EA100">
        <v>2.9458899999999999</v>
      </c>
      <c r="EB100">
        <v>2.5953900000000001</v>
      </c>
      <c r="EC100">
        <v>0.122639</v>
      </c>
      <c r="ED100">
        <v>0.124491</v>
      </c>
      <c r="EE100">
        <v>0.121549</v>
      </c>
      <c r="EF100">
        <v>0.118966</v>
      </c>
      <c r="EG100">
        <v>26542.799999999999</v>
      </c>
      <c r="EH100">
        <v>27100.9</v>
      </c>
      <c r="EI100">
        <v>28151.200000000001</v>
      </c>
      <c r="EJ100">
        <v>29801</v>
      </c>
      <c r="EK100">
        <v>33946.5</v>
      </c>
      <c r="EL100">
        <v>36502.9</v>
      </c>
      <c r="EM100">
        <v>39641.699999999997</v>
      </c>
      <c r="EN100">
        <v>42658.6</v>
      </c>
      <c r="EO100">
        <v>1.94048</v>
      </c>
      <c r="EP100">
        <v>1.8572</v>
      </c>
      <c r="EQ100">
        <v>8.1222500000000003E-2</v>
      </c>
      <c r="ER100">
        <v>0</v>
      </c>
      <c r="ES100">
        <v>30.880199999999999</v>
      </c>
      <c r="ET100">
        <v>999.9</v>
      </c>
      <c r="EU100">
        <v>50.4</v>
      </c>
      <c r="EV100">
        <v>37.9</v>
      </c>
      <c r="EW100">
        <v>33.050400000000003</v>
      </c>
      <c r="EX100">
        <v>25.941299999999998</v>
      </c>
      <c r="EY100">
        <v>0.14022100000000001</v>
      </c>
      <c r="EZ100">
        <v>1</v>
      </c>
      <c r="FA100">
        <v>0.58663399999999999</v>
      </c>
      <c r="FB100">
        <v>3.51213</v>
      </c>
      <c r="FC100">
        <v>20.241199999999999</v>
      </c>
      <c r="FD100">
        <v>5.2159399999999998</v>
      </c>
      <c r="FE100">
        <v>12.0061</v>
      </c>
      <c r="FF100">
        <v>4.9866999999999999</v>
      </c>
      <c r="FG100">
        <v>3.2845800000000001</v>
      </c>
      <c r="FH100">
        <v>5571.6</v>
      </c>
      <c r="FI100">
        <v>9999</v>
      </c>
      <c r="FJ100">
        <v>9999</v>
      </c>
      <c r="FK100">
        <v>444.3</v>
      </c>
      <c r="FL100">
        <v>1.8657999999999999</v>
      </c>
      <c r="FM100">
        <v>1.8621799999999999</v>
      </c>
      <c r="FN100">
        <v>1.8641700000000001</v>
      </c>
      <c r="FO100">
        <v>1.8603400000000001</v>
      </c>
      <c r="FP100">
        <v>1.861</v>
      </c>
      <c r="FQ100">
        <v>1.86006</v>
      </c>
      <c r="FR100">
        <v>1.8617999999999999</v>
      </c>
      <c r="FS100">
        <v>1.8583700000000001</v>
      </c>
      <c r="FT100">
        <v>0</v>
      </c>
      <c r="FU100">
        <v>0</v>
      </c>
      <c r="FV100">
        <v>0</v>
      </c>
      <c r="FW100">
        <v>0</v>
      </c>
      <c r="FX100" t="s">
        <v>359</v>
      </c>
      <c r="FY100" t="s">
        <v>360</v>
      </c>
      <c r="FZ100" t="s">
        <v>361</v>
      </c>
      <c r="GA100" t="s">
        <v>361</v>
      </c>
      <c r="GB100" t="s">
        <v>361</v>
      </c>
      <c r="GC100" t="s">
        <v>361</v>
      </c>
      <c r="GD100">
        <v>0</v>
      </c>
      <c r="GE100">
        <v>100</v>
      </c>
      <c r="GF100">
        <v>100</v>
      </c>
      <c r="GG100">
        <v>1.6819999999999999</v>
      </c>
      <c r="GH100">
        <v>0.22639999999999999</v>
      </c>
      <c r="GI100">
        <v>1.6824500000000171</v>
      </c>
      <c r="GJ100">
        <v>0</v>
      </c>
      <c r="GK100">
        <v>0</v>
      </c>
      <c r="GL100">
        <v>0</v>
      </c>
      <c r="GM100">
        <v>0.2263599999999997</v>
      </c>
      <c r="GN100">
        <v>0</v>
      </c>
      <c r="GO100">
        <v>0</v>
      </c>
      <c r="GP100">
        <v>0</v>
      </c>
      <c r="GQ100">
        <v>-1</v>
      </c>
      <c r="GR100">
        <v>-1</v>
      </c>
      <c r="GS100">
        <v>-1</v>
      </c>
      <c r="GT100">
        <v>-1</v>
      </c>
      <c r="GU100">
        <v>193.4</v>
      </c>
      <c r="GV100">
        <v>193.5</v>
      </c>
      <c r="GW100">
        <v>1.39771</v>
      </c>
      <c r="GX100">
        <v>2.5927699999999998</v>
      </c>
      <c r="GY100">
        <v>1.4489700000000001</v>
      </c>
      <c r="GZ100">
        <v>2.3034699999999999</v>
      </c>
      <c r="HA100">
        <v>1.5478499999999999</v>
      </c>
      <c r="HB100">
        <v>2.3938000000000001</v>
      </c>
      <c r="HC100">
        <v>41.664999999999999</v>
      </c>
      <c r="HD100">
        <v>14.815</v>
      </c>
      <c r="HE100">
        <v>18</v>
      </c>
      <c r="HF100">
        <v>505.61799999999999</v>
      </c>
      <c r="HG100">
        <v>489.68700000000001</v>
      </c>
      <c r="HH100">
        <v>24.648299999999999</v>
      </c>
      <c r="HI100">
        <v>34.3996</v>
      </c>
      <c r="HJ100">
        <v>30.000499999999999</v>
      </c>
      <c r="HK100">
        <v>34.296599999999998</v>
      </c>
      <c r="HL100">
        <v>34.2682</v>
      </c>
      <c r="HM100">
        <v>27.9727</v>
      </c>
      <c r="HN100">
        <v>22.752099999999999</v>
      </c>
      <c r="HO100">
        <v>23.749300000000002</v>
      </c>
      <c r="HP100">
        <v>24.628299999999999</v>
      </c>
      <c r="HQ100">
        <v>571.60699999999997</v>
      </c>
      <c r="HR100">
        <v>27.5869</v>
      </c>
      <c r="HS100">
        <v>99.058400000000006</v>
      </c>
      <c r="HT100">
        <v>98.861800000000002</v>
      </c>
    </row>
    <row r="101" spans="1:228" x14ac:dyDescent="0.2">
      <c r="A101">
        <v>86</v>
      </c>
      <c r="B101">
        <v>1665339952.0999999</v>
      </c>
      <c r="C101">
        <v>339.5</v>
      </c>
      <c r="D101" t="s">
        <v>532</v>
      </c>
      <c r="E101" t="s">
        <v>533</v>
      </c>
      <c r="F101">
        <v>4</v>
      </c>
      <c r="G101">
        <v>1665339949.7874999</v>
      </c>
      <c r="H101">
        <f t="shared" si="34"/>
        <v>1.0554437924313489E-3</v>
      </c>
      <c r="I101">
        <f t="shared" si="35"/>
        <v>1.0554437924313489</v>
      </c>
      <c r="J101">
        <f t="shared" si="36"/>
        <v>4.544934868818415</v>
      </c>
      <c r="K101">
        <f t="shared" si="37"/>
        <v>547.43000000000006</v>
      </c>
      <c r="L101">
        <f t="shared" si="38"/>
        <v>391.82321948749154</v>
      </c>
      <c r="M101">
        <f t="shared" si="39"/>
        <v>39.598704388051239</v>
      </c>
      <c r="N101">
        <f t="shared" si="40"/>
        <v>55.324742549727631</v>
      </c>
      <c r="O101">
        <f t="shared" si="41"/>
        <v>5.2452655294581596E-2</v>
      </c>
      <c r="P101">
        <f t="shared" si="42"/>
        <v>2.0719428590350577</v>
      </c>
      <c r="Q101">
        <f t="shared" si="43"/>
        <v>5.1725976607130728E-2</v>
      </c>
      <c r="R101">
        <f t="shared" si="44"/>
        <v>3.2393185838247199E-2</v>
      </c>
      <c r="S101">
        <f t="shared" si="45"/>
        <v>226.11403010791307</v>
      </c>
      <c r="T101">
        <f t="shared" si="46"/>
        <v>32.465648805990135</v>
      </c>
      <c r="U101">
        <f t="shared" si="47"/>
        <v>32.194362499999997</v>
      </c>
      <c r="V101">
        <f t="shared" si="48"/>
        <v>4.8278662741094465</v>
      </c>
      <c r="W101">
        <f t="shared" si="49"/>
        <v>62.985657109068946</v>
      </c>
      <c r="X101">
        <f t="shared" si="50"/>
        <v>2.8440010693861124</v>
      </c>
      <c r="Y101">
        <f t="shared" si="51"/>
        <v>4.5153153907107857</v>
      </c>
      <c r="Z101">
        <f t="shared" si="52"/>
        <v>1.9838652047233341</v>
      </c>
      <c r="AA101">
        <f t="shared" si="53"/>
        <v>-46.545071246222491</v>
      </c>
      <c r="AB101">
        <f t="shared" si="54"/>
        <v>-131.70432725927859</v>
      </c>
      <c r="AC101">
        <f t="shared" si="55"/>
        <v>-14.359703300932859</v>
      </c>
      <c r="AD101">
        <f t="shared" si="56"/>
        <v>33.504928301479111</v>
      </c>
      <c r="AE101">
        <f t="shared" si="57"/>
        <v>28.609957997985898</v>
      </c>
      <c r="AF101">
        <f t="shared" si="58"/>
        <v>1.0473923215326211</v>
      </c>
      <c r="AG101">
        <f t="shared" si="59"/>
        <v>4.544934868818415</v>
      </c>
      <c r="AH101">
        <v>578.2737969476517</v>
      </c>
      <c r="AI101">
        <v>566.43824242424216</v>
      </c>
      <c r="AJ101">
        <v>1.7392647925749281</v>
      </c>
      <c r="AK101">
        <v>67.050598494225483</v>
      </c>
      <c r="AL101">
        <f t="shared" si="60"/>
        <v>1.0554437924313489</v>
      </c>
      <c r="AM101">
        <v>27.59038285536888</v>
      </c>
      <c r="AN101">
        <v>28.142779999999998</v>
      </c>
      <c r="AO101">
        <v>2.3902774225018799E-4</v>
      </c>
      <c r="AP101">
        <v>78.050980920596231</v>
      </c>
      <c r="AQ101">
        <v>4</v>
      </c>
      <c r="AR101">
        <v>1</v>
      </c>
      <c r="AS101">
        <f t="shared" si="61"/>
        <v>1</v>
      </c>
      <c r="AT101">
        <f t="shared" si="62"/>
        <v>0</v>
      </c>
      <c r="AU101">
        <f t="shared" si="63"/>
        <v>19377.792894816801</v>
      </c>
      <c r="AV101">
        <f t="shared" si="64"/>
        <v>1200.0062499999999</v>
      </c>
      <c r="AW101">
        <f t="shared" si="65"/>
        <v>1025.9291010921829</v>
      </c>
      <c r="AX101">
        <f t="shared" si="66"/>
        <v>0.85493646478273166</v>
      </c>
      <c r="AY101">
        <f t="shared" si="67"/>
        <v>0.18842737703067219</v>
      </c>
      <c r="AZ101">
        <v>2.7</v>
      </c>
      <c r="BA101">
        <v>0.5</v>
      </c>
      <c r="BB101" t="s">
        <v>356</v>
      </c>
      <c r="BC101">
        <v>2</v>
      </c>
      <c r="BD101" t="b">
        <v>1</v>
      </c>
      <c r="BE101">
        <v>1665339949.7874999</v>
      </c>
      <c r="BF101">
        <v>547.43000000000006</v>
      </c>
      <c r="BG101">
        <v>563.188625</v>
      </c>
      <c r="BH101">
        <v>28.140962500000001</v>
      </c>
      <c r="BI101">
        <v>27.5913</v>
      </c>
      <c r="BJ101">
        <v>545.74775</v>
      </c>
      <c r="BK101">
        <v>27.914625000000001</v>
      </c>
      <c r="BL101">
        <v>500.01187499999997</v>
      </c>
      <c r="BM101">
        <v>100.96275</v>
      </c>
      <c r="BN101">
        <v>9.9929337500000007E-2</v>
      </c>
      <c r="BO101">
        <v>31.0153</v>
      </c>
      <c r="BP101">
        <v>32.194362499999997</v>
      </c>
      <c r="BQ101">
        <v>999.9</v>
      </c>
      <c r="BR101">
        <v>0</v>
      </c>
      <c r="BS101">
        <v>0</v>
      </c>
      <c r="BT101">
        <v>3987.34375</v>
      </c>
      <c r="BU101">
        <v>0</v>
      </c>
      <c r="BV101">
        <v>12.864174999999999</v>
      </c>
      <c r="BW101">
        <v>-15.7585625</v>
      </c>
      <c r="BX101">
        <v>563.28137500000003</v>
      </c>
      <c r="BY101">
        <v>579.16862500000002</v>
      </c>
      <c r="BZ101">
        <v>0.54968562499999996</v>
      </c>
      <c r="CA101">
        <v>563.188625</v>
      </c>
      <c r="CB101">
        <v>27.5913</v>
      </c>
      <c r="CC101">
        <v>2.8411849999999998</v>
      </c>
      <c r="CD101">
        <v>2.7856887499999998</v>
      </c>
      <c r="CE101">
        <v>23.125337500000001</v>
      </c>
      <c r="CF101">
        <v>22.799524999999999</v>
      </c>
      <c r="CG101">
        <v>1200.0062499999999</v>
      </c>
      <c r="CH101">
        <v>0.50003500000000001</v>
      </c>
      <c r="CI101">
        <v>0.49996499999999999</v>
      </c>
      <c r="CJ101">
        <v>0</v>
      </c>
      <c r="CK101">
        <v>810.98587499999985</v>
      </c>
      <c r="CL101">
        <v>4.9990899999999998</v>
      </c>
      <c r="CM101">
        <v>8437.0024999999987</v>
      </c>
      <c r="CN101">
        <v>9558.0287500000013</v>
      </c>
      <c r="CO101">
        <v>42.5</v>
      </c>
      <c r="CP101">
        <v>44.319875000000003</v>
      </c>
      <c r="CQ101">
        <v>43.375</v>
      </c>
      <c r="CR101">
        <v>43.186999999999998</v>
      </c>
      <c r="CS101">
        <v>43.765500000000003</v>
      </c>
      <c r="CT101">
        <v>597.54499999999996</v>
      </c>
      <c r="CU101">
        <v>597.46125000000006</v>
      </c>
      <c r="CV101">
        <v>0</v>
      </c>
      <c r="CW101">
        <v>1665339953.5999999</v>
      </c>
      <c r="CX101">
        <v>0</v>
      </c>
      <c r="CY101">
        <v>1665328341.0999999</v>
      </c>
      <c r="CZ101" t="s">
        <v>357</v>
      </c>
      <c r="DA101">
        <v>1665328341.0999999</v>
      </c>
      <c r="DB101">
        <v>1665328337.0999999</v>
      </c>
      <c r="DC101">
        <v>1</v>
      </c>
      <c r="DD101">
        <v>3.5999999999999997E-2</v>
      </c>
      <c r="DE101">
        <v>0.03</v>
      </c>
      <c r="DF101">
        <v>1.6819999999999999</v>
      </c>
      <c r="DG101">
        <v>0.22600000000000001</v>
      </c>
      <c r="DH101">
        <v>414</v>
      </c>
      <c r="DI101">
        <v>31</v>
      </c>
      <c r="DJ101">
        <v>0.89</v>
      </c>
      <c r="DK101">
        <v>0.54</v>
      </c>
      <c r="DL101">
        <v>-15.653062500000001</v>
      </c>
      <c r="DM101">
        <v>-1.07382776735457</v>
      </c>
      <c r="DN101">
        <v>0.1166296053485134</v>
      </c>
      <c r="DO101">
        <v>0</v>
      </c>
      <c r="DP101">
        <v>0.53996667499999995</v>
      </c>
      <c r="DQ101">
        <v>8.8664341463414134E-2</v>
      </c>
      <c r="DR101">
        <v>8.7731782592954805E-3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364</v>
      </c>
      <c r="EA101">
        <v>2.9468200000000002</v>
      </c>
      <c r="EB101">
        <v>2.5956899999999998</v>
      </c>
      <c r="EC101">
        <v>0.12372900000000001</v>
      </c>
      <c r="ED101">
        <v>0.12554599999999999</v>
      </c>
      <c r="EE101">
        <v>0.121563</v>
      </c>
      <c r="EF101">
        <v>0.118974</v>
      </c>
      <c r="EG101">
        <v>26509.7</v>
      </c>
      <c r="EH101">
        <v>27067.5</v>
      </c>
      <c r="EI101">
        <v>28151.1</v>
      </c>
      <c r="EJ101">
        <v>29800.3</v>
      </c>
      <c r="EK101">
        <v>33946.199999999997</v>
      </c>
      <c r="EL101">
        <v>36501.800000000003</v>
      </c>
      <c r="EM101">
        <v>39641.9</v>
      </c>
      <c r="EN101">
        <v>42657.599999999999</v>
      </c>
      <c r="EO101">
        <v>1.9411799999999999</v>
      </c>
      <c r="EP101">
        <v>1.8563000000000001</v>
      </c>
      <c r="EQ101">
        <v>8.0909599999999998E-2</v>
      </c>
      <c r="ER101">
        <v>0</v>
      </c>
      <c r="ES101">
        <v>30.880800000000001</v>
      </c>
      <c r="ET101">
        <v>999.9</v>
      </c>
      <c r="EU101">
        <v>50.4</v>
      </c>
      <c r="EV101">
        <v>37.9</v>
      </c>
      <c r="EW101">
        <v>33.053699999999999</v>
      </c>
      <c r="EX101">
        <v>25.6313</v>
      </c>
      <c r="EY101">
        <v>0.62900500000000004</v>
      </c>
      <c r="EZ101">
        <v>1</v>
      </c>
      <c r="FA101">
        <v>0.58696099999999996</v>
      </c>
      <c r="FB101">
        <v>3.53328</v>
      </c>
      <c r="FC101">
        <v>20.240600000000001</v>
      </c>
      <c r="FD101">
        <v>5.2157900000000001</v>
      </c>
      <c r="FE101">
        <v>12.006399999999999</v>
      </c>
      <c r="FF101">
        <v>4.9865500000000003</v>
      </c>
      <c r="FG101">
        <v>3.2845</v>
      </c>
      <c r="FH101">
        <v>5571.6</v>
      </c>
      <c r="FI101">
        <v>9999</v>
      </c>
      <c r="FJ101">
        <v>9999</v>
      </c>
      <c r="FK101">
        <v>444.3</v>
      </c>
      <c r="FL101">
        <v>1.86582</v>
      </c>
      <c r="FM101">
        <v>1.8621799999999999</v>
      </c>
      <c r="FN101">
        <v>1.8641700000000001</v>
      </c>
      <c r="FO101">
        <v>1.8603400000000001</v>
      </c>
      <c r="FP101">
        <v>1.861</v>
      </c>
      <c r="FQ101">
        <v>1.8600699999999999</v>
      </c>
      <c r="FR101">
        <v>1.8617999999999999</v>
      </c>
      <c r="FS101">
        <v>1.8583700000000001</v>
      </c>
      <c r="FT101">
        <v>0</v>
      </c>
      <c r="FU101">
        <v>0</v>
      </c>
      <c r="FV101">
        <v>0</v>
      </c>
      <c r="FW101">
        <v>0</v>
      </c>
      <c r="FX101" t="s">
        <v>359</v>
      </c>
      <c r="FY101" t="s">
        <v>360</v>
      </c>
      <c r="FZ101" t="s">
        <v>361</v>
      </c>
      <c r="GA101" t="s">
        <v>361</v>
      </c>
      <c r="GB101" t="s">
        <v>361</v>
      </c>
      <c r="GC101" t="s">
        <v>361</v>
      </c>
      <c r="GD101">
        <v>0</v>
      </c>
      <c r="GE101">
        <v>100</v>
      </c>
      <c r="GF101">
        <v>100</v>
      </c>
      <c r="GG101">
        <v>1.6830000000000001</v>
      </c>
      <c r="GH101">
        <v>0.22639999999999999</v>
      </c>
      <c r="GI101">
        <v>1.6824500000000171</v>
      </c>
      <c r="GJ101">
        <v>0</v>
      </c>
      <c r="GK101">
        <v>0</v>
      </c>
      <c r="GL101">
        <v>0</v>
      </c>
      <c r="GM101">
        <v>0.2263599999999997</v>
      </c>
      <c r="GN101">
        <v>0</v>
      </c>
      <c r="GO101">
        <v>0</v>
      </c>
      <c r="GP101">
        <v>0</v>
      </c>
      <c r="GQ101">
        <v>-1</v>
      </c>
      <c r="GR101">
        <v>-1</v>
      </c>
      <c r="GS101">
        <v>-1</v>
      </c>
      <c r="GT101">
        <v>-1</v>
      </c>
      <c r="GU101">
        <v>193.5</v>
      </c>
      <c r="GV101">
        <v>193.6</v>
      </c>
      <c r="GW101">
        <v>1.41235</v>
      </c>
      <c r="GX101">
        <v>2.6122999999999998</v>
      </c>
      <c r="GY101">
        <v>1.4489700000000001</v>
      </c>
      <c r="GZ101">
        <v>2.3046899999999999</v>
      </c>
      <c r="HA101">
        <v>1.5478499999999999</v>
      </c>
      <c r="HB101">
        <v>2.3547400000000001</v>
      </c>
      <c r="HC101">
        <v>41.664999999999999</v>
      </c>
      <c r="HD101">
        <v>14.8062</v>
      </c>
      <c r="HE101">
        <v>18</v>
      </c>
      <c r="HF101">
        <v>506.07499999999999</v>
      </c>
      <c r="HG101">
        <v>489.08100000000002</v>
      </c>
      <c r="HH101">
        <v>24.633600000000001</v>
      </c>
      <c r="HI101">
        <v>34.3996</v>
      </c>
      <c r="HJ101">
        <v>30.000399999999999</v>
      </c>
      <c r="HK101">
        <v>34.296599999999998</v>
      </c>
      <c r="HL101">
        <v>34.271000000000001</v>
      </c>
      <c r="HM101">
        <v>28.241099999999999</v>
      </c>
      <c r="HN101">
        <v>22.752099999999999</v>
      </c>
      <c r="HO101">
        <v>23.749300000000002</v>
      </c>
      <c r="HP101">
        <v>24.628299999999999</v>
      </c>
      <c r="HQ101">
        <v>578.29399999999998</v>
      </c>
      <c r="HR101">
        <v>27.5869</v>
      </c>
      <c r="HS101">
        <v>99.058400000000006</v>
      </c>
      <c r="HT101">
        <v>98.859499999999997</v>
      </c>
    </row>
    <row r="102" spans="1:228" x14ac:dyDescent="0.2">
      <c r="A102">
        <v>87</v>
      </c>
      <c r="B102">
        <v>1665339956.0999999</v>
      </c>
      <c r="C102">
        <v>343.5</v>
      </c>
      <c r="D102" t="s">
        <v>534</v>
      </c>
      <c r="E102" t="s">
        <v>535</v>
      </c>
      <c r="F102">
        <v>4</v>
      </c>
      <c r="G102">
        <v>1665339954.0999999</v>
      </c>
      <c r="H102">
        <f t="shared" si="34"/>
        <v>1.0334170802277023E-3</v>
      </c>
      <c r="I102">
        <f t="shared" si="35"/>
        <v>1.0334170802277023</v>
      </c>
      <c r="J102">
        <f t="shared" si="36"/>
        <v>5.0786584417820029</v>
      </c>
      <c r="K102">
        <f t="shared" si="37"/>
        <v>554.64628571428568</v>
      </c>
      <c r="L102">
        <f t="shared" si="38"/>
        <v>379.39729048556921</v>
      </c>
      <c r="M102">
        <f t="shared" si="39"/>
        <v>38.342054157400526</v>
      </c>
      <c r="N102">
        <f t="shared" si="40"/>
        <v>56.052793360333894</v>
      </c>
      <c r="O102">
        <f t="shared" si="41"/>
        <v>5.1371669997992919E-2</v>
      </c>
      <c r="P102">
        <f t="shared" si="42"/>
        <v>2.0734064372505974</v>
      </c>
      <c r="Q102">
        <f t="shared" si="43"/>
        <v>5.0674904888793844E-2</v>
      </c>
      <c r="R102">
        <f t="shared" si="44"/>
        <v>3.173362978306922E-2</v>
      </c>
      <c r="S102">
        <f t="shared" si="45"/>
        <v>226.11546858382391</v>
      </c>
      <c r="T102">
        <f t="shared" si="46"/>
        <v>32.460465838169377</v>
      </c>
      <c r="U102">
        <f t="shared" si="47"/>
        <v>32.189514285714282</v>
      </c>
      <c r="V102">
        <f t="shared" si="48"/>
        <v>4.8265434934942597</v>
      </c>
      <c r="W102">
        <f t="shared" si="49"/>
        <v>63.025253286891981</v>
      </c>
      <c r="X102">
        <f t="shared" si="50"/>
        <v>2.8438217941440169</v>
      </c>
      <c r="Y102">
        <f t="shared" si="51"/>
        <v>4.5121941536655061</v>
      </c>
      <c r="Z102">
        <f t="shared" si="52"/>
        <v>1.9827216993502428</v>
      </c>
      <c r="AA102">
        <f t="shared" si="53"/>
        <v>-45.57369323804167</v>
      </c>
      <c r="AB102">
        <f t="shared" si="54"/>
        <v>-132.61116966578044</v>
      </c>
      <c r="AC102">
        <f t="shared" si="55"/>
        <v>-14.447162973122255</v>
      </c>
      <c r="AD102">
        <f t="shared" si="56"/>
        <v>33.483442706879543</v>
      </c>
      <c r="AE102">
        <f t="shared" si="57"/>
        <v>28.820798857696129</v>
      </c>
      <c r="AF102">
        <f t="shared" si="58"/>
        <v>1.0360332816449831</v>
      </c>
      <c r="AG102">
        <f t="shared" si="59"/>
        <v>5.0786584417820029</v>
      </c>
      <c r="AH102">
        <v>585.26672576684757</v>
      </c>
      <c r="AI102">
        <v>573.28036969696961</v>
      </c>
      <c r="AJ102">
        <v>1.712282676191677</v>
      </c>
      <c r="AK102">
        <v>67.050598494225483</v>
      </c>
      <c r="AL102">
        <f t="shared" si="60"/>
        <v>1.0334170802277023</v>
      </c>
      <c r="AM102">
        <v>27.595227966656989</v>
      </c>
      <c r="AN102">
        <v>28.138712121212109</v>
      </c>
      <c r="AO102">
        <v>-1.947321548985755E-4</v>
      </c>
      <c r="AP102">
        <v>78.050980920596231</v>
      </c>
      <c r="AQ102">
        <v>4</v>
      </c>
      <c r="AR102">
        <v>1</v>
      </c>
      <c r="AS102">
        <f t="shared" si="61"/>
        <v>1</v>
      </c>
      <c r="AT102">
        <f t="shared" si="62"/>
        <v>0</v>
      </c>
      <c r="AU102">
        <f t="shared" si="63"/>
        <v>19404.03267817515</v>
      </c>
      <c r="AV102">
        <f t="shared" si="64"/>
        <v>1200.015714285714</v>
      </c>
      <c r="AW102">
        <f t="shared" si="65"/>
        <v>1025.9370137740018</v>
      </c>
      <c r="AX102">
        <f t="shared" si="66"/>
        <v>0.85493631588372221</v>
      </c>
      <c r="AY102">
        <f t="shared" si="67"/>
        <v>0.188427089655584</v>
      </c>
      <c r="AZ102">
        <v>2.7</v>
      </c>
      <c r="BA102">
        <v>0.5</v>
      </c>
      <c r="BB102" t="s">
        <v>356</v>
      </c>
      <c r="BC102">
        <v>2</v>
      </c>
      <c r="BD102" t="b">
        <v>1</v>
      </c>
      <c r="BE102">
        <v>1665339954.0999999</v>
      </c>
      <c r="BF102">
        <v>554.64628571428568</v>
      </c>
      <c r="BG102">
        <v>570.51771428571431</v>
      </c>
      <c r="BH102">
        <v>28.139814285714291</v>
      </c>
      <c r="BI102">
        <v>27.596171428571431</v>
      </c>
      <c r="BJ102">
        <v>552.96385714285714</v>
      </c>
      <c r="BK102">
        <v>27.913442857142861</v>
      </c>
      <c r="BL102">
        <v>500.0662857142857</v>
      </c>
      <c r="BM102">
        <v>100.9605714285714</v>
      </c>
      <c r="BN102">
        <v>9.9860785714285694E-2</v>
      </c>
      <c r="BO102">
        <v>31.003171428571431</v>
      </c>
      <c r="BP102">
        <v>32.189514285714282</v>
      </c>
      <c r="BQ102">
        <v>999.89999999999986</v>
      </c>
      <c r="BR102">
        <v>0</v>
      </c>
      <c r="BS102">
        <v>0</v>
      </c>
      <c r="BT102">
        <v>3991.6071428571431</v>
      </c>
      <c r="BU102">
        <v>0</v>
      </c>
      <c r="BV102">
        <v>12.90285714285714</v>
      </c>
      <c r="BW102">
        <v>-15.87154285714286</v>
      </c>
      <c r="BX102">
        <v>570.70585714285721</v>
      </c>
      <c r="BY102">
        <v>586.70871428571422</v>
      </c>
      <c r="BZ102">
        <v>0.54361571428571431</v>
      </c>
      <c r="CA102">
        <v>570.51771428571431</v>
      </c>
      <c r="CB102">
        <v>27.596171428571431</v>
      </c>
      <c r="CC102">
        <v>2.8410099999999998</v>
      </c>
      <c r="CD102">
        <v>2.7861257142857139</v>
      </c>
      <c r="CE102">
        <v>23.124314285714291</v>
      </c>
      <c r="CF102">
        <v>22.802114285714289</v>
      </c>
      <c r="CG102">
        <v>1200.015714285714</v>
      </c>
      <c r="CH102">
        <v>0.50003928571428569</v>
      </c>
      <c r="CI102">
        <v>0.49996071428571431</v>
      </c>
      <c r="CJ102">
        <v>0</v>
      </c>
      <c r="CK102">
        <v>810.6554285714285</v>
      </c>
      <c r="CL102">
        <v>4.9990899999999998</v>
      </c>
      <c r="CM102">
        <v>8433.23</v>
      </c>
      <c r="CN102">
        <v>9558.1142857142859</v>
      </c>
      <c r="CO102">
        <v>42.5</v>
      </c>
      <c r="CP102">
        <v>44.366</v>
      </c>
      <c r="CQ102">
        <v>43.375</v>
      </c>
      <c r="CR102">
        <v>43.186999999999998</v>
      </c>
      <c r="CS102">
        <v>43.75</v>
      </c>
      <c r="CT102">
        <v>597.55714285714282</v>
      </c>
      <c r="CU102">
        <v>597.46142857142854</v>
      </c>
      <c r="CV102">
        <v>0</v>
      </c>
      <c r="CW102">
        <v>1665339957.8</v>
      </c>
      <c r="CX102">
        <v>0</v>
      </c>
      <c r="CY102">
        <v>1665328341.0999999</v>
      </c>
      <c r="CZ102" t="s">
        <v>357</v>
      </c>
      <c r="DA102">
        <v>1665328341.0999999</v>
      </c>
      <c r="DB102">
        <v>1665328337.0999999</v>
      </c>
      <c r="DC102">
        <v>1</v>
      </c>
      <c r="DD102">
        <v>3.5999999999999997E-2</v>
      </c>
      <c r="DE102">
        <v>0.03</v>
      </c>
      <c r="DF102">
        <v>1.6819999999999999</v>
      </c>
      <c r="DG102">
        <v>0.22600000000000001</v>
      </c>
      <c r="DH102">
        <v>414</v>
      </c>
      <c r="DI102">
        <v>31</v>
      </c>
      <c r="DJ102">
        <v>0.89</v>
      </c>
      <c r="DK102">
        <v>0.54</v>
      </c>
      <c r="DL102">
        <v>-15.7138875</v>
      </c>
      <c r="DM102">
        <v>-1.080939962476531</v>
      </c>
      <c r="DN102">
        <v>0.1207084445834259</v>
      </c>
      <c r="DO102">
        <v>0</v>
      </c>
      <c r="DP102">
        <v>0.5435940749999999</v>
      </c>
      <c r="DQ102">
        <v>4.4851148217634973E-2</v>
      </c>
      <c r="DR102">
        <v>6.0253518129130797E-3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364</v>
      </c>
      <c r="EA102">
        <v>2.94604</v>
      </c>
      <c r="EB102">
        <v>2.59518</v>
      </c>
      <c r="EC102">
        <v>0.12479700000000001</v>
      </c>
      <c r="ED102">
        <v>0.12662499999999999</v>
      </c>
      <c r="EE102">
        <v>0.121548</v>
      </c>
      <c r="EF102">
        <v>0.11898400000000001</v>
      </c>
      <c r="EG102">
        <v>26477.200000000001</v>
      </c>
      <c r="EH102">
        <v>27033.7</v>
      </c>
      <c r="EI102">
        <v>28150.9</v>
      </c>
      <c r="EJ102">
        <v>29799.9</v>
      </c>
      <c r="EK102">
        <v>33946.199999999997</v>
      </c>
      <c r="EL102">
        <v>36500.800000000003</v>
      </c>
      <c r="EM102">
        <v>39641.199999999997</v>
      </c>
      <c r="EN102">
        <v>42656.9</v>
      </c>
      <c r="EO102">
        <v>1.9402699999999999</v>
      </c>
      <c r="EP102">
        <v>1.8571299999999999</v>
      </c>
      <c r="EQ102">
        <v>8.0078800000000006E-2</v>
      </c>
      <c r="ER102">
        <v>0</v>
      </c>
      <c r="ES102">
        <v>30.8781</v>
      </c>
      <c r="ET102">
        <v>999.9</v>
      </c>
      <c r="EU102">
        <v>50.4</v>
      </c>
      <c r="EV102">
        <v>37.9</v>
      </c>
      <c r="EW102">
        <v>33.051900000000003</v>
      </c>
      <c r="EX102">
        <v>25.891300000000001</v>
      </c>
      <c r="EY102">
        <v>0.76923399999999997</v>
      </c>
      <c r="EZ102">
        <v>1</v>
      </c>
      <c r="FA102">
        <v>0.58712600000000004</v>
      </c>
      <c r="FB102">
        <v>3.5184099999999998</v>
      </c>
      <c r="FC102">
        <v>20.241</v>
      </c>
      <c r="FD102">
        <v>5.21624</v>
      </c>
      <c r="FE102">
        <v>12.005599999999999</v>
      </c>
      <c r="FF102">
        <v>4.9861000000000004</v>
      </c>
      <c r="FG102">
        <v>3.2844500000000001</v>
      </c>
      <c r="FH102">
        <v>5571.6</v>
      </c>
      <c r="FI102">
        <v>9999</v>
      </c>
      <c r="FJ102">
        <v>9999</v>
      </c>
      <c r="FK102">
        <v>444.3</v>
      </c>
      <c r="FL102">
        <v>1.86578</v>
      </c>
      <c r="FM102">
        <v>1.8621799999999999</v>
      </c>
      <c r="FN102">
        <v>1.8641700000000001</v>
      </c>
      <c r="FO102">
        <v>1.86032</v>
      </c>
      <c r="FP102">
        <v>1.8610100000000001</v>
      </c>
      <c r="FQ102">
        <v>1.86006</v>
      </c>
      <c r="FR102">
        <v>1.8617699999999999</v>
      </c>
      <c r="FS102">
        <v>1.8583700000000001</v>
      </c>
      <c r="FT102">
        <v>0</v>
      </c>
      <c r="FU102">
        <v>0</v>
      </c>
      <c r="FV102">
        <v>0</v>
      </c>
      <c r="FW102">
        <v>0</v>
      </c>
      <c r="FX102" t="s">
        <v>359</v>
      </c>
      <c r="FY102" t="s">
        <v>360</v>
      </c>
      <c r="FZ102" t="s">
        <v>361</v>
      </c>
      <c r="GA102" t="s">
        <v>361</v>
      </c>
      <c r="GB102" t="s">
        <v>361</v>
      </c>
      <c r="GC102" t="s">
        <v>361</v>
      </c>
      <c r="GD102">
        <v>0</v>
      </c>
      <c r="GE102">
        <v>100</v>
      </c>
      <c r="GF102">
        <v>100</v>
      </c>
      <c r="GG102">
        <v>1.6830000000000001</v>
      </c>
      <c r="GH102">
        <v>0.2263</v>
      </c>
      <c r="GI102">
        <v>1.6824500000000171</v>
      </c>
      <c r="GJ102">
        <v>0</v>
      </c>
      <c r="GK102">
        <v>0</v>
      </c>
      <c r="GL102">
        <v>0</v>
      </c>
      <c r="GM102">
        <v>0.2263599999999997</v>
      </c>
      <c r="GN102">
        <v>0</v>
      </c>
      <c r="GO102">
        <v>0</v>
      </c>
      <c r="GP102">
        <v>0</v>
      </c>
      <c r="GQ102">
        <v>-1</v>
      </c>
      <c r="GR102">
        <v>-1</v>
      </c>
      <c r="GS102">
        <v>-1</v>
      </c>
      <c r="GT102">
        <v>-1</v>
      </c>
      <c r="GU102">
        <v>193.6</v>
      </c>
      <c r="GV102">
        <v>193.7</v>
      </c>
      <c r="GW102">
        <v>1.42456</v>
      </c>
      <c r="GX102">
        <v>2.6232899999999999</v>
      </c>
      <c r="GY102">
        <v>1.4489700000000001</v>
      </c>
      <c r="GZ102">
        <v>2.3034699999999999</v>
      </c>
      <c r="HA102">
        <v>1.5478499999999999</v>
      </c>
      <c r="HB102">
        <v>2.3083499999999999</v>
      </c>
      <c r="HC102">
        <v>41.664999999999999</v>
      </c>
      <c r="HD102">
        <v>14.797499999999999</v>
      </c>
      <c r="HE102">
        <v>18</v>
      </c>
      <c r="HF102">
        <v>505.49900000000002</v>
      </c>
      <c r="HG102">
        <v>489.65899999999999</v>
      </c>
      <c r="HH102">
        <v>24.6204</v>
      </c>
      <c r="HI102">
        <v>34.401899999999998</v>
      </c>
      <c r="HJ102">
        <v>30.000299999999999</v>
      </c>
      <c r="HK102">
        <v>34.298000000000002</v>
      </c>
      <c r="HL102">
        <v>34.271299999999997</v>
      </c>
      <c r="HM102">
        <v>28.5046</v>
      </c>
      <c r="HN102">
        <v>22.752099999999999</v>
      </c>
      <c r="HO102">
        <v>23.749300000000002</v>
      </c>
      <c r="HP102">
        <v>24.616399999999999</v>
      </c>
      <c r="HQ102">
        <v>584.976</v>
      </c>
      <c r="HR102">
        <v>27.5869</v>
      </c>
      <c r="HS102">
        <v>99.057100000000005</v>
      </c>
      <c r="HT102">
        <v>98.858000000000004</v>
      </c>
    </row>
    <row r="103" spans="1:228" x14ac:dyDescent="0.2">
      <c r="A103">
        <v>88</v>
      </c>
      <c r="B103">
        <v>1665339960.0999999</v>
      </c>
      <c r="C103">
        <v>347.5</v>
      </c>
      <c r="D103" t="s">
        <v>536</v>
      </c>
      <c r="E103" t="s">
        <v>537</v>
      </c>
      <c r="F103">
        <v>4</v>
      </c>
      <c r="G103">
        <v>1665339957.7874999</v>
      </c>
      <c r="H103">
        <f t="shared" si="34"/>
        <v>1.0426006449622896E-3</v>
      </c>
      <c r="I103">
        <f t="shared" si="35"/>
        <v>1.0426006449622895</v>
      </c>
      <c r="J103">
        <f t="shared" si="36"/>
        <v>5.0542024972691637</v>
      </c>
      <c r="K103">
        <f t="shared" si="37"/>
        <v>560.81325000000004</v>
      </c>
      <c r="L103">
        <f t="shared" si="38"/>
        <v>387.88412579863274</v>
      </c>
      <c r="M103">
        <f t="shared" si="39"/>
        <v>39.199821911831457</v>
      </c>
      <c r="N103">
        <f t="shared" si="40"/>
        <v>56.676151622683669</v>
      </c>
      <c r="O103">
        <f t="shared" si="41"/>
        <v>5.1948763058976402E-2</v>
      </c>
      <c r="P103">
        <f t="shared" si="42"/>
        <v>2.0787580986872443</v>
      </c>
      <c r="Q103">
        <f t="shared" si="43"/>
        <v>5.1238179560942745E-2</v>
      </c>
      <c r="R103">
        <f t="shared" si="44"/>
        <v>3.2086895546575241E-2</v>
      </c>
      <c r="S103">
        <f t="shared" si="45"/>
        <v>226.10993466552782</v>
      </c>
      <c r="T103">
        <f t="shared" si="46"/>
        <v>32.456036791815521</v>
      </c>
      <c r="U103">
        <f t="shared" si="47"/>
        <v>32.174412500000003</v>
      </c>
      <c r="V103">
        <f t="shared" si="48"/>
        <v>4.8224251631326993</v>
      </c>
      <c r="W103">
        <f t="shared" si="49"/>
        <v>63.021721562919986</v>
      </c>
      <c r="X103">
        <f t="shared" si="50"/>
        <v>2.8440298658905339</v>
      </c>
      <c r="Y103">
        <f t="shared" si="51"/>
        <v>4.5127771748524754</v>
      </c>
      <c r="Z103">
        <f t="shared" si="52"/>
        <v>1.9783952972421655</v>
      </c>
      <c r="AA103">
        <f t="shared" si="53"/>
        <v>-45.978688442836969</v>
      </c>
      <c r="AB103">
        <f t="shared" si="54"/>
        <v>-131.00703598443778</v>
      </c>
      <c r="AC103">
        <f t="shared" si="55"/>
        <v>-14.23475758502236</v>
      </c>
      <c r="AD103">
        <f t="shared" si="56"/>
        <v>34.889452653230705</v>
      </c>
      <c r="AE103">
        <f t="shared" si="57"/>
        <v>28.727430576885574</v>
      </c>
      <c r="AF103">
        <f t="shared" si="58"/>
        <v>1.0358094351290408</v>
      </c>
      <c r="AG103">
        <f t="shared" si="59"/>
        <v>5.0542024972691637</v>
      </c>
      <c r="AH103">
        <v>592.13068681662037</v>
      </c>
      <c r="AI103">
        <v>580.1504787878788</v>
      </c>
      <c r="AJ103">
        <v>1.7134684951154691</v>
      </c>
      <c r="AK103">
        <v>67.050598494225483</v>
      </c>
      <c r="AL103">
        <f t="shared" si="60"/>
        <v>1.0426006449622895</v>
      </c>
      <c r="AM103">
        <v>27.597678354514699</v>
      </c>
      <c r="AN103">
        <v>28.144256363636359</v>
      </c>
      <c r="AO103">
        <v>8.9780270788432324E-5</v>
      </c>
      <c r="AP103">
        <v>78.050980920596231</v>
      </c>
      <c r="AQ103">
        <v>4</v>
      </c>
      <c r="AR103">
        <v>1</v>
      </c>
      <c r="AS103">
        <f t="shared" si="61"/>
        <v>1</v>
      </c>
      <c r="AT103">
        <f t="shared" si="62"/>
        <v>0</v>
      </c>
      <c r="AU103">
        <f t="shared" si="63"/>
        <v>19496.614531141397</v>
      </c>
      <c r="AV103">
        <f t="shared" si="64"/>
        <v>1199.98875</v>
      </c>
      <c r="AW103">
        <f t="shared" si="65"/>
        <v>1025.9137262515687</v>
      </c>
      <c r="AX103">
        <f t="shared" si="66"/>
        <v>0.85493612023576793</v>
      </c>
      <c r="AY103">
        <f t="shared" si="67"/>
        <v>0.18842671205503203</v>
      </c>
      <c r="AZ103">
        <v>2.7</v>
      </c>
      <c r="BA103">
        <v>0.5</v>
      </c>
      <c r="BB103" t="s">
        <v>356</v>
      </c>
      <c r="BC103">
        <v>2</v>
      </c>
      <c r="BD103" t="b">
        <v>1</v>
      </c>
      <c r="BE103">
        <v>1665339957.7874999</v>
      </c>
      <c r="BF103">
        <v>560.81325000000004</v>
      </c>
      <c r="BG103">
        <v>576.63912500000004</v>
      </c>
      <c r="BH103">
        <v>28.1418125</v>
      </c>
      <c r="BI103">
        <v>27.5982375</v>
      </c>
      <c r="BJ103">
        <v>559.13049999999998</v>
      </c>
      <c r="BK103">
        <v>27.915437499999999</v>
      </c>
      <c r="BL103">
        <v>500.01962500000002</v>
      </c>
      <c r="BM103">
        <v>100.960875</v>
      </c>
      <c r="BN103">
        <v>9.9775087499999998E-2</v>
      </c>
      <c r="BO103">
        <v>31.005437499999999</v>
      </c>
      <c r="BP103">
        <v>32.174412500000003</v>
      </c>
      <c r="BQ103">
        <v>999.9</v>
      </c>
      <c r="BR103">
        <v>0</v>
      </c>
      <c r="BS103">
        <v>0</v>
      </c>
      <c r="BT103">
        <v>4006.875</v>
      </c>
      <c r="BU103">
        <v>0</v>
      </c>
      <c r="BV103">
        <v>13.0629875</v>
      </c>
      <c r="BW103">
        <v>-15.826112500000001</v>
      </c>
      <c r="BX103">
        <v>577.05237499999998</v>
      </c>
      <c r="BY103">
        <v>593.00512500000002</v>
      </c>
      <c r="BZ103">
        <v>0.54356437499999988</v>
      </c>
      <c r="CA103">
        <v>576.63912500000004</v>
      </c>
      <c r="CB103">
        <v>27.5982375</v>
      </c>
      <c r="CC103">
        <v>2.8412275</v>
      </c>
      <c r="CD103">
        <v>2.7863449999999998</v>
      </c>
      <c r="CE103">
        <v>23.125575000000001</v>
      </c>
      <c r="CF103">
        <v>22.803425000000001</v>
      </c>
      <c r="CG103">
        <v>1199.98875</v>
      </c>
      <c r="CH103">
        <v>0.50004625000000003</v>
      </c>
      <c r="CI103">
        <v>0.49995374999999997</v>
      </c>
      <c r="CJ103">
        <v>0</v>
      </c>
      <c r="CK103">
        <v>810.23537499999998</v>
      </c>
      <c r="CL103">
        <v>4.9990899999999998</v>
      </c>
      <c r="CM103">
        <v>8429.8212499999991</v>
      </c>
      <c r="CN103">
        <v>9557.9387499999993</v>
      </c>
      <c r="CO103">
        <v>42.5</v>
      </c>
      <c r="CP103">
        <v>44.367125000000001</v>
      </c>
      <c r="CQ103">
        <v>43.375</v>
      </c>
      <c r="CR103">
        <v>43.186999999999998</v>
      </c>
      <c r="CS103">
        <v>43.75</v>
      </c>
      <c r="CT103">
        <v>597.55124999999998</v>
      </c>
      <c r="CU103">
        <v>597.44000000000005</v>
      </c>
      <c r="CV103">
        <v>0</v>
      </c>
      <c r="CW103">
        <v>1665339961.4000001</v>
      </c>
      <c r="CX103">
        <v>0</v>
      </c>
      <c r="CY103">
        <v>1665328341.0999999</v>
      </c>
      <c r="CZ103" t="s">
        <v>357</v>
      </c>
      <c r="DA103">
        <v>1665328341.0999999</v>
      </c>
      <c r="DB103">
        <v>1665328337.0999999</v>
      </c>
      <c r="DC103">
        <v>1</v>
      </c>
      <c r="DD103">
        <v>3.5999999999999997E-2</v>
      </c>
      <c r="DE103">
        <v>0.03</v>
      </c>
      <c r="DF103">
        <v>1.6819999999999999</v>
      </c>
      <c r="DG103">
        <v>0.22600000000000001</v>
      </c>
      <c r="DH103">
        <v>414</v>
      </c>
      <c r="DI103">
        <v>31</v>
      </c>
      <c r="DJ103">
        <v>0.89</v>
      </c>
      <c r="DK103">
        <v>0.54</v>
      </c>
      <c r="DL103">
        <v>-15.77312</v>
      </c>
      <c r="DM103">
        <v>-0.68361951219507777</v>
      </c>
      <c r="DN103">
        <v>9.6058763785507872E-2</v>
      </c>
      <c r="DO103">
        <v>0</v>
      </c>
      <c r="DP103">
        <v>0.54559002499999998</v>
      </c>
      <c r="DQ103">
        <v>-1.1153358348974199E-3</v>
      </c>
      <c r="DR103">
        <v>3.257768465433819E-3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364</v>
      </c>
      <c r="EA103">
        <v>2.9466800000000002</v>
      </c>
      <c r="EB103">
        <v>2.5954700000000002</v>
      </c>
      <c r="EC103">
        <v>0.125864</v>
      </c>
      <c r="ED103">
        <v>0.12765299999999999</v>
      </c>
      <c r="EE103">
        <v>0.121562</v>
      </c>
      <c r="EF103">
        <v>0.11899</v>
      </c>
      <c r="EG103">
        <v>26445</v>
      </c>
      <c r="EH103">
        <v>27001.7</v>
      </c>
      <c r="EI103">
        <v>28151.200000000001</v>
      </c>
      <c r="EJ103">
        <v>29799.7</v>
      </c>
      <c r="EK103">
        <v>33946.300000000003</v>
      </c>
      <c r="EL103">
        <v>36500.699999999997</v>
      </c>
      <c r="EM103">
        <v>39641.800000000003</v>
      </c>
      <c r="EN103">
        <v>42656.9</v>
      </c>
      <c r="EO103">
        <v>1.94055</v>
      </c>
      <c r="EP103">
        <v>1.8566499999999999</v>
      </c>
      <c r="EQ103">
        <v>8.0101199999999997E-2</v>
      </c>
      <c r="ER103">
        <v>0</v>
      </c>
      <c r="ES103">
        <v>30.8718</v>
      </c>
      <c r="ET103">
        <v>999.9</v>
      </c>
      <c r="EU103">
        <v>50.4</v>
      </c>
      <c r="EV103">
        <v>37.9</v>
      </c>
      <c r="EW103">
        <v>33.053199999999997</v>
      </c>
      <c r="EX103">
        <v>25.641300000000001</v>
      </c>
      <c r="EY103">
        <v>0.50080100000000005</v>
      </c>
      <c r="EZ103">
        <v>1</v>
      </c>
      <c r="FA103">
        <v>0.58727600000000002</v>
      </c>
      <c r="FB103">
        <v>3.4904999999999999</v>
      </c>
      <c r="FC103">
        <v>20.241800000000001</v>
      </c>
      <c r="FD103">
        <v>5.2156399999999996</v>
      </c>
      <c r="FE103">
        <v>12.005599999999999</v>
      </c>
      <c r="FF103">
        <v>4.9863999999999997</v>
      </c>
      <c r="FG103">
        <v>3.2844799999999998</v>
      </c>
      <c r="FH103">
        <v>5571.9</v>
      </c>
      <c r="FI103">
        <v>9999</v>
      </c>
      <c r="FJ103">
        <v>9999</v>
      </c>
      <c r="FK103">
        <v>444.3</v>
      </c>
      <c r="FL103">
        <v>1.86581</v>
      </c>
      <c r="FM103">
        <v>1.8621799999999999</v>
      </c>
      <c r="FN103">
        <v>1.8641700000000001</v>
      </c>
      <c r="FO103">
        <v>1.8603000000000001</v>
      </c>
      <c r="FP103">
        <v>1.861</v>
      </c>
      <c r="FQ103">
        <v>1.86006</v>
      </c>
      <c r="FR103">
        <v>1.8617600000000001</v>
      </c>
      <c r="FS103">
        <v>1.8583700000000001</v>
      </c>
      <c r="FT103">
        <v>0</v>
      </c>
      <c r="FU103">
        <v>0</v>
      </c>
      <c r="FV103">
        <v>0</v>
      </c>
      <c r="FW103">
        <v>0</v>
      </c>
      <c r="FX103" t="s">
        <v>359</v>
      </c>
      <c r="FY103" t="s">
        <v>360</v>
      </c>
      <c r="FZ103" t="s">
        <v>361</v>
      </c>
      <c r="GA103" t="s">
        <v>361</v>
      </c>
      <c r="GB103" t="s">
        <v>361</v>
      </c>
      <c r="GC103" t="s">
        <v>361</v>
      </c>
      <c r="GD103">
        <v>0</v>
      </c>
      <c r="GE103">
        <v>100</v>
      </c>
      <c r="GF103">
        <v>100</v>
      </c>
      <c r="GG103">
        <v>1.6819999999999999</v>
      </c>
      <c r="GH103">
        <v>0.2263</v>
      </c>
      <c r="GI103">
        <v>1.6824500000000171</v>
      </c>
      <c r="GJ103">
        <v>0</v>
      </c>
      <c r="GK103">
        <v>0</v>
      </c>
      <c r="GL103">
        <v>0</v>
      </c>
      <c r="GM103">
        <v>0.2263599999999997</v>
      </c>
      <c r="GN103">
        <v>0</v>
      </c>
      <c r="GO103">
        <v>0</v>
      </c>
      <c r="GP103">
        <v>0</v>
      </c>
      <c r="GQ103">
        <v>-1</v>
      </c>
      <c r="GR103">
        <v>-1</v>
      </c>
      <c r="GS103">
        <v>-1</v>
      </c>
      <c r="GT103">
        <v>-1</v>
      </c>
      <c r="GU103">
        <v>193.7</v>
      </c>
      <c r="GV103">
        <v>193.7</v>
      </c>
      <c r="GW103">
        <v>1.4379900000000001</v>
      </c>
      <c r="GX103">
        <v>2.6171899999999999</v>
      </c>
      <c r="GY103">
        <v>1.4489700000000001</v>
      </c>
      <c r="GZ103">
        <v>2.3034699999999999</v>
      </c>
      <c r="HA103">
        <v>1.5478499999999999</v>
      </c>
      <c r="HB103">
        <v>2.2412100000000001</v>
      </c>
      <c r="HC103">
        <v>41.664999999999999</v>
      </c>
      <c r="HD103">
        <v>14.797499999999999</v>
      </c>
      <c r="HE103">
        <v>18</v>
      </c>
      <c r="HF103">
        <v>505.69099999999997</v>
      </c>
      <c r="HG103">
        <v>489.327</v>
      </c>
      <c r="HH103">
        <v>24.6099</v>
      </c>
      <c r="HI103">
        <v>34.402799999999999</v>
      </c>
      <c r="HJ103">
        <v>30.000299999999999</v>
      </c>
      <c r="HK103">
        <v>34.299599999999998</v>
      </c>
      <c r="HL103">
        <v>34.271299999999997</v>
      </c>
      <c r="HM103">
        <v>28.771000000000001</v>
      </c>
      <c r="HN103">
        <v>22.752099999999999</v>
      </c>
      <c r="HO103">
        <v>23.749300000000002</v>
      </c>
      <c r="HP103">
        <v>24.610800000000001</v>
      </c>
      <c r="HQ103">
        <v>591.65499999999997</v>
      </c>
      <c r="HR103">
        <v>27.5869</v>
      </c>
      <c r="HS103">
        <v>99.058400000000006</v>
      </c>
      <c r="HT103">
        <v>98.857799999999997</v>
      </c>
    </row>
    <row r="104" spans="1:228" x14ac:dyDescent="0.2">
      <c r="A104">
        <v>89</v>
      </c>
      <c r="B104">
        <v>1665339964.0999999</v>
      </c>
      <c r="C104">
        <v>351.5</v>
      </c>
      <c r="D104" t="s">
        <v>538</v>
      </c>
      <c r="E104" t="s">
        <v>539</v>
      </c>
      <c r="F104">
        <v>4</v>
      </c>
      <c r="G104">
        <v>1665339962.0999999</v>
      </c>
      <c r="H104">
        <f t="shared" si="34"/>
        <v>1.0328359872798017E-3</v>
      </c>
      <c r="I104">
        <f t="shared" si="35"/>
        <v>1.0328359872798016</v>
      </c>
      <c r="J104">
        <f t="shared" si="36"/>
        <v>5.2910330294860426</v>
      </c>
      <c r="K104">
        <f t="shared" si="37"/>
        <v>567.96828571428568</v>
      </c>
      <c r="L104">
        <f t="shared" si="38"/>
        <v>386.07847566599554</v>
      </c>
      <c r="M104">
        <f t="shared" si="39"/>
        <v>39.017364546629643</v>
      </c>
      <c r="N104">
        <f t="shared" si="40"/>
        <v>57.39927774116628</v>
      </c>
      <c r="O104">
        <f t="shared" si="41"/>
        <v>5.147869148766062E-2</v>
      </c>
      <c r="P104">
        <f t="shared" si="42"/>
        <v>2.0676202174502798</v>
      </c>
      <c r="Q104">
        <f t="shared" si="43"/>
        <v>5.0777112374970228E-2</v>
      </c>
      <c r="R104">
        <f t="shared" si="44"/>
        <v>3.1797932728068516E-2</v>
      </c>
      <c r="S104">
        <f t="shared" si="45"/>
        <v>226.11130415545824</v>
      </c>
      <c r="T104">
        <f t="shared" si="46"/>
        <v>32.460908729094157</v>
      </c>
      <c r="U104">
        <f t="shared" si="47"/>
        <v>32.172285714285707</v>
      </c>
      <c r="V104">
        <f t="shared" si="48"/>
        <v>4.8218454241261632</v>
      </c>
      <c r="W104">
        <f t="shared" si="49"/>
        <v>63.045409050233495</v>
      </c>
      <c r="X104">
        <f t="shared" si="50"/>
        <v>2.8441775252510157</v>
      </c>
      <c r="Y104">
        <f t="shared" si="51"/>
        <v>4.5113158405948708</v>
      </c>
      <c r="Z104">
        <f t="shared" si="52"/>
        <v>1.9776678988751475</v>
      </c>
      <c r="AA104">
        <f t="shared" si="53"/>
        <v>-45.548067039039253</v>
      </c>
      <c r="AB104">
        <f t="shared" si="54"/>
        <v>-130.70122185785965</v>
      </c>
      <c r="AC104">
        <f t="shared" si="55"/>
        <v>-14.27748125156659</v>
      </c>
      <c r="AD104">
        <f t="shared" si="56"/>
        <v>35.584534006992726</v>
      </c>
      <c r="AE104">
        <f t="shared" si="57"/>
        <v>28.895098127924818</v>
      </c>
      <c r="AF104">
        <f t="shared" si="58"/>
        <v>1.0319776554481224</v>
      </c>
      <c r="AG104">
        <f t="shared" si="59"/>
        <v>5.2910330294860426</v>
      </c>
      <c r="AH104">
        <v>599.04805480458299</v>
      </c>
      <c r="AI104">
        <v>586.97695151515143</v>
      </c>
      <c r="AJ104">
        <v>1.706471348049194</v>
      </c>
      <c r="AK104">
        <v>67.050598494225483</v>
      </c>
      <c r="AL104">
        <f t="shared" si="60"/>
        <v>1.0328359872798016</v>
      </c>
      <c r="AM104">
        <v>27.600896987390129</v>
      </c>
      <c r="AN104">
        <v>28.1429309090909</v>
      </c>
      <c r="AO104">
        <v>-2.7147012568736921E-5</v>
      </c>
      <c r="AP104">
        <v>78.050980920596231</v>
      </c>
      <c r="AQ104">
        <v>4</v>
      </c>
      <c r="AR104">
        <v>1</v>
      </c>
      <c r="AS104">
        <f t="shared" si="61"/>
        <v>1</v>
      </c>
      <c r="AT104">
        <f t="shared" si="62"/>
        <v>0</v>
      </c>
      <c r="AU104">
        <f t="shared" si="63"/>
        <v>19303.974680630829</v>
      </c>
      <c r="AV104">
        <f t="shared" si="64"/>
        <v>1199.994285714286</v>
      </c>
      <c r="AW104">
        <f t="shared" si="65"/>
        <v>1025.918628059823</v>
      </c>
      <c r="AX104">
        <f t="shared" si="66"/>
        <v>0.85493626117490562</v>
      </c>
      <c r="AY104">
        <f t="shared" si="67"/>
        <v>0.18842698406756786</v>
      </c>
      <c r="AZ104">
        <v>2.7</v>
      </c>
      <c r="BA104">
        <v>0.5</v>
      </c>
      <c r="BB104" t="s">
        <v>356</v>
      </c>
      <c r="BC104">
        <v>2</v>
      </c>
      <c r="BD104" t="b">
        <v>1</v>
      </c>
      <c r="BE104">
        <v>1665339962.0999999</v>
      </c>
      <c r="BF104">
        <v>567.96828571428568</v>
      </c>
      <c r="BG104">
        <v>583.88314285714273</v>
      </c>
      <c r="BH104">
        <v>28.143257142857141</v>
      </c>
      <c r="BI104">
        <v>27.601842857142859</v>
      </c>
      <c r="BJ104">
        <v>566.28585714285714</v>
      </c>
      <c r="BK104">
        <v>27.91685714285715</v>
      </c>
      <c r="BL104">
        <v>500.15728571428559</v>
      </c>
      <c r="BM104">
        <v>100.9607142857143</v>
      </c>
      <c r="BN104">
        <v>9.9994885714285706E-2</v>
      </c>
      <c r="BO104">
        <v>30.999757142857149</v>
      </c>
      <c r="BP104">
        <v>32.172285714285707</v>
      </c>
      <c r="BQ104">
        <v>999.89999999999986</v>
      </c>
      <c r="BR104">
        <v>0</v>
      </c>
      <c r="BS104">
        <v>0</v>
      </c>
      <c r="BT104">
        <v>3975.09</v>
      </c>
      <c r="BU104">
        <v>0</v>
      </c>
      <c r="BV104">
        <v>13.224128571428571</v>
      </c>
      <c r="BW104">
        <v>-15.914857142857141</v>
      </c>
      <c r="BX104">
        <v>584.41557142857141</v>
      </c>
      <c r="BY104">
        <v>600.45671428571427</v>
      </c>
      <c r="BZ104">
        <v>0.54140971428571427</v>
      </c>
      <c r="CA104">
        <v>583.88314285714273</v>
      </c>
      <c r="CB104">
        <v>27.601842857142859</v>
      </c>
      <c r="CC104">
        <v>2.8413614285714281</v>
      </c>
      <c r="CD104">
        <v>2.7866985714285719</v>
      </c>
      <c r="CE104">
        <v>23.126342857142859</v>
      </c>
      <c r="CF104">
        <v>22.805528571428571</v>
      </c>
      <c r="CG104">
        <v>1199.994285714286</v>
      </c>
      <c r="CH104">
        <v>0.50004328571428569</v>
      </c>
      <c r="CI104">
        <v>0.49995671428571431</v>
      </c>
      <c r="CJ104">
        <v>0</v>
      </c>
      <c r="CK104">
        <v>809.88028571428572</v>
      </c>
      <c r="CL104">
        <v>4.9990899999999998</v>
      </c>
      <c r="CM104">
        <v>8426.0557142857142</v>
      </c>
      <c r="CN104">
        <v>9557.9542857142842</v>
      </c>
      <c r="CO104">
        <v>42.5</v>
      </c>
      <c r="CP104">
        <v>44.375</v>
      </c>
      <c r="CQ104">
        <v>43.375</v>
      </c>
      <c r="CR104">
        <v>43.232000000000014</v>
      </c>
      <c r="CS104">
        <v>43.75</v>
      </c>
      <c r="CT104">
        <v>597.54857142857145</v>
      </c>
      <c r="CU104">
        <v>597.44857142857143</v>
      </c>
      <c r="CV104">
        <v>0</v>
      </c>
      <c r="CW104">
        <v>1665339965.5999999</v>
      </c>
      <c r="CX104">
        <v>0</v>
      </c>
      <c r="CY104">
        <v>1665328341.0999999</v>
      </c>
      <c r="CZ104" t="s">
        <v>357</v>
      </c>
      <c r="DA104">
        <v>1665328341.0999999</v>
      </c>
      <c r="DB104">
        <v>1665328337.0999999</v>
      </c>
      <c r="DC104">
        <v>1</v>
      </c>
      <c r="DD104">
        <v>3.5999999999999997E-2</v>
      </c>
      <c r="DE104">
        <v>0.03</v>
      </c>
      <c r="DF104">
        <v>1.6819999999999999</v>
      </c>
      <c r="DG104">
        <v>0.22600000000000001</v>
      </c>
      <c r="DH104">
        <v>414</v>
      </c>
      <c r="DI104">
        <v>31</v>
      </c>
      <c r="DJ104">
        <v>0.89</v>
      </c>
      <c r="DK104">
        <v>0.54</v>
      </c>
      <c r="DL104">
        <v>-15.82691</v>
      </c>
      <c r="DM104">
        <v>-0.3991227016885105</v>
      </c>
      <c r="DN104">
        <v>7.0829565860592372E-2</v>
      </c>
      <c r="DO104">
        <v>0</v>
      </c>
      <c r="DP104">
        <v>0.54546004999999997</v>
      </c>
      <c r="DQ104">
        <v>-2.3786161350844721E-2</v>
      </c>
      <c r="DR104">
        <v>3.3698086292102678E-3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364</v>
      </c>
      <c r="EA104">
        <v>2.9468800000000002</v>
      </c>
      <c r="EB104">
        <v>2.5955599999999999</v>
      </c>
      <c r="EC104">
        <v>0.12692400000000001</v>
      </c>
      <c r="ED104">
        <v>0.12869700000000001</v>
      </c>
      <c r="EE104">
        <v>0.121563</v>
      </c>
      <c r="EF104">
        <v>0.119002</v>
      </c>
      <c r="EG104">
        <v>26412.5</v>
      </c>
      <c r="EH104">
        <v>26969.200000000001</v>
      </c>
      <c r="EI104">
        <v>28150.799999999999</v>
      </c>
      <c r="EJ104">
        <v>29799.7</v>
      </c>
      <c r="EK104">
        <v>33945.599999999999</v>
      </c>
      <c r="EL104">
        <v>36500.1</v>
      </c>
      <c r="EM104">
        <v>39641</v>
      </c>
      <c r="EN104">
        <v>42656.7</v>
      </c>
      <c r="EO104">
        <v>1.9409000000000001</v>
      </c>
      <c r="EP104">
        <v>1.85653</v>
      </c>
      <c r="EQ104">
        <v>8.0499799999999996E-2</v>
      </c>
      <c r="ER104">
        <v>0</v>
      </c>
      <c r="ES104">
        <v>30.866199999999999</v>
      </c>
      <c r="ET104">
        <v>999.9</v>
      </c>
      <c r="EU104">
        <v>50.4</v>
      </c>
      <c r="EV104">
        <v>37.9</v>
      </c>
      <c r="EW104">
        <v>33.0563</v>
      </c>
      <c r="EX104">
        <v>25.721299999999999</v>
      </c>
      <c r="EY104">
        <v>0.14022100000000001</v>
      </c>
      <c r="EZ104">
        <v>1</v>
      </c>
      <c r="FA104">
        <v>0.58728100000000005</v>
      </c>
      <c r="FB104">
        <v>3.3455900000000001</v>
      </c>
      <c r="FC104">
        <v>20.244299999999999</v>
      </c>
      <c r="FD104">
        <v>5.2157900000000001</v>
      </c>
      <c r="FE104">
        <v>12.0053</v>
      </c>
      <c r="FF104">
        <v>4.9866000000000001</v>
      </c>
      <c r="FG104">
        <v>3.2845</v>
      </c>
      <c r="FH104">
        <v>5571.9</v>
      </c>
      <c r="FI104">
        <v>9999</v>
      </c>
      <c r="FJ104">
        <v>9999</v>
      </c>
      <c r="FK104">
        <v>444.3</v>
      </c>
      <c r="FL104">
        <v>1.86582</v>
      </c>
      <c r="FM104">
        <v>1.8621700000000001</v>
      </c>
      <c r="FN104">
        <v>1.8641700000000001</v>
      </c>
      <c r="FO104">
        <v>1.8603099999999999</v>
      </c>
      <c r="FP104">
        <v>1.86103</v>
      </c>
      <c r="FQ104">
        <v>1.86006</v>
      </c>
      <c r="FR104">
        <v>1.8617999999999999</v>
      </c>
      <c r="FS104">
        <v>1.8583700000000001</v>
      </c>
      <c r="FT104">
        <v>0</v>
      </c>
      <c r="FU104">
        <v>0</v>
      </c>
      <c r="FV104">
        <v>0</v>
      </c>
      <c r="FW104">
        <v>0</v>
      </c>
      <c r="FX104" t="s">
        <v>359</v>
      </c>
      <c r="FY104" t="s">
        <v>360</v>
      </c>
      <c r="FZ104" t="s">
        <v>361</v>
      </c>
      <c r="GA104" t="s">
        <v>361</v>
      </c>
      <c r="GB104" t="s">
        <v>361</v>
      </c>
      <c r="GC104" t="s">
        <v>361</v>
      </c>
      <c r="GD104">
        <v>0</v>
      </c>
      <c r="GE104">
        <v>100</v>
      </c>
      <c r="GF104">
        <v>100</v>
      </c>
      <c r="GG104">
        <v>1.6830000000000001</v>
      </c>
      <c r="GH104">
        <v>0.22639999999999999</v>
      </c>
      <c r="GI104">
        <v>1.6824500000000171</v>
      </c>
      <c r="GJ104">
        <v>0</v>
      </c>
      <c r="GK104">
        <v>0</v>
      </c>
      <c r="GL104">
        <v>0</v>
      </c>
      <c r="GM104">
        <v>0.2263599999999997</v>
      </c>
      <c r="GN104">
        <v>0</v>
      </c>
      <c r="GO104">
        <v>0</v>
      </c>
      <c r="GP104">
        <v>0</v>
      </c>
      <c r="GQ104">
        <v>-1</v>
      </c>
      <c r="GR104">
        <v>-1</v>
      </c>
      <c r="GS104">
        <v>-1</v>
      </c>
      <c r="GT104">
        <v>-1</v>
      </c>
      <c r="GU104">
        <v>193.7</v>
      </c>
      <c r="GV104">
        <v>193.8</v>
      </c>
      <c r="GW104">
        <v>1.4477500000000001</v>
      </c>
      <c r="GX104">
        <v>2.6257299999999999</v>
      </c>
      <c r="GY104">
        <v>1.4489700000000001</v>
      </c>
      <c r="GZ104">
        <v>2.3034699999999999</v>
      </c>
      <c r="HA104">
        <v>1.5478499999999999</v>
      </c>
      <c r="HB104">
        <v>2.2753899999999998</v>
      </c>
      <c r="HC104">
        <v>41.664999999999999</v>
      </c>
      <c r="HD104">
        <v>14.797499999999999</v>
      </c>
      <c r="HE104">
        <v>18</v>
      </c>
      <c r="HF104">
        <v>505.91899999999998</v>
      </c>
      <c r="HG104">
        <v>489.24</v>
      </c>
      <c r="HH104">
        <v>24.604500000000002</v>
      </c>
      <c r="HI104">
        <v>34.402799999999999</v>
      </c>
      <c r="HJ104">
        <v>30</v>
      </c>
      <c r="HK104">
        <v>34.299599999999998</v>
      </c>
      <c r="HL104">
        <v>34.271299999999997</v>
      </c>
      <c r="HM104">
        <v>29.012599999999999</v>
      </c>
      <c r="HN104">
        <v>22.752099999999999</v>
      </c>
      <c r="HO104">
        <v>23.749300000000002</v>
      </c>
      <c r="HP104">
        <v>24.701000000000001</v>
      </c>
      <c r="HQ104">
        <v>598.33699999999999</v>
      </c>
      <c r="HR104">
        <v>27.5869</v>
      </c>
      <c r="HS104">
        <v>99.056600000000003</v>
      </c>
      <c r="HT104">
        <v>98.857500000000002</v>
      </c>
    </row>
    <row r="105" spans="1:228" x14ac:dyDescent="0.2">
      <c r="A105">
        <v>90</v>
      </c>
      <c r="B105">
        <v>1665339968.0999999</v>
      </c>
      <c r="C105">
        <v>355.5</v>
      </c>
      <c r="D105" t="s">
        <v>540</v>
      </c>
      <c r="E105" t="s">
        <v>541</v>
      </c>
      <c r="F105">
        <v>4</v>
      </c>
      <c r="G105">
        <v>1665339965.7874999</v>
      </c>
      <c r="H105">
        <f t="shared" si="34"/>
        <v>1.0609385319909008E-3</v>
      </c>
      <c r="I105">
        <f t="shared" si="35"/>
        <v>1.0609385319909008</v>
      </c>
      <c r="J105">
        <f t="shared" si="36"/>
        <v>4.9751502693235512</v>
      </c>
      <c r="K105">
        <f t="shared" si="37"/>
        <v>574.1278749999999</v>
      </c>
      <c r="L105">
        <f t="shared" si="38"/>
        <v>406.01287046696757</v>
      </c>
      <c r="M105">
        <f t="shared" si="39"/>
        <v>41.031871770407932</v>
      </c>
      <c r="N105">
        <f t="shared" si="40"/>
        <v>58.021661529405606</v>
      </c>
      <c r="O105">
        <f t="shared" si="41"/>
        <v>5.2933330421064871E-2</v>
      </c>
      <c r="P105">
        <f t="shared" si="42"/>
        <v>2.0718569750902236</v>
      </c>
      <c r="Q105">
        <f t="shared" si="43"/>
        <v>5.2193343266449969E-2</v>
      </c>
      <c r="R105">
        <f t="shared" si="44"/>
        <v>3.268646261770132E-2</v>
      </c>
      <c r="S105">
        <f t="shared" si="45"/>
        <v>226.11156482372297</v>
      </c>
      <c r="T105">
        <f t="shared" si="46"/>
        <v>32.447960466598644</v>
      </c>
      <c r="U105">
        <f t="shared" si="47"/>
        <v>32.170050000000003</v>
      </c>
      <c r="V105">
        <f t="shared" si="48"/>
        <v>4.8212360577662352</v>
      </c>
      <c r="W105">
        <f t="shared" si="49"/>
        <v>63.061975713629856</v>
      </c>
      <c r="X105">
        <f t="shared" si="50"/>
        <v>2.8448852162455895</v>
      </c>
      <c r="Y105">
        <f t="shared" si="51"/>
        <v>4.5112529127924423</v>
      </c>
      <c r="Z105">
        <f t="shared" si="52"/>
        <v>1.9763508415206457</v>
      </c>
      <c r="AA105">
        <f t="shared" si="53"/>
        <v>-46.787389260798726</v>
      </c>
      <c r="AB105">
        <f t="shared" si="54"/>
        <v>-130.74664294191234</v>
      </c>
      <c r="AC105">
        <f t="shared" si="55"/>
        <v>-14.253062370450872</v>
      </c>
      <c r="AD105">
        <f t="shared" si="56"/>
        <v>34.324470250561035</v>
      </c>
      <c r="AE105">
        <f t="shared" si="57"/>
        <v>28.455694887425995</v>
      </c>
      <c r="AF105">
        <f t="shared" si="58"/>
        <v>1.0394292157996299</v>
      </c>
      <c r="AG105">
        <f t="shared" si="59"/>
        <v>4.9751502693235512</v>
      </c>
      <c r="AH105">
        <v>605.74678415417793</v>
      </c>
      <c r="AI105">
        <v>593.84678181818151</v>
      </c>
      <c r="AJ105">
        <v>1.707501467707955</v>
      </c>
      <c r="AK105">
        <v>67.050598494225483</v>
      </c>
      <c r="AL105">
        <f t="shared" si="60"/>
        <v>1.0609385319909008</v>
      </c>
      <c r="AM105">
        <v>27.604767216141099</v>
      </c>
      <c r="AN105">
        <v>28.160598787878801</v>
      </c>
      <c r="AO105">
        <v>1.137047352048444E-4</v>
      </c>
      <c r="AP105">
        <v>78.050980920596231</v>
      </c>
      <c r="AQ105">
        <v>4</v>
      </c>
      <c r="AR105">
        <v>1</v>
      </c>
      <c r="AS105">
        <f t="shared" si="61"/>
        <v>1</v>
      </c>
      <c r="AT105">
        <f t="shared" si="62"/>
        <v>0</v>
      </c>
      <c r="AU105">
        <f t="shared" si="63"/>
        <v>19377.418633095222</v>
      </c>
      <c r="AV105">
        <f t="shared" si="64"/>
        <v>1199.9937500000001</v>
      </c>
      <c r="AW105">
        <f t="shared" si="65"/>
        <v>1025.9183574216181</v>
      </c>
      <c r="AX105">
        <f t="shared" si="66"/>
        <v>0.85493641731185521</v>
      </c>
      <c r="AY105">
        <f t="shared" si="67"/>
        <v>0.18842728541188064</v>
      </c>
      <c r="AZ105">
        <v>2.7</v>
      </c>
      <c r="BA105">
        <v>0.5</v>
      </c>
      <c r="BB105" t="s">
        <v>356</v>
      </c>
      <c r="BC105">
        <v>2</v>
      </c>
      <c r="BD105" t="b">
        <v>1</v>
      </c>
      <c r="BE105">
        <v>1665339965.7874999</v>
      </c>
      <c r="BF105">
        <v>574.1278749999999</v>
      </c>
      <c r="BG105">
        <v>589.8096250000001</v>
      </c>
      <c r="BH105">
        <v>28.150312499999998</v>
      </c>
      <c r="BI105">
        <v>27.605049999999999</v>
      </c>
      <c r="BJ105">
        <v>572.44524999999999</v>
      </c>
      <c r="BK105">
        <v>27.923974999999999</v>
      </c>
      <c r="BL105">
        <v>500.20974999999999</v>
      </c>
      <c r="BM105">
        <v>100.9605</v>
      </c>
      <c r="BN105">
        <v>0.1000198875</v>
      </c>
      <c r="BO105">
        <v>30.999512500000002</v>
      </c>
      <c r="BP105">
        <v>32.170050000000003</v>
      </c>
      <c r="BQ105">
        <v>999.9</v>
      </c>
      <c r="BR105">
        <v>0</v>
      </c>
      <c r="BS105">
        <v>0</v>
      </c>
      <c r="BT105">
        <v>3987.1875</v>
      </c>
      <c r="BU105">
        <v>0</v>
      </c>
      <c r="BV105">
        <v>13.0981875</v>
      </c>
      <c r="BW105">
        <v>-15.681737500000001</v>
      </c>
      <c r="BX105">
        <v>590.75800000000004</v>
      </c>
      <c r="BY105">
        <v>606.55337499999996</v>
      </c>
      <c r="BZ105">
        <v>0.5452736250000001</v>
      </c>
      <c r="CA105">
        <v>589.8096250000001</v>
      </c>
      <c r="CB105">
        <v>27.605049999999999</v>
      </c>
      <c r="CC105">
        <v>2.8420700000000001</v>
      </c>
      <c r="CD105">
        <v>2.7870200000000001</v>
      </c>
      <c r="CE105">
        <v>23.130512499999998</v>
      </c>
      <c r="CF105">
        <v>22.807400000000001</v>
      </c>
      <c r="CG105">
        <v>1199.9937500000001</v>
      </c>
      <c r="CH105">
        <v>0.50003687499999994</v>
      </c>
      <c r="CI105">
        <v>0.49996312500000001</v>
      </c>
      <c r="CJ105">
        <v>0</v>
      </c>
      <c r="CK105">
        <v>809.63200000000006</v>
      </c>
      <c r="CL105">
        <v>4.9990899999999998</v>
      </c>
      <c r="CM105">
        <v>8422.58</v>
      </c>
      <c r="CN105">
        <v>9557.9325000000008</v>
      </c>
      <c r="CO105">
        <v>42.5</v>
      </c>
      <c r="CP105">
        <v>44.375</v>
      </c>
      <c r="CQ105">
        <v>43.375</v>
      </c>
      <c r="CR105">
        <v>43.25</v>
      </c>
      <c r="CS105">
        <v>43.757750000000001</v>
      </c>
      <c r="CT105">
        <v>597.54124999999999</v>
      </c>
      <c r="CU105">
        <v>597.45375000000001</v>
      </c>
      <c r="CV105">
        <v>0</v>
      </c>
      <c r="CW105">
        <v>1665339969.8</v>
      </c>
      <c r="CX105">
        <v>0</v>
      </c>
      <c r="CY105">
        <v>1665328341.0999999</v>
      </c>
      <c r="CZ105" t="s">
        <v>357</v>
      </c>
      <c r="DA105">
        <v>1665328341.0999999</v>
      </c>
      <c r="DB105">
        <v>1665328337.0999999</v>
      </c>
      <c r="DC105">
        <v>1</v>
      </c>
      <c r="DD105">
        <v>3.5999999999999997E-2</v>
      </c>
      <c r="DE105">
        <v>0.03</v>
      </c>
      <c r="DF105">
        <v>1.6819999999999999</v>
      </c>
      <c r="DG105">
        <v>0.22600000000000001</v>
      </c>
      <c r="DH105">
        <v>414</v>
      </c>
      <c r="DI105">
        <v>31</v>
      </c>
      <c r="DJ105">
        <v>0.89</v>
      </c>
      <c r="DK105">
        <v>0.54</v>
      </c>
      <c r="DL105">
        <v>-15.8111125</v>
      </c>
      <c r="DM105">
        <v>6.2036397748605303E-2</v>
      </c>
      <c r="DN105">
        <v>9.9646713913455254E-2</v>
      </c>
      <c r="DO105">
        <v>1</v>
      </c>
      <c r="DP105">
        <v>0.54473055000000004</v>
      </c>
      <c r="DQ105">
        <v>-2.1071459662289321E-2</v>
      </c>
      <c r="DR105">
        <v>3.7032067654264159E-3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2</v>
      </c>
      <c r="DY105">
        <v>2</v>
      </c>
      <c r="DZ105" t="s">
        <v>358</v>
      </c>
      <c r="EA105">
        <v>2.9468200000000002</v>
      </c>
      <c r="EB105">
        <v>2.5954899999999999</v>
      </c>
      <c r="EC105">
        <v>0.127967</v>
      </c>
      <c r="ED105">
        <v>0.129663</v>
      </c>
      <c r="EE105">
        <v>0.12162199999999999</v>
      </c>
      <c r="EF105">
        <v>0.119009</v>
      </c>
      <c r="EG105">
        <v>26380.6</v>
      </c>
      <c r="EH105">
        <v>26939</v>
      </c>
      <c r="EI105">
        <v>28150.400000000001</v>
      </c>
      <c r="EJ105">
        <v>29799.3</v>
      </c>
      <c r="EK105">
        <v>33943</v>
      </c>
      <c r="EL105">
        <v>36499.5</v>
      </c>
      <c r="EM105">
        <v>39640.5</v>
      </c>
      <c r="EN105">
        <v>42656.3</v>
      </c>
      <c r="EO105">
        <v>1.9411799999999999</v>
      </c>
      <c r="EP105">
        <v>1.8564499999999999</v>
      </c>
      <c r="EQ105">
        <v>8.0425300000000005E-2</v>
      </c>
      <c r="ER105">
        <v>0</v>
      </c>
      <c r="ES105">
        <v>30.861899999999999</v>
      </c>
      <c r="ET105">
        <v>999.9</v>
      </c>
      <c r="EU105">
        <v>50.4</v>
      </c>
      <c r="EV105">
        <v>37.9</v>
      </c>
      <c r="EW105">
        <v>33.052700000000002</v>
      </c>
      <c r="EX105">
        <v>25.621300000000002</v>
      </c>
      <c r="EY105">
        <v>-4.40674E-2</v>
      </c>
      <c r="EZ105">
        <v>1</v>
      </c>
      <c r="FA105">
        <v>0.58598600000000001</v>
      </c>
      <c r="FB105">
        <v>3.0922000000000001</v>
      </c>
      <c r="FC105">
        <v>20.249400000000001</v>
      </c>
      <c r="FD105">
        <v>5.2171399999999997</v>
      </c>
      <c r="FE105">
        <v>12.004899999999999</v>
      </c>
      <c r="FF105">
        <v>4.9866999999999999</v>
      </c>
      <c r="FG105">
        <v>3.2846500000000001</v>
      </c>
      <c r="FH105">
        <v>5572.1</v>
      </c>
      <c r="FI105">
        <v>9999</v>
      </c>
      <c r="FJ105">
        <v>9999</v>
      </c>
      <c r="FK105">
        <v>444.3</v>
      </c>
      <c r="FL105">
        <v>1.86581</v>
      </c>
      <c r="FM105">
        <v>1.8621799999999999</v>
      </c>
      <c r="FN105">
        <v>1.8641700000000001</v>
      </c>
      <c r="FO105">
        <v>1.86032</v>
      </c>
      <c r="FP105">
        <v>1.86103</v>
      </c>
      <c r="FQ105">
        <v>1.8600699999999999</v>
      </c>
      <c r="FR105">
        <v>1.8617999999999999</v>
      </c>
      <c r="FS105">
        <v>1.8583700000000001</v>
      </c>
      <c r="FT105">
        <v>0</v>
      </c>
      <c r="FU105">
        <v>0</v>
      </c>
      <c r="FV105">
        <v>0</v>
      </c>
      <c r="FW105">
        <v>0</v>
      </c>
      <c r="FX105" t="s">
        <v>359</v>
      </c>
      <c r="FY105" t="s">
        <v>360</v>
      </c>
      <c r="FZ105" t="s">
        <v>361</v>
      </c>
      <c r="GA105" t="s">
        <v>361</v>
      </c>
      <c r="GB105" t="s">
        <v>361</v>
      </c>
      <c r="GC105" t="s">
        <v>361</v>
      </c>
      <c r="GD105">
        <v>0</v>
      </c>
      <c r="GE105">
        <v>100</v>
      </c>
      <c r="GF105">
        <v>100</v>
      </c>
      <c r="GG105">
        <v>1.6830000000000001</v>
      </c>
      <c r="GH105">
        <v>0.2263</v>
      </c>
      <c r="GI105">
        <v>1.6824500000000171</v>
      </c>
      <c r="GJ105">
        <v>0</v>
      </c>
      <c r="GK105">
        <v>0</v>
      </c>
      <c r="GL105">
        <v>0</v>
      </c>
      <c r="GM105">
        <v>0.2263599999999997</v>
      </c>
      <c r="GN105">
        <v>0</v>
      </c>
      <c r="GO105">
        <v>0</v>
      </c>
      <c r="GP105">
        <v>0</v>
      </c>
      <c r="GQ105">
        <v>-1</v>
      </c>
      <c r="GR105">
        <v>-1</v>
      </c>
      <c r="GS105">
        <v>-1</v>
      </c>
      <c r="GT105">
        <v>-1</v>
      </c>
      <c r="GU105">
        <v>193.8</v>
      </c>
      <c r="GV105">
        <v>193.8</v>
      </c>
      <c r="GW105">
        <v>1.4623999999999999</v>
      </c>
      <c r="GX105">
        <v>2.6074199999999998</v>
      </c>
      <c r="GY105">
        <v>1.4489700000000001</v>
      </c>
      <c r="GZ105">
        <v>2.3034699999999999</v>
      </c>
      <c r="HA105">
        <v>1.5478499999999999</v>
      </c>
      <c r="HB105">
        <v>2.2692899999999998</v>
      </c>
      <c r="HC105">
        <v>41.664999999999999</v>
      </c>
      <c r="HD105">
        <v>14.8062</v>
      </c>
      <c r="HE105">
        <v>18</v>
      </c>
      <c r="HF105">
        <v>506.09899999999999</v>
      </c>
      <c r="HG105">
        <v>489.18799999999999</v>
      </c>
      <c r="HH105">
        <v>24.658899999999999</v>
      </c>
      <c r="HI105">
        <v>34.402799999999999</v>
      </c>
      <c r="HJ105">
        <v>29.999400000000001</v>
      </c>
      <c r="HK105">
        <v>34.299599999999998</v>
      </c>
      <c r="HL105">
        <v>34.271299999999997</v>
      </c>
      <c r="HM105">
        <v>29.268999999999998</v>
      </c>
      <c r="HN105">
        <v>22.752099999999999</v>
      </c>
      <c r="HO105">
        <v>23.749300000000002</v>
      </c>
      <c r="HP105">
        <v>24.701599999999999</v>
      </c>
      <c r="HQ105">
        <v>605.03399999999999</v>
      </c>
      <c r="HR105">
        <v>27.572500000000002</v>
      </c>
      <c r="HS105">
        <v>99.055400000000006</v>
      </c>
      <c r="HT105">
        <v>98.856399999999994</v>
      </c>
    </row>
    <row r="106" spans="1:228" x14ac:dyDescent="0.2">
      <c r="A106">
        <v>91</v>
      </c>
      <c r="B106">
        <v>1665339972.0999999</v>
      </c>
      <c r="C106">
        <v>359.5</v>
      </c>
      <c r="D106" t="s">
        <v>542</v>
      </c>
      <c r="E106" t="s">
        <v>543</v>
      </c>
      <c r="F106">
        <v>4</v>
      </c>
      <c r="G106">
        <v>1665339970.0999999</v>
      </c>
      <c r="H106">
        <f t="shared" si="34"/>
        <v>1.2143813987377503E-3</v>
      </c>
      <c r="I106">
        <f t="shared" si="35"/>
        <v>1.2143813987377503</v>
      </c>
      <c r="J106">
        <f t="shared" si="36"/>
        <v>5.2914793418129911</v>
      </c>
      <c r="K106">
        <f t="shared" si="37"/>
        <v>581.08571428571429</v>
      </c>
      <c r="L106">
        <f t="shared" si="38"/>
        <v>423.66781784826981</v>
      </c>
      <c r="M106">
        <f t="shared" si="39"/>
        <v>42.816584841179854</v>
      </c>
      <c r="N106">
        <f t="shared" si="40"/>
        <v>58.725503183303658</v>
      </c>
      <c r="O106">
        <f t="shared" si="41"/>
        <v>6.0818805025786654E-2</v>
      </c>
      <c r="P106">
        <f t="shared" si="42"/>
        <v>2.0754845674600335</v>
      </c>
      <c r="Q106">
        <f t="shared" si="43"/>
        <v>5.9845787299124764E-2</v>
      </c>
      <c r="R106">
        <f t="shared" si="44"/>
        <v>3.7489742114728129E-2</v>
      </c>
      <c r="S106">
        <f t="shared" si="45"/>
        <v>226.11333351858391</v>
      </c>
      <c r="T106">
        <f t="shared" si="46"/>
        <v>32.382118601344771</v>
      </c>
      <c r="U106">
        <f t="shared" si="47"/>
        <v>32.168414285714292</v>
      </c>
      <c r="V106">
        <f t="shared" si="48"/>
        <v>4.8207902698906286</v>
      </c>
      <c r="W106">
        <f t="shared" si="49"/>
        <v>63.160540081131863</v>
      </c>
      <c r="X106">
        <f t="shared" si="50"/>
        <v>2.8478678382036917</v>
      </c>
      <c r="Y106">
        <f t="shared" si="51"/>
        <v>4.5089352221268353</v>
      </c>
      <c r="Z106">
        <f t="shared" si="52"/>
        <v>1.9729224316869369</v>
      </c>
      <c r="AA106">
        <f t="shared" si="53"/>
        <v>-53.55421968433479</v>
      </c>
      <c r="AB106">
        <f t="shared" si="54"/>
        <v>-131.80098039958128</v>
      </c>
      <c r="AC106">
        <f t="shared" si="55"/>
        <v>-14.342134429046638</v>
      </c>
      <c r="AD106">
        <f t="shared" si="56"/>
        <v>26.415999005621217</v>
      </c>
      <c r="AE106">
        <f t="shared" si="57"/>
        <v>28.225334406262128</v>
      </c>
      <c r="AF106">
        <f t="shared" si="58"/>
        <v>1.091467388587348</v>
      </c>
      <c r="AG106">
        <f t="shared" si="59"/>
        <v>5.2914793418129911</v>
      </c>
      <c r="AH106">
        <v>612.2131805913499</v>
      </c>
      <c r="AI106">
        <v>600.42301212121185</v>
      </c>
      <c r="AJ106">
        <v>1.654433478509884</v>
      </c>
      <c r="AK106">
        <v>67.050598494225483</v>
      </c>
      <c r="AL106">
        <f t="shared" si="60"/>
        <v>1.2143813987377503</v>
      </c>
      <c r="AM106">
        <v>27.606169386692009</v>
      </c>
      <c r="AN106">
        <v>28.18958727272728</v>
      </c>
      <c r="AO106">
        <v>8.5884278452354329E-3</v>
      </c>
      <c r="AP106">
        <v>78.050980920596231</v>
      </c>
      <c r="AQ106">
        <v>4</v>
      </c>
      <c r="AR106">
        <v>1</v>
      </c>
      <c r="AS106">
        <f t="shared" si="61"/>
        <v>1</v>
      </c>
      <c r="AT106">
        <f t="shared" si="62"/>
        <v>0</v>
      </c>
      <c r="AU106">
        <f t="shared" si="63"/>
        <v>19440.807732868587</v>
      </c>
      <c r="AV106">
        <f t="shared" si="64"/>
        <v>1200.002857142857</v>
      </c>
      <c r="AW106">
        <f t="shared" si="65"/>
        <v>1025.9261707350174</v>
      </c>
      <c r="AX106">
        <f t="shared" si="66"/>
        <v>0.85493644004956204</v>
      </c>
      <c r="AY106">
        <f t="shared" si="67"/>
        <v>0.18842732929565495</v>
      </c>
      <c r="AZ106">
        <v>2.7</v>
      </c>
      <c r="BA106">
        <v>0.5</v>
      </c>
      <c r="BB106" t="s">
        <v>356</v>
      </c>
      <c r="BC106">
        <v>2</v>
      </c>
      <c r="BD106" t="b">
        <v>1</v>
      </c>
      <c r="BE106">
        <v>1665339970.0999999</v>
      </c>
      <c r="BF106">
        <v>581.08571428571429</v>
      </c>
      <c r="BG106">
        <v>596.66100000000006</v>
      </c>
      <c r="BH106">
        <v>28.179500000000001</v>
      </c>
      <c r="BI106">
        <v>27.607042857142861</v>
      </c>
      <c r="BJ106">
        <v>579.40300000000002</v>
      </c>
      <c r="BK106">
        <v>27.953128571428572</v>
      </c>
      <c r="BL106">
        <v>500.28514285714277</v>
      </c>
      <c r="BM106">
        <v>100.9615714285714</v>
      </c>
      <c r="BN106">
        <v>0.10011661428571431</v>
      </c>
      <c r="BO106">
        <v>30.990500000000001</v>
      </c>
      <c r="BP106">
        <v>32.168414285714292</v>
      </c>
      <c r="BQ106">
        <v>999.89999999999986</v>
      </c>
      <c r="BR106">
        <v>0</v>
      </c>
      <c r="BS106">
        <v>0</v>
      </c>
      <c r="BT106">
        <v>3997.5</v>
      </c>
      <c r="BU106">
        <v>0</v>
      </c>
      <c r="BV106">
        <v>12.839</v>
      </c>
      <c r="BW106">
        <v>-15.575385714285719</v>
      </c>
      <c r="BX106">
        <v>597.93514285714275</v>
      </c>
      <c r="BY106">
        <v>613.60071428571439</v>
      </c>
      <c r="BZ106">
        <v>0.57245314285714299</v>
      </c>
      <c r="CA106">
        <v>596.66100000000006</v>
      </c>
      <c r="CB106">
        <v>27.607042857142861</v>
      </c>
      <c r="CC106">
        <v>2.845045714285714</v>
      </c>
      <c r="CD106">
        <v>2.7872499999999998</v>
      </c>
      <c r="CE106">
        <v>23.147828571428569</v>
      </c>
      <c r="CF106">
        <v>22.808785714285719</v>
      </c>
      <c r="CG106">
        <v>1200.002857142857</v>
      </c>
      <c r="CH106">
        <v>0.50003500000000001</v>
      </c>
      <c r="CI106">
        <v>0.49996499999999999</v>
      </c>
      <c r="CJ106">
        <v>0</v>
      </c>
      <c r="CK106">
        <v>809.28671428571431</v>
      </c>
      <c r="CL106">
        <v>4.9990899999999998</v>
      </c>
      <c r="CM106">
        <v>8418.6814285714281</v>
      </c>
      <c r="CN106">
        <v>9557.9985714285722</v>
      </c>
      <c r="CO106">
        <v>42.5</v>
      </c>
      <c r="CP106">
        <v>44.375</v>
      </c>
      <c r="CQ106">
        <v>43.375</v>
      </c>
      <c r="CR106">
        <v>43.25</v>
      </c>
      <c r="CS106">
        <v>43.811999999999998</v>
      </c>
      <c r="CT106">
        <v>597.54428571428559</v>
      </c>
      <c r="CU106">
        <v>597.45857142857142</v>
      </c>
      <c r="CV106">
        <v>0</v>
      </c>
      <c r="CW106">
        <v>1665339973.4000001</v>
      </c>
      <c r="CX106">
        <v>0</v>
      </c>
      <c r="CY106">
        <v>1665328341.0999999</v>
      </c>
      <c r="CZ106" t="s">
        <v>357</v>
      </c>
      <c r="DA106">
        <v>1665328341.0999999</v>
      </c>
      <c r="DB106">
        <v>1665328337.0999999</v>
      </c>
      <c r="DC106">
        <v>1</v>
      </c>
      <c r="DD106">
        <v>3.5999999999999997E-2</v>
      </c>
      <c r="DE106">
        <v>0.03</v>
      </c>
      <c r="DF106">
        <v>1.6819999999999999</v>
      </c>
      <c r="DG106">
        <v>0.22600000000000001</v>
      </c>
      <c r="DH106">
        <v>414</v>
      </c>
      <c r="DI106">
        <v>31</v>
      </c>
      <c r="DJ106">
        <v>0.89</v>
      </c>
      <c r="DK106">
        <v>0.54</v>
      </c>
      <c r="DL106">
        <v>-15.769897500000001</v>
      </c>
      <c r="DM106">
        <v>0.96961463414642224</v>
      </c>
      <c r="DN106">
        <v>0.14395989283043401</v>
      </c>
      <c r="DO106">
        <v>0</v>
      </c>
      <c r="DP106">
        <v>0.54826710000000001</v>
      </c>
      <c r="DQ106">
        <v>6.7440315196997377E-2</v>
      </c>
      <c r="DR106">
        <v>1.0522621787843569E-2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364</v>
      </c>
      <c r="EA106">
        <v>2.9471099999999999</v>
      </c>
      <c r="EB106">
        <v>2.5958000000000001</v>
      </c>
      <c r="EC106">
        <v>0.12897800000000001</v>
      </c>
      <c r="ED106">
        <v>0.130666</v>
      </c>
      <c r="EE106">
        <v>0.121707</v>
      </c>
      <c r="EF106">
        <v>0.119015</v>
      </c>
      <c r="EG106">
        <v>26350.1</v>
      </c>
      <c r="EH106">
        <v>26908.3</v>
      </c>
      <c r="EI106">
        <v>28150.6</v>
      </c>
      <c r="EJ106">
        <v>29799.8</v>
      </c>
      <c r="EK106">
        <v>33940</v>
      </c>
      <c r="EL106">
        <v>36499.9</v>
      </c>
      <c r="EM106">
        <v>39640.699999999997</v>
      </c>
      <c r="EN106">
        <v>42657</v>
      </c>
      <c r="EO106">
        <v>1.9415</v>
      </c>
      <c r="EP106">
        <v>1.8561300000000001</v>
      </c>
      <c r="EQ106">
        <v>8.0611600000000005E-2</v>
      </c>
      <c r="ER106">
        <v>0</v>
      </c>
      <c r="ES106">
        <v>30.857399999999998</v>
      </c>
      <c r="ET106">
        <v>999.9</v>
      </c>
      <c r="EU106">
        <v>50.4</v>
      </c>
      <c r="EV106">
        <v>37.9</v>
      </c>
      <c r="EW106">
        <v>33.056699999999999</v>
      </c>
      <c r="EX106">
        <v>25.671299999999999</v>
      </c>
      <c r="EY106">
        <v>-9.6153299999999997E-2</v>
      </c>
      <c r="EZ106">
        <v>1</v>
      </c>
      <c r="FA106">
        <v>0.58577500000000005</v>
      </c>
      <c r="FB106">
        <v>3.2098300000000002</v>
      </c>
      <c r="FC106">
        <v>20.247299999999999</v>
      </c>
      <c r="FD106">
        <v>5.2174399999999999</v>
      </c>
      <c r="FE106">
        <v>12.004899999999999</v>
      </c>
      <c r="FF106">
        <v>4.9866999999999999</v>
      </c>
      <c r="FG106">
        <v>3.2846500000000001</v>
      </c>
      <c r="FH106">
        <v>5572.1</v>
      </c>
      <c r="FI106">
        <v>9999</v>
      </c>
      <c r="FJ106">
        <v>9999</v>
      </c>
      <c r="FK106">
        <v>444.3</v>
      </c>
      <c r="FL106">
        <v>1.86582</v>
      </c>
      <c r="FM106">
        <v>1.8621799999999999</v>
      </c>
      <c r="FN106">
        <v>1.8641700000000001</v>
      </c>
      <c r="FO106">
        <v>1.8603000000000001</v>
      </c>
      <c r="FP106">
        <v>1.86103</v>
      </c>
      <c r="FQ106">
        <v>1.86008</v>
      </c>
      <c r="FR106">
        <v>1.86182</v>
      </c>
      <c r="FS106">
        <v>1.8583700000000001</v>
      </c>
      <c r="FT106">
        <v>0</v>
      </c>
      <c r="FU106">
        <v>0</v>
      </c>
      <c r="FV106">
        <v>0</v>
      </c>
      <c r="FW106">
        <v>0</v>
      </c>
      <c r="FX106" t="s">
        <v>359</v>
      </c>
      <c r="FY106" t="s">
        <v>360</v>
      </c>
      <c r="FZ106" t="s">
        <v>361</v>
      </c>
      <c r="GA106" t="s">
        <v>361</v>
      </c>
      <c r="GB106" t="s">
        <v>361</v>
      </c>
      <c r="GC106" t="s">
        <v>361</v>
      </c>
      <c r="GD106">
        <v>0</v>
      </c>
      <c r="GE106">
        <v>100</v>
      </c>
      <c r="GF106">
        <v>100</v>
      </c>
      <c r="GG106">
        <v>1.6830000000000001</v>
      </c>
      <c r="GH106">
        <v>0.2263</v>
      </c>
      <c r="GI106">
        <v>1.6824500000000171</v>
      </c>
      <c r="GJ106">
        <v>0</v>
      </c>
      <c r="GK106">
        <v>0</v>
      </c>
      <c r="GL106">
        <v>0</v>
      </c>
      <c r="GM106">
        <v>0.2263599999999997</v>
      </c>
      <c r="GN106">
        <v>0</v>
      </c>
      <c r="GO106">
        <v>0</v>
      </c>
      <c r="GP106">
        <v>0</v>
      </c>
      <c r="GQ106">
        <v>-1</v>
      </c>
      <c r="GR106">
        <v>-1</v>
      </c>
      <c r="GS106">
        <v>-1</v>
      </c>
      <c r="GT106">
        <v>-1</v>
      </c>
      <c r="GU106">
        <v>193.8</v>
      </c>
      <c r="GV106">
        <v>193.9</v>
      </c>
      <c r="GW106">
        <v>1.47461</v>
      </c>
      <c r="GX106">
        <v>2.5927699999999998</v>
      </c>
      <c r="GY106">
        <v>1.4489700000000001</v>
      </c>
      <c r="GZ106">
        <v>2.3034699999999999</v>
      </c>
      <c r="HA106">
        <v>1.5478499999999999</v>
      </c>
      <c r="HB106">
        <v>2.34009</v>
      </c>
      <c r="HC106">
        <v>41.6389</v>
      </c>
      <c r="HD106">
        <v>14.8062</v>
      </c>
      <c r="HE106">
        <v>18</v>
      </c>
      <c r="HF106">
        <v>506.31099999999998</v>
      </c>
      <c r="HG106">
        <v>488.96199999999999</v>
      </c>
      <c r="HH106">
        <v>24.698399999999999</v>
      </c>
      <c r="HI106">
        <v>34.402799999999999</v>
      </c>
      <c r="HJ106">
        <v>29.999700000000001</v>
      </c>
      <c r="HK106">
        <v>34.299599999999998</v>
      </c>
      <c r="HL106">
        <v>34.271299999999997</v>
      </c>
      <c r="HM106">
        <v>29.53</v>
      </c>
      <c r="HN106">
        <v>22.752099999999999</v>
      </c>
      <c r="HO106">
        <v>23.749300000000002</v>
      </c>
      <c r="HP106">
        <v>24.701599999999999</v>
      </c>
      <c r="HQ106">
        <v>611.72400000000005</v>
      </c>
      <c r="HR106">
        <v>27.5505</v>
      </c>
      <c r="HS106">
        <v>99.055999999999997</v>
      </c>
      <c r="HT106">
        <v>98.858000000000004</v>
      </c>
    </row>
    <row r="107" spans="1:228" x14ac:dyDescent="0.2">
      <c r="A107">
        <v>92</v>
      </c>
      <c r="B107">
        <v>1665339975.5999999</v>
      </c>
      <c r="C107">
        <v>363</v>
      </c>
      <c r="D107" t="s">
        <v>544</v>
      </c>
      <c r="E107" t="s">
        <v>545</v>
      </c>
      <c r="F107">
        <v>4</v>
      </c>
      <c r="G107">
        <v>1665339973.5285721</v>
      </c>
      <c r="H107">
        <f t="shared" si="34"/>
        <v>1.1974762575909033E-3</v>
      </c>
      <c r="I107">
        <f t="shared" si="35"/>
        <v>1.1974762575909033</v>
      </c>
      <c r="J107">
        <f t="shared" si="36"/>
        <v>5.7386298219583498</v>
      </c>
      <c r="K107">
        <f t="shared" si="37"/>
        <v>586.59342857142849</v>
      </c>
      <c r="L107">
        <f t="shared" si="38"/>
        <v>415.30075702265691</v>
      </c>
      <c r="M107">
        <f t="shared" si="39"/>
        <v>41.970823924181879</v>
      </c>
      <c r="N107">
        <f t="shared" si="40"/>
        <v>59.281879672351387</v>
      </c>
      <c r="O107">
        <f t="shared" si="41"/>
        <v>6.0020574713499843E-2</v>
      </c>
      <c r="P107">
        <f t="shared" si="42"/>
        <v>2.0736980978518984</v>
      </c>
      <c r="Q107">
        <f t="shared" si="43"/>
        <v>5.9071913321250925E-2</v>
      </c>
      <c r="R107">
        <f t="shared" si="44"/>
        <v>3.7003930259136966E-2</v>
      </c>
      <c r="S107">
        <f t="shared" si="45"/>
        <v>226.11372819400628</v>
      </c>
      <c r="T107">
        <f t="shared" si="46"/>
        <v>32.386409992487216</v>
      </c>
      <c r="U107">
        <f t="shared" si="47"/>
        <v>32.167842857142873</v>
      </c>
      <c r="V107">
        <f t="shared" si="48"/>
        <v>4.8206345445918837</v>
      </c>
      <c r="W107">
        <f t="shared" si="49"/>
        <v>63.211665930309614</v>
      </c>
      <c r="X107">
        <f t="shared" si="50"/>
        <v>2.8497157202800922</v>
      </c>
      <c r="Y107">
        <f t="shared" si="51"/>
        <v>4.5082117016531136</v>
      </c>
      <c r="Z107">
        <f t="shared" si="52"/>
        <v>1.9709188243117914</v>
      </c>
      <c r="AA107">
        <f t="shared" si="53"/>
        <v>-52.808702959758833</v>
      </c>
      <c r="AB107">
        <f t="shared" si="54"/>
        <v>-131.93827811793511</v>
      </c>
      <c r="AC107">
        <f t="shared" si="55"/>
        <v>-14.369203782164274</v>
      </c>
      <c r="AD107">
        <f t="shared" si="56"/>
        <v>26.997543334148077</v>
      </c>
      <c r="AE107">
        <f t="shared" si="57"/>
        <v>28.364022511234598</v>
      </c>
      <c r="AF107">
        <f t="shared" si="58"/>
        <v>1.1231818933250606</v>
      </c>
      <c r="AG107">
        <f t="shared" si="59"/>
        <v>5.7386298219583498</v>
      </c>
      <c r="AH107">
        <v>618.07271230248421</v>
      </c>
      <c r="AI107">
        <v>606.16125454545454</v>
      </c>
      <c r="AJ107">
        <v>1.630364236613012</v>
      </c>
      <c r="AK107">
        <v>67.050598494225483</v>
      </c>
      <c r="AL107">
        <f t="shared" si="60"/>
        <v>1.1974762575909033</v>
      </c>
      <c r="AM107">
        <v>27.608654070737529</v>
      </c>
      <c r="AN107">
        <v>28.20269333333334</v>
      </c>
      <c r="AO107">
        <v>5.4734231169184001E-3</v>
      </c>
      <c r="AP107">
        <v>78.050980920596231</v>
      </c>
      <c r="AQ107">
        <v>4</v>
      </c>
      <c r="AR107">
        <v>1</v>
      </c>
      <c r="AS107">
        <f t="shared" si="61"/>
        <v>1</v>
      </c>
      <c r="AT107">
        <f t="shared" si="62"/>
        <v>0</v>
      </c>
      <c r="AU107">
        <f t="shared" si="63"/>
        <v>19410.04148610208</v>
      </c>
      <c r="AV107">
        <f t="shared" si="64"/>
        <v>1200.007142857143</v>
      </c>
      <c r="AW107">
        <f t="shared" si="65"/>
        <v>1025.9296208259102</v>
      </c>
      <c r="AX107">
        <f t="shared" si="66"/>
        <v>0.85493626178193827</v>
      </c>
      <c r="AY107">
        <f t="shared" si="67"/>
        <v>0.1884269852391407</v>
      </c>
      <c r="AZ107">
        <v>2.7</v>
      </c>
      <c r="BA107">
        <v>0.5</v>
      </c>
      <c r="BB107" t="s">
        <v>356</v>
      </c>
      <c r="BC107">
        <v>2</v>
      </c>
      <c r="BD107" t="b">
        <v>1</v>
      </c>
      <c r="BE107">
        <v>1665339973.5285721</v>
      </c>
      <c r="BF107">
        <v>586.59342857142849</v>
      </c>
      <c r="BG107">
        <v>602.25928571428562</v>
      </c>
      <c r="BH107">
        <v>28.197900000000001</v>
      </c>
      <c r="BI107">
        <v>27.608728571428571</v>
      </c>
      <c r="BJ107">
        <v>584.91114285714298</v>
      </c>
      <c r="BK107">
        <v>27.971542857142861</v>
      </c>
      <c r="BL107">
        <v>500.20728571428572</v>
      </c>
      <c r="BM107">
        <v>100.96128571428569</v>
      </c>
      <c r="BN107">
        <v>9.9989071428571413E-2</v>
      </c>
      <c r="BO107">
        <v>30.987685714285711</v>
      </c>
      <c r="BP107">
        <v>32.167842857142873</v>
      </c>
      <c r="BQ107">
        <v>999.89999999999986</v>
      </c>
      <c r="BR107">
        <v>0</v>
      </c>
      <c r="BS107">
        <v>0</v>
      </c>
      <c r="BT107">
        <v>3992.411428571429</v>
      </c>
      <c r="BU107">
        <v>0</v>
      </c>
      <c r="BV107">
        <v>12.667314285714291</v>
      </c>
      <c r="BW107">
        <v>-15.66591428571429</v>
      </c>
      <c r="BX107">
        <v>603.61414285714284</v>
      </c>
      <c r="BY107">
        <v>619.35900000000004</v>
      </c>
      <c r="BZ107">
        <v>0.58916257142857142</v>
      </c>
      <c r="CA107">
        <v>602.25928571428562</v>
      </c>
      <c r="CB107">
        <v>27.608728571428571</v>
      </c>
      <c r="CC107">
        <v>2.8468971428571428</v>
      </c>
      <c r="CD107">
        <v>2.7874142857142861</v>
      </c>
      <c r="CE107">
        <v>23.158557142857141</v>
      </c>
      <c r="CF107">
        <v>22.809728571428568</v>
      </c>
      <c r="CG107">
        <v>1200.007142857143</v>
      </c>
      <c r="CH107">
        <v>0.50004114285714274</v>
      </c>
      <c r="CI107">
        <v>0.49995885714285709</v>
      </c>
      <c r="CJ107">
        <v>0</v>
      </c>
      <c r="CK107">
        <v>808.99785714285701</v>
      </c>
      <c r="CL107">
        <v>4.9990899999999998</v>
      </c>
      <c r="CM107">
        <v>8415.6028571428578</v>
      </c>
      <c r="CN107">
        <v>9558.0399999999991</v>
      </c>
      <c r="CO107">
        <v>42.5</v>
      </c>
      <c r="CP107">
        <v>44.339000000000013</v>
      </c>
      <c r="CQ107">
        <v>43.375</v>
      </c>
      <c r="CR107">
        <v>43.25</v>
      </c>
      <c r="CS107">
        <v>43.811999999999998</v>
      </c>
      <c r="CT107">
        <v>597.55428571428558</v>
      </c>
      <c r="CU107">
        <v>597.45428571428579</v>
      </c>
      <c r="CV107">
        <v>0</v>
      </c>
      <c r="CW107">
        <v>1665339977</v>
      </c>
      <c r="CX107">
        <v>0</v>
      </c>
      <c r="CY107">
        <v>1665328341.0999999</v>
      </c>
      <c r="CZ107" t="s">
        <v>357</v>
      </c>
      <c r="DA107">
        <v>1665328341.0999999</v>
      </c>
      <c r="DB107">
        <v>1665328337.0999999</v>
      </c>
      <c r="DC107">
        <v>1</v>
      </c>
      <c r="DD107">
        <v>3.5999999999999997E-2</v>
      </c>
      <c r="DE107">
        <v>0.03</v>
      </c>
      <c r="DF107">
        <v>1.6819999999999999</v>
      </c>
      <c r="DG107">
        <v>0.22600000000000001</v>
      </c>
      <c r="DH107">
        <v>414</v>
      </c>
      <c r="DI107">
        <v>31</v>
      </c>
      <c r="DJ107">
        <v>0.89</v>
      </c>
      <c r="DK107">
        <v>0.54</v>
      </c>
      <c r="DL107">
        <v>-15.734887499999999</v>
      </c>
      <c r="DM107">
        <v>1.026476172607903</v>
      </c>
      <c r="DN107">
        <v>0.1447001454517238</v>
      </c>
      <c r="DO107">
        <v>0</v>
      </c>
      <c r="DP107">
        <v>0.55694779999999999</v>
      </c>
      <c r="DQ107">
        <v>0.17287553470919231</v>
      </c>
      <c r="DR107">
        <v>1.8936623528496309E-2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369</v>
      </c>
      <c r="EA107">
        <v>2.9466000000000001</v>
      </c>
      <c r="EB107">
        <v>2.5954100000000002</v>
      </c>
      <c r="EC107">
        <v>0.129852</v>
      </c>
      <c r="ED107">
        <v>0.13155700000000001</v>
      </c>
      <c r="EE107">
        <v>0.12175</v>
      </c>
      <c r="EF107">
        <v>0.119021</v>
      </c>
      <c r="EG107">
        <v>26323.8</v>
      </c>
      <c r="EH107">
        <v>26880.799999999999</v>
      </c>
      <c r="EI107">
        <v>28150.7</v>
      </c>
      <c r="EJ107">
        <v>29799.9</v>
      </c>
      <c r="EK107">
        <v>33938.5</v>
      </c>
      <c r="EL107">
        <v>36499.699999999997</v>
      </c>
      <c r="EM107">
        <v>39640.800000000003</v>
      </c>
      <c r="EN107">
        <v>42657</v>
      </c>
      <c r="EO107">
        <v>1.9411799999999999</v>
      </c>
      <c r="EP107">
        <v>1.8565499999999999</v>
      </c>
      <c r="EQ107">
        <v>8.10139E-2</v>
      </c>
      <c r="ER107">
        <v>0</v>
      </c>
      <c r="ES107">
        <v>30.854500000000002</v>
      </c>
      <c r="ET107">
        <v>999.9</v>
      </c>
      <c r="EU107">
        <v>50.4</v>
      </c>
      <c r="EV107">
        <v>37.9</v>
      </c>
      <c r="EW107">
        <v>33.055100000000003</v>
      </c>
      <c r="EX107">
        <v>25.6113</v>
      </c>
      <c r="EY107">
        <v>-4.0054299999999999E-3</v>
      </c>
      <c r="EZ107">
        <v>1</v>
      </c>
      <c r="FA107">
        <v>0.58596300000000001</v>
      </c>
      <c r="FB107">
        <v>3.2455699999999998</v>
      </c>
      <c r="FC107">
        <v>20.246600000000001</v>
      </c>
      <c r="FD107">
        <v>5.21699</v>
      </c>
      <c r="FE107">
        <v>12.005800000000001</v>
      </c>
      <c r="FF107">
        <v>4.9865000000000004</v>
      </c>
      <c r="FG107">
        <v>3.2845800000000001</v>
      </c>
      <c r="FH107">
        <v>5572.1</v>
      </c>
      <c r="FI107">
        <v>9999</v>
      </c>
      <c r="FJ107">
        <v>9999</v>
      </c>
      <c r="FK107">
        <v>444.3</v>
      </c>
      <c r="FL107">
        <v>1.86582</v>
      </c>
      <c r="FM107">
        <v>1.8621799999999999</v>
      </c>
      <c r="FN107">
        <v>1.8641700000000001</v>
      </c>
      <c r="FO107">
        <v>1.86029</v>
      </c>
      <c r="FP107">
        <v>1.861</v>
      </c>
      <c r="FQ107">
        <v>1.86006</v>
      </c>
      <c r="FR107">
        <v>1.8617900000000001</v>
      </c>
      <c r="FS107">
        <v>1.85836</v>
      </c>
      <c r="FT107">
        <v>0</v>
      </c>
      <c r="FU107">
        <v>0</v>
      </c>
      <c r="FV107">
        <v>0</v>
      </c>
      <c r="FW107">
        <v>0</v>
      </c>
      <c r="FX107" t="s">
        <v>359</v>
      </c>
      <c r="FY107" t="s">
        <v>360</v>
      </c>
      <c r="FZ107" t="s">
        <v>361</v>
      </c>
      <c r="GA107" t="s">
        <v>361</v>
      </c>
      <c r="GB107" t="s">
        <v>361</v>
      </c>
      <c r="GC107" t="s">
        <v>361</v>
      </c>
      <c r="GD107">
        <v>0</v>
      </c>
      <c r="GE107">
        <v>100</v>
      </c>
      <c r="GF107">
        <v>100</v>
      </c>
      <c r="GG107">
        <v>1.6830000000000001</v>
      </c>
      <c r="GH107">
        <v>0.22639999999999999</v>
      </c>
      <c r="GI107">
        <v>1.6824500000000171</v>
      </c>
      <c r="GJ107">
        <v>0</v>
      </c>
      <c r="GK107">
        <v>0</v>
      </c>
      <c r="GL107">
        <v>0</v>
      </c>
      <c r="GM107">
        <v>0.2263599999999997</v>
      </c>
      <c r="GN107">
        <v>0</v>
      </c>
      <c r="GO107">
        <v>0</v>
      </c>
      <c r="GP107">
        <v>0</v>
      </c>
      <c r="GQ107">
        <v>-1</v>
      </c>
      <c r="GR107">
        <v>-1</v>
      </c>
      <c r="GS107">
        <v>-1</v>
      </c>
      <c r="GT107">
        <v>-1</v>
      </c>
      <c r="GU107">
        <v>193.9</v>
      </c>
      <c r="GV107">
        <v>194</v>
      </c>
      <c r="GW107">
        <v>1.4856</v>
      </c>
      <c r="GX107">
        <v>2.5927699999999998</v>
      </c>
      <c r="GY107">
        <v>1.4489700000000001</v>
      </c>
      <c r="GZ107">
        <v>2.3046899999999999</v>
      </c>
      <c r="HA107">
        <v>1.5478499999999999</v>
      </c>
      <c r="HB107">
        <v>2.36816</v>
      </c>
      <c r="HC107">
        <v>41.664999999999999</v>
      </c>
      <c r="HD107">
        <v>14.8062</v>
      </c>
      <c r="HE107">
        <v>18</v>
      </c>
      <c r="HF107">
        <v>506.09800000000001</v>
      </c>
      <c r="HG107">
        <v>489.25799999999998</v>
      </c>
      <c r="HH107">
        <v>24.7089</v>
      </c>
      <c r="HI107">
        <v>34.402799999999999</v>
      </c>
      <c r="HJ107">
        <v>29.9999</v>
      </c>
      <c r="HK107">
        <v>34.299599999999998</v>
      </c>
      <c r="HL107">
        <v>34.271299999999997</v>
      </c>
      <c r="HM107">
        <v>29.731200000000001</v>
      </c>
      <c r="HN107">
        <v>22.752099999999999</v>
      </c>
      <c r="HO107">
        <v>23.749300000000002</v>
      </c>
      <c r="HP107">
        <v>24.708500000000001</v>
      </c>
      <c r="HQ107">
        <v>618.40300000000002</v>
      </c>
      <c r="HR107">
        <v>27.534500000000001</v>
      </c>
      <c r="HS107">
        <v>99.056299999999993</v>
      </c>
      <c r="HT107">
        <v>98.858199999999997</v>
      </c>
    </row>
    <row r="108" spans="1:228" x14ac:dyDescent="0.2">
      <c r="A108">
        <v>93</v>
      </c>
      <c r="B108">
        <v>1665339979.5999999</v>
      </c>
      <c r="C108">
        <v>367</v>
      </c>
      <c r="D108" t="s">
        <v>546</v>
      </c>
      <c r="E108" t="s">
        <v>547</v>
      </c>
      <c r="F108">
        <v>4</v>
      </c>
      <c r="G108">
        <v>1665339977.5999999</v>
      </c>
      <c r="H108">
        <f t="shared" si="34"/>
        <v>1.1712292216968219E-3</v>
      </c>
      <c r="I108">
        <f t="shared" si="35"/>
        <v>1.1712292216968219</v>
      </c>
      <c r="J108">
        <f t="shared" si="36"/>
        <v>5.2084529696161175</v>
      </c>
      <c r="K108">
        <f t="shared" si="37"/>
        <v>593.17142857142869</v>
      </c>
      <c r="L108">
        <f t="shared" si="38"/>
        <v>432.8664914492237</v>
      </c>
      <c r="M108">
        <f t="shared" si="39"/>
        <v>43.746556552556328</v>
      </c>
      <c r="N108">
        <f t="shared" si="40"/>
        <v>59.947369357428158</v>
      </c>
      <c r="O108">
        <f t="shared" si="41"/>
        <v>5.8765844719984681E-2</v>
      </c>
      <c r="P108">
        <f t="shared" si="42"/>
        <v>2.0673639090400977</v>
      </c>
      <c r="Q108">
        <f t="shared" si="43"/>
        <v>5.7853367503004786E-2</v>
      </c>
      <c r="R108">
        <f t="shared" si="44"/>
        <v>3.623915689156923E-2</v>
      </c>
      <c r="S108">
        <f t="shared" si="45"/>
        <v>226.11476568995886</v>
      </c>
      <c r="T108">
        <f t="shared" si="46"/>
        <v>32.407726582765562</v>
      </c>
      <c r="U108">
        <f t="shared" si="47"/>
        <v>32.163814285714288</v>
      </c>
      <c r="V108">
        <f t="shared" si="48"/>
        <v>4.8195368054842689</v>
      </c>
      <c r="W108">
        <f t="shared" si="49"/>
        <v>63.215317546767437</v>
      </c>
      <c r="X108">
        <f t="shared" si="50"/>
        <v>2.8511945996097108</v>
      </c>
      <c r="Y108">
        <f t="shared" si="51"/>
        <v>4.5102907179108342</v>
      </c>
      <c r="Z108">
        <f t="shared" si="52"/>
        <v>1.9683422058745581</v>
      </c>
      <c r="AA108">
        <f t="shared" si="53"/>
        <v>-51.651208676829846</v>
      </c>
      <c r="AB108">
        <f t="shared" si="54"/>
        <v>-130.18506121279597</v>
      </c>
      <c r="AC108">
        <f t="shared" si="55"/>
        <v>-14.221987310704639</v>
      </c>
      <c r="AD108">
        <f t="shared" si="56"/>
        <v>30.056508489628413</v>
      </c>
      <c r="AE108">
        <f t="shared" si="57"/>
        <v>28.670452358589863</v>
      </c>
      <c r="AF108">
        <f t="shared" si="58"/>
        <v>1.1455883860963045</v>
      </c>
      <c r="AG108">
        <f t="shared" si="59"/>
        <v>5.2084529696161175</v>
      </c>
      <c r="AH108">
        <v>624.93441051021568</v>
      </c>
      <c r="AI108">
        <v>612.94858181818188</v>
      </c>
      <c r="AJ108">
        <v>1.69874403127966</v>
      </c>
      <c r="AK108">
        <v>67.050598494225483</v>
      </c>
      <c r="AL108">
        <f t="shared" si="60"/>
        <v>1.1712292216968219</v>
      </c>
      <c r="AM108">
        <v>27.610179705020681</v>
      </c>
      <c r="AN108">
        <v>28.216350909090881</v>
      </c>
      <c r="AO108">
        <v>1.337751521455106E-3</v>
      </c>
      <c r="AP108">
        <v>78.050980920596231</v>
      </c>
      <c r="AQ108">
        <v>4</v>
      </c>
      <c r="AR108">
        <v>1</v>
      </c>
      <c r="AS108">
        <f t="shared" si="61"/>
        <v>1</v>
      </c>
      <c r="AT108">
        <f t="shared" si="62"/>
        <v>0</v>
      </c>
      <c r="AU108">
        <f t="shared" si="63"/>
        <v>19299.697191728366</v>
      </c>
      <c r="AV108">
        <f t="shared" si="64"/>
        <v>1200.015714285714</v>
      </c>
      <c r="AW108">
        <f t="shared" si="65"/>
        <v>1025.9366495802892</v>
      </c>
      <c r="AX108">
        <f t="shared" si="66"/>
        <v>0.85493601239293615</v>
      </c>
      <c r="AY108">
        <f t="shared" si="67"/>
        <v>0.18842650391836682</v>
      </c>
      <c r="AZ108">
        <v>2.7</v>
      </c>
      <c r="BA108">
        <v>0.5</v>
      </c>
      <c r="BB108" t="s">
        <v>356</v>
      </c>
      <c r="BC108">
        <v>2</v>
      </c>
      <c r="BD108" t="b">
        <v>1</v>
      </c>
      <c r="BE108">
        <v>1665339977.5999999</v>
      </c>
      <c r="BF108">
        <v>593.17142857142869</v>
      </c>
      <c r="BG108">
        <v>609.0175714285715</v>
      </c>
      <c r="BH108">
        <v>28.212199999999999</v>
      </c>
      <c r="BI108">
        <v>27.611142857142859</v>
      </c>
      <c r="BJ108">
        <v>591.48857142857139</v>
      </c>
      <c r="BK108">
        <v>27.985842857142849</v>
      </c>
      <c r="BL108">
        <v>500.08985714285711</v>
      </c>
      <c r="BM108">
        <v>100.96257142857139</v>
      </c>
      <c r="BN108">
        <v>9.9897985714285722E-2</v>
      </c>
      <c r="BO108">
        <v>30.99577142857143</v>
      </c>
      <c r="BP108">
        <v>32.163814285714288</v>
      </c>
      <c r="BQ108">
        <v>999.89999999999986</v>
      </c>
      <c r="BR108">
        <v>0</v>
      </c>
      <c r="BS108">
        <v>0</v>
      </c>
      <c r="BT108">
        <v>3974.2857142857142</v>
      </c>
      <c r="BU108">
        <v>0</v>
      </c>
      <c r="BV108">
        <v>12.55832857142857</v>
      </c>
      <c r="BW108">
        <v>-15.8466</v>
      </c>
      <c r="BX108">
        <v>610.39171428571433</v>
      </c>
      <c r="BY108">
        <v>626.3107142857142</v>
      </c>
      <c r="BZ108">
        <v>0.60105685714285706</v>
      </c>
      <c r="CA108">
        <v>609.0175714285715</v>
      </c>
      <c r="CB108">
        <v>27.611142857142859</v>
      </c>
      <c r="CC108">
        <v>2.8483742857142862</v>
      </c>
      <c r="CD108">
        <v>2.7876885714285722</v>
      </c>
      <c r="CE108">
        <v>23.16712857142857</v>
      </c>
      <c r="CF108">
        <v>22.81135714285714</v>
      </c>
      <c r="CG108">
        <v>1200.015714285714</v>
      </c>
      <c r="CH108">
        <v>0.50004999999999999</v>
      </c>
      <c r="CI108">
        <v>0.49995000000000012</v>
      </c>
      <c r="CJ108">
        <v>0</v>
      </c>
      <c r="CK108">
        <v>808.75071428571425</v>
      </c>
      <c r="CL108">
        <v>4.9990899999999998</v>
      </c>
      <c r="CM108">
        <v>8412.2071428571417</v>
      </c>
      <c r="CN108">
        <v>9558.1557142857146</v>
      </c>
      <c r="CO108">
        <v>42.5</v>
      </c>
      <c r="CP108">
        <v>44.348000000000013</v>
      </c>
      <c r="CQ108">
        <v>43.375</v>
      </c>
      <c r="CR108">
        <v>43.204999999999998</v>
      </c>
      <c r="CS108">
        <v>43.811999999999998</v>
      </c>
      <c r="CT108">
        <v>597.57000000000005</v>
      </c>
      <c r="CU108">
        <v>597.44999999999993</v>
      </c>
      <c r="CV108">
        <v>0</v>
      </c>
      <c r="CW108">
        <v>1665339981.2</v>
      </c>
      <c r="CX108">
        <v>0</v>
      </c>
      <c r="CY108">
        <v>1665328341.0999999</v>
      </c>
      <c r="CZ108" t="s">
        <v>357</v>
      </c>
      <c r="DA108">
        <v>1665328341.0999999</v>
      </c>
      <c r="DB108">
        <v>1665328337.0999999</v>
      </c>
      <c r="DC108">
        <v>1</v>
      </c>
      <c r="DD108">
        <v>3.5999999999999997E-2</v>
      </c>
      <c r="DE108">
        <v>0.03</v>
      </c>
      <c r="DF108">
        <v>1.6819999999999999</v>
      </c>
      <c r="DG108">
        <v>0.22600000000000001</v>
      </c>
      <c r="DH108">
        <v>414</v>
      </c>
      <c r="DI108">
        <v>31</v>
      </c>
      <c r="DJ108">
        <v>0.89</v>
      </c>
      <c r="DK108">
        <v>0.54</v>
      </c>
      <c r="DL108">
        <v>-15.735795</v>
      </c>
      <c r="DM108">
        <v>0.2400878048780706</v>
      </c>
      <c r="DN108">
        <v>0.14297093227296251</v>
      </c>
      <c r="DO108">
        <v>0</v>
      </c>
      <c r="DP108">
        <v>0.56838054999999998</v>
      </c>
      <c r="DQ108">
        <v>0.2396428592870532</v>
      </c>
      <c r="DR108">
        <v>2.3862651939746751E-2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369</v>
      </c>
      <c r="EA108">
        <v>2.9466600000000001</v>
      </c>
      <c r="EB108">
        <v>2.5955400000000002</v>
      </c>
      <c r="EC108">
        <v>0.13087499999999999</v>
      </c>
      <c r="ED108">
        <v>0.13255700000000001</v>
      </c>
      <c r="EE108">
        <v>0.121783</v>
      </c>
      <c r="EF108">
        <v>0.11903</v>
      </c>
      <c r="EG108">
        <v>26292.9</v>
      </c>
      <c r="EH108">
        <v>26849.8</v>
      </c>
      <c r="EI108">
        <v>28150.799999999999</v>
      </c>
      <c r="EJ108">
        <v>29800</v>
      </c>
      <c r="EK108">
        <v>33937.599999999999</v>
      </c>
      <c r="EL108">
        <v>36499.699999999997</v>
      </c>
      <c r="EM108">
        <v>39641.199999999997</v>
      </c>
      <c r="EN108">
        <v>42657.3</v>
      </c>
      <c r="EO108">
        <v>1.94103</v>
      </c>
      <c r="EP108">
        <v>1.8567199999999999</v>
      </c>
      <c r="EQ108">
        <v>8.0235299999999996E-2</v>
      </c>
      <c r="ER108">
        <v>0</v>
      </c>
      <c r="ES108">
        <v>30.849699999999999</v>
      </c>
      <c r="ET108">
        <v>999.9</v>
      </c>
      <c r="EU108">
        <v>50.4</v>
      </c>
      <c r="EV108">
        <v>37.9</v>
      </c>
      <c r="EW108">
        <v>33.053800000000003</v>
      </c>
      <c r="EX108">
        <v>25.721299999999999</v>
      </c>
      <c r="EY108">
        <v>0.54888199999999998</v>
      </c>
      <c r="EZ108">
        <v>1</v>
      </c>
      <c r="FA108">
        <v>0.58582100000000004</v>
      </c>
      <c r="FB108">
        <v>3.2787600000000001</v>
      </c>
      <c r="FC108">
        <v>20.245999999999999</v>
      </c>
      <c r="FD108">
        <v>5.2163899999999996</v>
      </c>
      <c r="FE108">
        <v>12.0047</v>
      </c>
      <c r="FF108">
        <v>4.9864499999999996</v>
      </c>
      <c r="FG108">
        <v>3.2844799999999998</v>
      </c>
      <c r="FH108">
        <v>5572.3</v>
      </c>
      <c r="FI108">
        <v>9999</v>
      </c>
      <c r="FJ108">
        <v>9999</v>
      </c>
      <c r="FK108">
        <v>444.3</v>
      </c>
      <c r="FL108">
        <v>1.86581</v>
      </c>
      <c r="FM108">
        <v>1.8621700000000001</v>
      </c>
      <c r="FN108">
        <v>1.8641700000000001</v>
      </c>
      <c r="FO108">
        <v>1.8602799999999999</v>
      </c>
      <c r="FP108">
        <v>1.861</v>
      </c>
      <c r="FQ108">
        <v>1.86006</v>
      </c>
      <c r="FR108">
        <v>1.8617600000000001</v>
      </c>
      <c r="FS108">
        <v>1.8583700000000001</v>
      </c>
      <c r="FT108">
        <v>0</v>
      </c>
      <c r="FU108">
        <v>0</v>
      </c>
      <c r="FV108">
        <v>0</v>
      </c>
      <c r="FW108">
        <v>0</v>
      </c>
      <c r="FX108" t="s">
        <v>359</v>
      </c>
      <c r="FY108" t="s">
        <v>360</v>
      </c>
      <c r="FZ108" t="s">
        <v>361</v>
      </c>
      <c r="GA108" t="s">
        <v>361</v>
      </c>
      <c r="GB108" t="s">
        <v>361</v>
      </c>
      <c r="GC108" t="s">
        <v>361</v>
      </c>
      <c r="GD108">
        <v>0</v>
      </c>
      <c r="GE108">
        <v>100</v>
      </c>
      <c r="GF108">
        <v>100</v>
      </c>
      <c r="GG108">
        <v>1.6830000000000001</v>
      </c>
      <c r="GH108">
        <v>0.2263</v>
      </c>
      <c r="GI108">
        <v>1.6824500000000171</v>
      </c>
      <c r="GJ108">
        <v>0</v>
      </c>
      <c r="GK108">
        <v>0</v>
      </c>
      <c r="GL108">
        <v>0</v>
      </c>
      <c r="GM108">
        <v>0.2263599999999997</v>
      </c>
      <c r="GN108">
        <v>0</v>
      </c>
      <c r="GO108">
        <v>0</v>
      </c>
      <c r="GP108">
        <v>0</v>
      </c>
      <c r="GQ108">
        <v>-1</v>
      </c>
      <c r="GR108">
        <v>-1</v>
      </c>
      <c r="GS108">
        <v>-1</v>
      </c>
      <c r="GT108">
        <v>-1</v>
      </c>
      <c r="GU108">
        <v>194</v>
      </c>
      <c r="GV108">
        <v>194</v>
      </c>
      <c r="GW108">
        <v>1.49902</v>
      </c>
      <c r="GX108">
        <v>2.5952099999999998</v>
      </c>
      <c r="GY108">
        <v>1.4489700000000001</v>
      </c>
      <c r="GZ108">
        <v>2.3034699999999999</v>
      </c>
      <c r="HA108">
        <v>1.5478499999999999</v>
      </c>
      <c r="HB108">
        <v>2.36938</v>
      </c>
      <c r="HC108">
        <v>41.664999999999999</v>
      </c>
      <c r="HD108">
        <v>14.8062</v>
      </c>
      <c r="HE108">
        <v>18</v>
      </c>
      <c r="HF108">
        <v>506.00099999999998</v>
      </c>
      <c r="HG108">
        <v>489.38</v>
      </c>
      <c r="HH108">
        <v>24.716899999999999</v>
      </c>
      <c r="HI108">
        <v>34.402799999999999</v>
      </c>
      <c r="HJ108">
        <v>30</v>
      </c>
      <c r="HK108">
        <v>34.299599999999998</v>
      </c>
      <c r="HL108">
        <v>34.271299999999997</v>
      </c>
      <c r="HM108">
        <v>29.997499999999999</v>
      </c>
      <c r="HN108">
        <v>22.752099999999999</v>
      </c>
      <c r="HO108">
        <v>23.749300000000002</v>
      </c>
      <c r="HP108">
        <v>24.715599999999998</v>
      </c>
      <c r="HQ108">
        <v>625.09100000000001</v>
      </c>
      <c r="HR108">
        <v>27.515599999999999</v>
      </c>
      <c r="HS108">
        <v>99.057000000000002</v>
      </c>
      <c r="HT108">
        <v>98.858699999999999</v>
      </c>
    </row>
    <row r="109" spans="1:228" x14ac:dyDescent="0.2">
      <c r="A109">
        <v>94</v>
      </c>
      <c r="B109">
        <v>1665339983.5999999</v>
      </c>
      <c r="C109">
        <v>371</v>
      </c>
      <c r="D109" t="s">
        <v>548</v>
      </c>
      <c r="E109" t="s">
        <v>549</v>
      </c>
      <c r="F109">
        <v>4</v>
      </c>
      <c r="G109">
        <v>1665339981.2874999</v>
      </c>
      <c r="H109">
        <f t="shared" si="34"/>
        <v>1.1521856772977173E-3</v>
      </c>
      <c r="I109">
        <f t="shared" si="35"/>
        <v>1.1521856772977173</v>
      </c>
      <c r="J109">
        <f t="shared" si="36"/>
        <v>6.0246369723247986</v>
      </c>
      <c r="K109">
        <f t="shared" si="37"/>
        <v>599.14324999999997</v>
      </c>
      <c r="L109">
        <f t="shared" si="38"/>
        <v>414.21572910700093</v>
      </c>
      <c r="M109">
        <f t="shared" si="39"/>
        <v>41.861914727373893</v>
      </c>
      <c r="N109">
        <f t="shared" si="40"/>
        <v>60.551258386671776</v>
      </c>
      <c r="O109">
        <f t="shared" si="41"/>
        <v>5.7935247915582737E-2</v>
      </c>
      <c r="P109">
        <f t="shared" si="42"/>
        <v>2.0741925124424108</v>
      </c>
      <c r="Q109">
        <f t="shared" si="43"/>
        <v>5.7051044769534986E-2</v>
      </c>
      <c r="R109">
        <f t="shared" si="44"/>
        <v>3.5735220973370244E-2</v>
      </c>
      <c r="S109">
        <f t="shared" si="45"/>
        <v>226.10791828789405</v>
      </c>
      <c r="T109">
        <f t="shared" si="46"/>
        <v>32.409845210849269</v>
      </c>
      <c r="U109">
        <f t="shared" si="47"/>
        <v>32.148024999999997</v>
      </c>
      <c r="V109">
        <f t="shared" si="48"/>
        <v>4.8152365051861308</v>
      </c>
      <c r="W109">
        <f t="shared" si="49"/>
        <v>63.226132591149565</v>
      </c>
      <c r="X109">
        <f t="shared" si="50"/>
        <v>2.8516158980177253</v>
      </c>
      <c r="Y109">
        <f t="shared" si="51"/>
        <v>4.5101855532705732</v>
      </c>
      <c r="Z109">
        <f t="shared" si="52"/>
        <v>1.9636206071684055</v>
      </c>
      <c r="AA109">
        <f t="shared" si="53"/>
        <v>-50.811388368829334</v>
      </c>
      <c r="AB109">
        <f t="shared" si="54"/>
        <v>-128.89517778558508</v>
      </c>
      <c r="AC109">
        <f t="shared" si="55"/>
        <v>-14.033596519535052</v>
      </c>
      <c r="AD109">
        <f t="shared" si="56"/>
        <v>32.367755613944581</v>
      </c>
      <c r="AE109">
        <f t="shared" si="57"/>
        <v>28.867601018087761</v>
      </c>
      <c r="AF109">
        <f t="shared" si="58"/>
        <v>1.1522915871498558</v>
      </c>
      <c r="AG109">
        <f t="shared" si="59"/>
        <v>6.0246369723247986</v>
      </c>
      <c r="AH109">
        <v>631.68236655286785</v>
      </c>
      <c r="AI109">
        <v>619.52593939393944</v>
      </c>
      <c r="AJ109">
        <v>1.6460288427701819</v>
      </c>
      <c r="AK109">
        <v>67.050598494225483</v>
      </c>
      <c r="AL109">
        <f t="shared" si="60"/>
        <v>1.1521856772977173</v>
      </c>
      <c r="AM109">
        <v>27.61191670720347</v>
      </c>
      <c r="AN109">
        <v>28.217083030303009</v>
      </c>
      <c r="AO109">
        <v>-1.079110473434805E-4</v>
      </c>
      <c r="AP109">
        <v>78.050980920596231</v>
      </c>
      <c r="AQ109">
        <v>4</v>
      </c>
      <c r="AR109">
        <v>1</v>
      </c>
      <c r="AS109">
        <f t="shared" si="61"/>
        <v>1</v>
      </c>
      <c r="AT109">
        <f t="shared" si="62"/>
        <v>0</v>
      </c>
      <c r="AU109">
        <f t="shared" si="63"/>
        <v>19418.031424214685</v>
      </c>
      <c r="AV109">
        <f t="shared" si="64"/>
        <v>1199.9675</v>
      </c>
      <c r="AW109">
        <f t="shared" si="65"/>
        <v>1025.896588750204</v>
      </c>
      <c r="AX109">
        <f t="shared" si="66"/>
        <v>0.85493697850167116</v>
      </c>
      <c r="AY109">
        <f t="shared" si="67"/>
        <v>0.18842836850822547</v>
      </c>
      <c r="AZ109">
        <v>2.7</v>
      </c>
      <c r="BA109">
        <v>0.5</v>
      </c>
      <c r="BB109" t="s">
        <v>356</v>
      </c>
      <c r="BC109">
        <v>2</v>
      </c>
      <c r="BD109" t="b">
        <v>1</v>
      </c>
      <c r="BE109">
        <v>1665339981.2874999</v>
      </c>
      <c r="BF109">
        <v>599.14324999999997</v>
      </c>
      <c r="BG109">
        <v>615.10112499999991</v>
      </c>
      <c r="BH109">
        <v>28.216200000000001</v>
      </c>
      <c r="BI109">
        <v>27.611650000000001</v>
      </c>
      <c r="BJ109">
        <v>597.46062500000005</v>
      </c>
      <c r="BK109">
        <v>27.9898375</v>
      </c>
      <c r="BL109">
        <v>500.10775000000001</v>
      </c>
      <c r="BM109">
        <v>100.96312500000001</v>
      </c>
      <c r="BN109">
        <v>9.9948624999999999E-2</v>
      </c>
      <c r="BO109">
        <v>30.995362499999999</v>
      </c>
      <c r="BP109">
        <v>32.148024999999997</v>
      </c>
      <c r="BQ109">
        <v>999.9</v>
      </c>
      <c r="BR109">
        <v>0</v>
      </c>
      <c r="BS109">
        <v>0</v>
      </c>
      <c r="BT109">
        <v>3993.75</v>
      </c>
      <c r="BU109">
        <v>0</v>
      </c>
      <c r="BV109">
        <v>12.532287500000001</v>
      </c>
      <c r="BW109">
        <v>-15.9580625</v>
      </c>
      <c r="BX109">
        <v>616.53962499999989</v>
      </c>
      <c r="BY109">
        <v>632.56737499999997</v>
      </c>
      <c r="BZ109">
        <v>0.60456225000000008</v>
      </c>
      <c r="CA109">
        <v>615.10112499999991</v>
      </c>
      <c r="CB109">
        <v>27.611650000000001</v>
      </c>
      <c r="CC109">
        <v>2.848795</v>
      </c>
      <c r="CD109">
        <v>2.7877575000000001</v>
      </c>
      <c r="CE109">
        <v>23.169599999999999</v>
      </c>
      <c r="CF109">
        <v>22.8117625</v>
      </c>
      <c r="CG109">
        <v>1199.9675</v>
      </c>
      <c r="CH109">
        <v>0.50001812499999998</v>
      </c>
      <c r="CI109">
        <v>0.49998187500000002</v>
      </c>
      <c r="CJ109">
        <v>0</v>
      </c>
      <c r="CK109">
        <v>808.39099999999996</v>
      </c>
      <c r="CL109">
        <v>4.9990899999999998</v>
      </c>
      <c r="CM109">
        <v>8407.7012499999983</v>
      </c>
      <c r="CN109">
        <v>9557.651249999999</v>
      </c>
      <c r="CO109">
        <v>42.484250000000003</v>
      </c>
      <c r="CP109">
        <v>44.375</v>
      </c>
      <c r="CQ109">
        <v>43.375</v>
      </c>
      <c r="CR109">
        <v>43.186999999999998</v>
      </c>
      <c r="CS109">
        <v>43.811999999999998</v>
      </c>
      <c r="CT109">
        <v>597.50625000000002</v>
      </c>
      <c r="CU109">
        <v>597.46375</v>
      </c>
      <c r="CV109">
        <v>0</v>
      </c>
      <c r="CW109">
        <v>1665339985.4000001</v>
      </c>
      <c r="CX109">
        <v>0</v>
      </c>
      <c r="CY109">
        <v>1665328341.0999999</v>
      </c>
      <c r="CZ109" t="s">
        <v>357</v>
      </c>
      <c r="DA109">
        <v>1665328341.0999999</v>
      </c>
      <c r="DB109">
        <v>1665328337.0999999</v>
      </c>
      <c r="DC109">
        <v>1</v>
      </c>
      <c r="DD109">
        <v>3.5999999999999997E-2</v>
      </c>
      <c r="DE109">
        <v>0.03</v>
      </c>
      <c r="DF109">
        <v>1.6819999999999999</v>
      </c>
      <c r="DG109">
        <v>0.22600000000000001</v>
      </c>
      <c r="DH109">
        <v>414</v>
      </c>
      <c r="DI109">
        <v>31</v>
      </c>
      <c r="DJ109">
        <v>0.89</v>
      </c>
      <c r="DK109">
        <v>0.54</v>
      </c>
      <c r="DL109">
        <v>-15.74907</v>
      </c>
      <c r="DM109">
        <v>-1.1191046904315261</v>
      </c>
      <c r="DN109">
        <v>0.1634333016860397</v>
      </c>
      <c r="DO109">
        <v>0</v>
      </c>
      <c r="DP109">
        <v>0.58083952500000002</v>
      </c>
      <c r="DQ109">
        <v>0.23158503939962349</v>
      </c>
      <c r="DR109">
        <v>2.3196455734645641E-2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369</v>
      </c>
      <c r="EA109">
        <v>2.94658</v>
      </c>
      <c r="EB109">
        <v>2.5954600000000001</v>
      </c>
      <c r="EC109">
        <v>0.13186899999999999</v>
      </c>
      <c r="ED109">
        <v>0.133577</v>
      </c>
      <c r="EE109">
        <v>0.121783</v>
      </c>
      <c r="EF109">
        <v>0.119029</v>
      </c>
      <c r="EG109">
        <v>26262.7</v>
      </c>
      <c r="EH109">
        <v>26818.3</v>
      </c>
      <c r="EI109">
        <v>28150.799999999999</v>
      </c>
      <c r="EJ109">
        <v>29800.1</v>
      </c>
      <c r="EK109">
        <v>33937.699999999997</v>
      </c>
      <c r="EL109">
        <v>36499.9</v>
      </c>
      <c r="EM109">
        <v>39641.300000000003</v>
      </c>
      <c r="EN109">
        <v>42657.5</v>
      </c>
      <c r="EO109">
        <v>1.9410499999999999</v>
      </c>
      <c r="EP109">
        <v>1.85667</v>
      </c>
      <c r="EQ109">
        <v>8.0943100000000004E-2</v>
      </c>
      <c r="ER109">
        <v>0</v>
      </c>
      <c r="ES109">
        <v>30.843599999999999</v>
      </c>
      <c r="ET109">
        <v>999.9</v>
      </c>
      <c r="EU109">
        <v>50.4</v>
      </c>
      <c r="EV109">
        <v>37.799999999999997</v>
      </c>
      <c r="EW109">
        <v>32.875799999999998</v>
      </c>
      <c r="EX109">
        <v>25.921299999999999</v>
      </c>
      <c r="EY109">
        <v>0.49679600000000002</v>
      </c>
      <c r="EZ109">
        <v>1</v>
      </c>
      <c r="FA109">
        <v>0.58617399999999997</v>
      </c>
      <c r="FB109">
        <v>3.2949000000000002</v>
      </c>
      <c r="FC109">
        <v>20.2454</v>
      </c>
      <c r="FD109">
        <v>5.2168400000000004</v>
      </c>
      <c r="FE109">
        <v>12.004300000000001</v>
      </c>
      <c r="FF109">
        <v>4.9858000000000002</v>
      </c>
      <c r="FG109">
        <v>3.2845</v>
      </c>
      <c r="FH109">
        <v>5572.3</v>
      </c>
      <c r="FI109">
        <v>9999</v>
      </c>
      <c r="FJ109">
        <v>9999</v>
      </c>
      <c r="FK109">
        <v>444.3</v>
      </c>
      <c r="FL109">
        <v>1.86582</v>
      </c>
      <c r="FM109">
        <v>1.8621799999999999</v>
      </c>
      <c r="FN109">
        <v>1.8641700000000001</v>
      </c>
      <c r="FO109">
        <v>1.86029</v>
      </c>
      <c r="FP109">
        <v>1.8609800000000001</v>
      </c>
      <c r="FQ109">
        <v>1.86006</v>
      </c>
      <c r="FR109">
        <v>1.8617999999999999</v>
      </c>
      <c r="FS109">
        <v>1.8583700000000001</v>
      </c>
      <c r="FT109">
        <v>0</v>
      </c>
      <c r="FU109">
        <v>0</v>
      </c>
      <c r="FV109">
        <v>0</v>
      </c>
      <c r="FW109">
        <v>0</v>
      </c>
      <c r="FX109" t="s">
        <v>359</v>
      </c>
      <c r="FY109" t="s">
        <v>360</v>
      </c>
      <c r="FZ109" t="s">
        <v>361</v>
      </c>
      <c r="GA109" t="s">
        <v>361</v>
      </c>
      <c r="GB109" t="s">
        <v>361</v>
      </c>
      <c r="GC109" t="s">
        <v>361</v>
      </c>
      <c r="GD109">
        <v>0</v>
      </c>
      <c r="GE109">
        <v>100</v>
      </c>
      <c r="GF109">
        <v>100</v>
      </c>
      <c r="GG109">
        <v>1.6819999999999999</v>
      </c>
      <c r="GH109">
        <v>0.22639999999999999</v>
      </c>
      <c r="GI109">
        <v>1.6824500000000171</v>
      </c>
      <c r="GJ109">
        <v>0</v>
      </c>
      <c r="GK109">
        <v>0</v>
      </c>
      <c r="GL109">
        <v>0</v>
      </c>
      <c r="GM109">
        <v>0.2263599999999997</v>
      </c>
      <c r="GN109">
        <v>0</v>
      </c>
      <c r="GO109">
        <v>0</v>
      </c>
      <c r="GP109">
        <v>0</v>
      </c>
      <c r="GQ109">
        <v>-1</v>
      </c>
      <c r="GR109">
        <v>-1</v>
      </c>
      <c r="GS109">
        <v>-1</v>
      </c>
      <c r="GT109">
        <v>-1</v>
      </c>
      <c r="GU109">
        <v>194</v>
      </c>
      <c r="GV109">
        <v>194.1</v>
      </c>
      <c r="GW109">
        <v>1.5124500000000001</v>
      </c>
      <c r="GX109">
        <v>2.6135299999999999</v>
      </c>
      <c r="GY109">
        <v>1.4489700000000001</v>
      </c>
      <c r="GZ109">
        <v>2.3034699999999999</v>
      </c>
      <c r="HA109">
        <v>1.5478499999999999</v>
      </c>
      <c r="HB109">
        <v>2.3290999999999999</v>
      </c>
      <c r="HC109">
        <v>41.6389</v>
      </c>
      <c r="HD109">
        <v>14.797499999999999</v>
      </c>
      <c r="HE109">
        <v>18</v>
      </c>
      <c r="HF109">
        <v>506.017</v>
      </c>
      <c r="HG109">
        <v>489.34500000000003</v>
      </c>
      <c r="HH109">
        <v>24.721299999999999</v>
      </c>
      <c r="HI109">
        <v>34.405299999999997</v>
      </c>
      <c r="HJ109">
        <v>30.0001</v>
      </c>
      <c r="HK109">
        <v>34.299599999999998</v>
      </c>
      <c r="HL109">
        <v>34.271299999999997</v>
      </c>
      <c r="HM109">
        <v>30.263200000000001</v>
      </c>
      <c r="HN109">
        <v>23.0322</v>
      </c>
      <c r="HO109">
        <v>23.749300000000002</v>
      </c>
      <c r="HP109">
        <v>24.7178</v>
      </c>
      <c r="HQ109">
        <v>631.779</v>
      </c>
      <c r="HR109">
        <v>27.501300000000001</v>
      </c>
      <c r="HS109">
        <v>99.057100000000005</v>
      </c>
      <c r="HT109">
        <v>98.858999999999995</v>
      </c>
    </row>
    <row r="110" spans="1:228" x14ac:dyDescent="0.2">
      <c r="A110">
        <v>95</v>
      </c>
      <c r="B110">
        <v>1665339987.5999999</v>
      </c>
      <c r="C110">
        <v>375</v>
      </c>
      <c r="D110" t="s">
        <v>550</v>
      </c>
      <c r="E110" t="s">
        <v>551</v>
      </c>
      <c r="F110">
        <v>4</v>
      </c>
      <c r="G110">
        <v>1665339985.5999999</v>
      </c>
      <c r="H110">
        <f t="shared" si="34"/>
        <v>1.1645172166619604E-3</v>
      </c>
      <c r="I110">
        <f t="shared" si="35"/>
        <v>1.1645172166619604</v>
      </c>
      <c r="J110">
        <f t="shared" si="36"/>
        <v>5.4817173501103591</v>
      </c>
      <c r="K110">
        <f t="shared" si="37"/>
        <v>606.17585714285713</v>
      </c>
      <c r="L110">
        <f t="shared" si="38"/>
        <v>437.28683077590381</v>
      </c>
      <c r="M110">
        <f t="shared" si="39"/>
        <v>44.193508533796852</v>
      </c>
      <c r="N110">
        <f t="shared" si="40"/>
        <v>61.26193617148521</v>
      </c>
      <c r="O110">
        <f t="shared" si="41"/>
        <v>5.8459029435832026E-2</v>
      </c>
      <c r="P110">
        <f t="shared" si="42"/>
        <v>2.0781290801626731</v>
      </c>
      <c r="Q110">
        <f t="shared" si="43"/>
        <v>5.7560576956610369E-2</v>
      </c>
      <c r="R110">
        <f t="shared" si="44"/>
        <v>3.6054932718913066E-2</v>
      </c>
      <c r="S110">
        <f t="shared" si="45"/>
        <v>226.11857053639849</v>
      </c>
      <c r="T110">
        <f t="shared" si="46"/>
        <v>32.396849690291461</v>
      </c>
      <c r="U110">
        <f t="shared" si="47"/>
        <v>32.161242857142859</v>
      </c>
      <c r="V110">
        <f t="shared" si="48"/>
        <v>4.8188362347254134</v>
      </c>
      <c r="W110">
        <f t="shared" si="49"/>
        <v>63.253079284195138</v>
      </c>
      <c r="X110">
        <f t="shared" si="50"/>
        <v>2.8518080538041275</v>
      </c>
      <c r="Y110">
        <f t="shared" si="51"/>
        <v>4.5085679402120435</v>
      </c>
      <c r="Z110">
        <f t="shared" si="52"/>
        <v>1.967028180921286</v>
      </c>
      <c r="AA110">
        <f t="shared" si="53"/>
        <v>-51.355209254792456</v>
      </c>
      <c r="AB110">
        <f t="shared" si="54"/>
        <v>-131.32550949223261</v>
      </c>
      <c r="AC110">
        <f t="shared" si="55"/>
        <v>-14.271605144563855</v>
      </c>
      <c r="AD110">
        <f t="shared" si="56"/>
        <v>29.166246644809547</v>
      </c>
      <c r="AE110">
        <f t="shared" si="57"/>
        <v>29.344080440076421</v>
      </c>
      <c r="AF110">
        <f t="shared" si="58"/>
        <v>1.1922855975446356</v>
      </c>
      <c r="AG110">
        <f t="shared" si="59"/>
        <v>5.4817173501103591</v>
      </c>
      <c r="AH110">
        <v>638.62826672432197</v>
      </c>
      <c r="AI110">
        <v>626.374818181818</v>
      </c>
      <c r="AJ110">
        <v>1.7212907950612919</v>
      </c>
      <c r="AK110">
        <v>67.050598494225483</v>
      </c>
      <c r="AL110">
        <f t="shared" si="60"/>
        <v>1.1645172166619604</v>
      </c>
      <c r="AM110">
        <v>27.607920729884331</v>
      </c>
      <c r="AN110">
        <v>28.21759212121211</v>
      </c>
      <c r="AO110">
        <v>1.7107820415131219E-4</v>
      </c>
      <c r="AP110">
        <v>78.050980920596231</v>
      </c>
      <c r="AQ110">
        <v>4</v>
      </c>
      <c r="AR110">
        <v>1</v>
      </c>
      <c r="AS110">
        <f t="shared" si="61"/>
        <v>1</v>
      </c>
      <c r="AT110">
        <f t="shared" si="62"/>
        <v>0</v>
      </c>
      <c r="AU110">
        <f t="shared" si="63"/>
        <v>19486.668280510403</v>
      </c>
      <c r="AV110">
        <f t="shared" si="64"/>
        <v>1200.015714285714</v>
      </c>
      <c r="AW110">
        <f t="shared" si="65"/>
        <v>1025.9386210033151</v>
      </c>
      <c r="AX110">
        <f t="shared" si="66"/>
        <v>0.85493765522394438</v>
      </c>
      <c r="AY110">
        <f t="shared" si="67"/>
        <v>0.1884296745822126</v>
      </c>
      <c r="AZ110">
        <v>2.7</v>
      </c>
      <c r="BA110">
        <v>0.5</v>
      </c>
      <c r="BB110" t="s">
        <v>356</v>
      </c>
      <c r="BC110">
        <v>2</v>
      </c>
      <c r="BD110" t="b">
        <v>1</v>
      </c>
      <c r="BE110">
        <v>1665339985.5999999</v>
      </c>
      <c r="BF110">
        <v>606.17585714285713</v>
      </c>
      <c r="BG110">
        <v>622.40242857142857</v>
      </c>
      <c r="BH110">
        <v>28.218128571428569</v>
      </c>
      <c r="BI110">
        <v>27.592828571428569</v>
      </c>
      <c r="BJ110">
        <v>604.49328571428566</v>
      </c>
      <c r="BK110">
        <v>27.99174285714286</v>
      </c>
      <c r="BL110">
        <v>500.29300000000012</v>
      </c>
      <c r="BM110">
        <v>100.9628571428571</v>
      </c>
      <c r="BN110">
        <v>0.1001189714285714</v>
      </c>
      <c r="BO110">
        <v>30.989071428571432</v>
      </c>
      <c r="BP110">
        <v>32.161242857142859</v>
      </c>
      <c r="BQ110">
        <v>999.89999999999986</v>
      </c>
      <c r="BR110">
        <v>0</v>
      </c>
      <c r="BS110">
        <v>0</v>
      </c>
      <c r="BT110">
        <v>4005</v>
      </c>
      <c r="BU110">
        <v>0</v>
      </c>
      <c r="BV110">
        <v>12.66145714285714</v>
      </c>
      <c r="BW110">
        <v>-16.226671428571429</v>
      </c>
      <c r="BX110">
        <v>623.77771428571418</v>
      </c>
      <c r="BY110">
        <v>640.06357142857155</v>
      </c>
      <c r="BZ110">
        <v>0.62529428571428569</v>
      </c>
      <c r="CA110">
        <v>622.40242857142857</v>
      </c>
      <c r="CB110">
        <v>27.592828571428569</v>
      </c>
      <c r="CC110">
        <v>2.8489842857142849</v>
      </c>
      <c r="CD110">
        <v>2.7858542857142861</v>
      </c>
      <c r="CE110">
        <v>23.1707</v>
      </c>
      <c r="CF110">
        <v>22.800514285714279</v>
      </c>
      <c r="CG110">
        <v>1200.015714285714</v>
      </c>
      <c r="CH110">
        <v>0.49999571428571432</v>
      </c>
      <c r="CI110">
        <v>0.50000428571428568</v>
      </c>
      <c r="CJ110">
        <v>0</v>
      </c>
      <c r="CK110">
        <v>808.18371428571425</v>
      </c>
      <c r="CL110">
        <v>4.9990899999999998</v>
      </c>
      <c r="CM110">
        <v>8401.2185714285715</v>
      </c>
      <c r="CN110">
        <v>9557.9857142857127</v>
      </c>
      <c r="CO110">
        <v>42.482000000000014</v>
      </c>
      <c r="CP110">
        <v>44.357000000000014</v>
      </c>
      <c r="CQ110">
        <v>43.375</v>
      </c>
      <c r="CR110">
        <v>43.186999999999998</v>
      </c>
      <c r="CS110">
        <v>43.811999999999998</v>
      </c>
      <c r="CT110">
        <v>597.50428571428563</v>
      </c>
      <c r="CU110">
        <v>597.51571428571424</v>
      </c>
      <c r="CV110">
        <v>0</v>
      </c>
      <c r="CW110">
        <v>1665339989</v>
      </c>
      <c r="CX110">
        <v>0</v>
      </c>
      <c r="CY110">
        <v>1665328341.0999999</v>
      </c>
      <c r="CZ110" t="s">
        <v>357</v>
      </c>
      <c r="DA110">
        <v>1665328341.0999999</v>
      </c>
      <c r="DB110">
        <v>1665328337.0999999</v>
      </c>
      <c r="DC110">
        <v>1</v>
      </c>
      <c r="DD110">
        <v>3.5999999999999997E-2</v>
      </c>
      <c r="DE110">
        <v>0.03</v>
      </c>
      <c r="DF110">
        <v>1.6819999999999999</v>
      </c>
      <c r="DG110">
        <v>0.22600000000000001</v>
      </c>
      <c r="DH110">
        <v>414</v>
      </c>
      <c r="DI110">
        <v>31</v>
      </c>
      <c r="DJ110">
        <v>0.89</v>
      </c>
      <c r="DK110">
        <v>0.54</v>
      </c>
      <c r="DL110">
        <v>-15.847099999999999</v>
      </c>
      <c r="DM110">
        <v>-2.4199722326453941</v>
      </c>
      <c r="DN110">
        <v>0.2392842013171784</v>
      </c>
      <c r="DO110">
        <v>0</v>
      </c>
      <c r="DP110">
        <v>0.59666975</v>
      </c>
      <c r="DQ110">
        <v>0.19547243527204211</v>
      </c>
      <c r="DR110">
        <v>2.0031570951562931E-2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369</v>
      </c>
      <c r="EA110">
        <v>2.9466199999999998</v>
      </c>
      <c r="EB110">
        <v>2.5955900000000001</v>
      </c>
      <c r="EC110">
        <v>0.13289699999999999</v>
      </c>
      <c r="ED110">
        <v>0.134602</v>
      </c>
      <c r="EE110">
        <v>0.12178700000000001</v>
      </c>
      <c r="EF110">
        <v>0.11887399999999999</v>
      </c>
      <c r="EG110">
        <v>26231.599999999999</v>
      </c>
      <c r="EH110">
        <v>26786.400000000001</v>
      </c>
      <c r="EI110">
        <v>28150.799999999999</v>
      </c>
      <c r="EJ110">
        <v>29800</v>
      </c>
      <c r="EK110">
        <v>33937.599999999999</v>
      </c>
      <c r="EL110">
        <v>36506.300000000003</v>
      </c>
      <c r="EM110">
        <v>39641.199999999997</v>
      </c>
      <c r="EN110">
        <v>42657.3</v>
      </c>
      <c r="EO110">
        <v>1.9415</v>
      </c>
      <c r="EP110">
        <v>1.8566199999999999</v>
      </c>
      <c r="EQ110">
        <v>8.1300700000000004E-2</v>
      </c>
      <c r="ER110">
        <v>0</v>
      </c>
      <c r="ES110">
        <v>30.8355</v>
      </c>
      <c r="ET110">
        <v>999.9</v>
      </c>
      <c r="EU110">
        <v>50.5</v>
      </c>
      <c r="EV110">
        <v>37.9</v>
      </c>
      <c r="EW110">
        <v>33.116599999999998</v>
      </c>
      <c r="EX110">
        <v>25.5213</v>
      </c>
      <c r="EY110">
        <v>0.94551099999999999</v>
      </c>
      <c r="EZ110">
        <v>1</v>
      </c>
      <c r="FA110">
        <v>0.58616599999999996</v>
      </c>
      <c r="FB110">
        <v>3.3084899999999999</v>
      </c>
      <c r="FC110">
        <v>20.245100000000001</v>
      </c>
      <c r="FD110">
        <v>5.2168400000000004</v>
      </c>
      <c r="FE110">
        <v>12.0046</v>
      </c>
      <c r="FF110">
        <v>4.9866000000000001</v>
      </c>
      <c r="FG110">
        <v>3.2844799999999998</v>
      </c>
      <c r="FH110">
        <v>5572.3</v>
      </c>
      <c r="FI110">
        <v>9999</v>
      </c>
      <c r="FJ110">
        <v>9999</v>
      </c>
      <c r="FK110">
        <v>444.3</v>
      </c>
      <c r="FL110">
        <v>1.8657900000000001</v>
      </c>
      <c r="FM110">
        <v>1.8621700000000001</v>
      </c>
      <c r="FN110">
        <v>1.8641700000000001</v>
      </c>
      <c r="FO110">
        <v>1.8603000000000001</v>
      </c>
      <c r="FP110">
        <v>1.8610100000000001</v>
      </c>
      <c r="FQ110">
        <v>1.86008</v>
      </c>
      <c r="FR110">
        <v>1.8617699999999999</v>
      </c>
      <c r="FS110">
        <v>1.8583700000000001</v>
      </c>
      <c r="FT110">
        <v>0</v>
      </c>
      <c r="FU110">
        <v>0</v>
      </c>
      <c r="FV110">
        <v>0</v>
      </c>
      <c r="FW110">
        <v>0</v>
      </c>
      <c r="FX110" t="s">
        <v>359</v>
      </c>
      <c r="FY110" t="s">
        <v>360</v>
      </c>
      <c r="FZ110" t="s">
        <v>361</v>
      </c>
      <c r="GA110" t="s">
        <v>361</v>
      </c>
      <c r="GB110" t="s">
        <v>361</v>
      </c>
      <c r="GC110" t="s">
        <v>361</v>
      </c>
      <c r="GD110">
        <v>0</v>
      </c>
      <c r="GE110">
        <v>100</v>
      </c>
      <c r="GF110">
        <v>100</v>
      </c>
      <c r="GG110">
        <v>1.6830000000000001</v>
      </c>
      <c r="GH110">
        <v>0.22639999999999999</v>
      </c>
      <c r="GI110">
        <v>1.6824500000000171</v>
      </c>
      <c r="GJ110">
        <v>0</v>
      </c>
      <c r="GK110">
        <v>0</v>
      </c>
      <c r="GL110">
        <v>0</v>
      </c>
      <c r="GM110">
        <v>0.2263599999999997</v>
      </c>
      <c r="GN110">
        <v>0</v>
      </c>
      <c r="GO110">
        <v>0</v>
      </c>
      <c r="GP110">
        <v>0</v>
      </c>
      <c r="GQ110">
        <v>-1</v>
      </c>
      <c r="GR110">
        <v>-1</v>
      </c>
      <c r="GS110">
        <v>-1</v>
      </c>
      <c r="GT110">
        <v>-1</v>
      </c>
      <c r="GU110">
        <v>194.1</v>
      </c>
      <c r="GV110">
        <v>194.2</v>
      </c>
      <c r="GW110">
        <v>1.5258799999999999</v>
      </c>
      <c r="GX110">
        <v>2.6135299999999999</v>
      </c>
      <c r="GY110">
        <v>1.4489700000000001</v>
      </c>
      <c r="GZ110">
        <v>2.3034699999999999</v>
      </c>
      <c r="HA110">
        <v>1.5478499999999999</v>
      </c>
      <c r="HB110">
        <v>2.2570800000000002</v>
      </c>
      <c r="HC110">
        <v>41.6389</v>
      </c>
      <c r="HD110">
        <v>14.7887</v>
      </c>
      <c r="HE110">
        <v>18</v>
      </c>
      <c r="HF110">
        <v>506.31099999999998</v>
      </c>
      <c r="HG110">
        <v>489.29899999999998</v>
      </c>
      <c r="HH110">
        <v>24.722100000000001</v>
      </c>
      <c r="HI110">
        <v>34.403399999999998</v>
      </c>
      <c r="HJ110">
        <v>30.0001</v>
      </c>
      <c r="HK110">
        <v>34.299599999999998</v>
      </c>
      <c r="HL110">
        <v>34.2697</v>
      </c>
      <c r="HM110">
        <v>30.522600000000001</v>
      </c>
      <c r="HN110">
        <v>23.0322</v>
      </c>
      <c r="HO110">
        <v>23.749300000000002</v>
      </c>
      <c r="HP110">
        <v>24.7178</v>
      </c>
      <c r="HQ110">
        <v>638.46100000000001</v>
      </c>
      <c r="HR110">
        <v>27.488299999999999</v>
      </c>
      <c r="HS110">
        <v>99.057000000000002</v>
      </c>
      <c r="HT110">
        <v>98.858699999999999</v>
      </c>
    </row>
    <row r="111" spans="1:228" x14ac:dyDescent="0.2">
      <c r="A111">
        <v>96</v>
      </c>
      <c r="B111">
        <v>1665339991.5999999</v>
      </c>
      <c r="C111">
        <v>379</v>
      </c>
      <c r="D111" t="s">
        <v>552</v>
      </c>
      <c r="E111" t="s">
        <v>553</v>
      </c>
      <c r="F111">
        <v>4</v>
      </c>
      <c r="G111">
        <v>1665339989.2874999</v>
      </c>
      <c r="H111">
        <f t="shared" si="34"/>
        <v>1.2464006012218661E-3</v>
      </c>
      <c r="I111">
        <f t="shared" si="35"/>
        <v>1.246400601221866</v>
      </c>
      <c r="J111">
        <f t="shared" si="36"/>
        <v>5.590970155409047</v>
      </c>
      <c r="K111">
        <f t="shared" si="37"/>
        <v>612.36900000000003</v>
      </c>
      <c r="L111">
        <f t="shared" si="38"/>
        <v>450.41554872428253</v>
      </c>
      <c r="M111">
        <f t="shared" si="39"/>
        <v>45.51976229915158</v>
      </c>
      <c r="N111">
        <f t="shared" si="40"/>
        <v>61.887053851314747</v>
      </c>
      <c r="O111">
        <f t="shared" si="41"/>
        <v>6.2662310769491317E-2</v>
      </c>
      <c r="P111">
        <f t="shared" si="42"/>
        <v>2.0817509270750625</v>
      </c>
      <c r="Q111">
        <f t="shared" si="43"/>
        <v>6.1633004167830165E-2</v>
      </c>
      <c r="R111">
        <f t="shared" si="44"/>
        <v>3.8611698339251543E-2</v>
      </c>
      <c r="S111">
        <f t="shared" si="45"/>
        <v>226.12175381097629</v>
      </c>
      <c r="T111">
        <f t="shared" si="46"/>
        <v>32.364052521487295</v>
      </c>
      <c r="U111">
        <f t="shared" si="47"/>
        <v>32.155687499999999</v>
      </c>
      <c r="V111">
        <f t="shared" si="48"/>
        <v>4.8173230126018058</v>
      </c>
      <c r="W111">
        <f t="shared" si="49"/>
        <v>63.242978720705324</v>
      </c>
      <c r="X111">
        <f t="shared" si="50"/>
        <v>2.8510971740464877</v>
      </c>
      <c r="Y111">
        <f t="shared" si="51"/>
        <v>4.5081639602042616</v>
      </c>
      <c r="Z111">
        <f t="shared" si="52"/>
        <v>1.9662258385553182</v>
      </c>
      <c r="AA111">
        <f t="shared" si="53"/>
        <v>-54.966266513884293</v>
      </c>
      <c r="AB111">
        <f t="shared" si="54"/>
        <v>-131.10726716443602</v>
      </c>
      <c r="AC111">
        <f t="shared" si="55"/>
        <v>-14.222599831542261</v>
      </c>
      <c r="AD111">
        <f t="shared" si="56"/>
        <v>25.82562030111373</v>
      </c>
      <c r="AE111">
        <f t="shared" si="57"/>
        <v>29.294892355448805</v>
      </c>
      <c r="AF111">
        <f t="shared" si="58"/>
        <v>1.2704862864929116</v>
      </c>
      <c r="AG111">
        <f t="shared" si="59"/>
        <v>5.590970155409047</v>
      </c>
      <c r="AH111">
        <v>645.51572442045949</v>
      </c>
      <c r="AI111">
        <v>633.24568484848464</v>
      </c>
      <c r="AJ111">
        <v>1.712513210482359</v>
      </c>
      <c r="AK111">
        <v>67.050598494225483</v>
      </c>
      <c r="AL111">
        <f t="shared" si="60"/>
        <v>1.246400601221866</v>
      </c>
      <c r="AM111">
        <v>27.548241417137049</v>
      </c>
      <c r="AN111">
        <v>28.203730303030301</v>
      </c>
      <c r="AO111">
        <v>-2.6182320553908641E-4</v>
      </c>
      <c r="AP111">
        <v>78.050980920596231</v>
      </c>
      <c r="AQ111">
        <v>4</v>
      </c>
      <c r="AR111">
        <v>1</v>
      </c>
      <c r="AS111">
        <f t="shared" si="61"/>
        <v>1</v>
      </c>
      <c r="AT111">
        <f t="shared" si="62"/>
        <v>0</v>
      </c>
      <c r="AU111">
        <f t="shared" si="63"/>
        <v>19549.591942605035</v>
      </c>
      <c r="AV111">
        <f t="shared" si="64"/>
        <v>1200.0462500000001</v>
      </c>
      <c r="AW111">
        <f t="shared" si="65"/>
        <v>1025.9633952388479</v>
      </c>
      <c r="AX111">
        <f t="shared" si="66"/>
        <v>0.85493654535302099</v>
      </c>
      <c r="AY111">
        <f t="shared" si="67"/>
        <v>0.18842753253133057</v>
      </c>
      <c r="AZ111">
        <v>2.7</v>
      </c>
      <c r="BA111">
        <v>0.5</v>
      </c>
      <c r="BB111" t="s">
        <v>356</v>
      </c>
      <c r="BC111">
        <v>2</v>
      </c>
      <c r="BD111" t="b">
        <v>1</v>
      </c>
      <c r="BE111">
        <v>1665339989.2874999</v>
      </c>
      <c r="BF111">
        <v>612.36900000000003</v>
      </c>
      <c r="BG111">
        <v>628.60299999999995</v>
      </c>
      <c r="BH111">
        <v>28.211449999999999</v>
      </c>
      <c r="BI111">
        <v>27.5449625</v>
      </c>
      <c r="BJ111">
        <v>610.68662500000005</v>
      </c>
      <c r="BK111">
        <v>27.985062500000002</v>
      </c>
      <c r="BL111">
        <v>500.16525000000001</v>
      </c>
      <c r="BM111">
        <v>100.96174999999999</v>
      </c>
      <c r="BN111">
        <v>9.9952750000000007E-2</v>
      </c>
      <c r="BO111">
        <v>30.987500000000001</v>
      </c>
      <c r="BP111">
        <v>32.155687499999999</v>
      </c>
      <c r="BQ111">
        <v>999.9</v>
      </c>
      <c r="BR111">
        <v>0</v>
      </c>
      <c r="BS111">
        <v>0</v>
      </c>
      <c r="BT111">
        <v>4015.3887500000001</v>
      </c>
      <c r="BU111">
        <v>0</v>
      </c>
      <c r="BV111">
        <v>12.9511</v>
      </c>
      <c r="BW111">
        <v>-16.233825</v>
      </c>
      <c r="BX111">
        <v>630.14637500000003</v>
      </c>
      <c r="BY111">
        <v>646.40824999999995</v>
      </c>
      <c r="BZ111">
        <v>0.66645949999999998</v>
      </c>
      <c r="CA111">
        <v>628.60299999999995</v>
      </c>
      <c r="CB111">
        <v>27.5449625</v>
      </c>
      <c r="CC111">
        <v>2.8482762500000001</v>
      </c>
      <c r="CD111">
        <v>2.7809887500000001</v>
      </c>
      <c r="CE111">
        <v>23.166587499999999</v>
      </c>
      <c r="CF111">
        <v>22.771687499999999</v>
      </c>
      <c r="CG111">
        <v>1200.0462500000001</v>
      </c>
      <c r="CH111">
        <v>0.50003237499999997</v>
      </c>
      <c r="CI111">
        <v>0.49996762500000003</v>
      </c>
      <c r="CJ111">
        <v>0</v>
      </c>
      <c r="CK111">
        <v>807.96800000000007</v>
      </c>
      <c r="CL111">
        <v>4.9990899999999998</v>
      </c>
      <c r="CM111">
        <v>8398.7987499999999</v>
      </c>
      <c r="CN111">
        <v>9558.3462499999987</v>
      </c>
      <c r="CO111">
        <v>42.444875000000003</v>
      </c>
      <c r="CP111">
        <v>44.351374999999997</v>
      </c>
      <c r="CQ111">
        <v>43.375</v>
      </c>
      <c r="CR111">
        <v>43.186999999999998</v>
      </c>
      <c r="CS111">
        <v>43.811999999999998</v>
      </c>
      <c r="CT111">
        <v>597.56500000000005</v>
      </c>
      <c r="CU111">
        <v>597.48749999999995</v>
      </c>
      <c r="CV111">
        <v>0</v>
      </c>
      <c r="CW111">
        <v>1665339993.2</v>
      </c>
      <c r="CX111">
        <v>0</v>
      </c>
      <c r="CY111">
        <v>1665328341.0999999</v>
      </c>
      <c r="CZ111" t="s">
        <v>357</v>
      </c>
      <c r="DA111">
        <v>1665328341.0999999</v>
      </c>
      <c r="DB111">
        <v>1665328337.0999999</v>
      </c>
      <c r="DC111">
        <v>1</v>
      </c>
      <c r="DD111">
        <v>3.5999999999999997E-2</v>
      </c>
      <c r="DE111">
        <v>0.03</v>
      </c>
      <c r="DF111">
        <v>1.6819999999999999</v>
      </c>
      <c r="DG111">
        <v>0.22600000000000001</v>
      </c>
      <c r="DH111">
        <v>414</v>
      </c>
      <c r="DI111">
        <v>31</v>
      </c>
      <c r="DJ111">
        <v>0.89</v>
      </c>
      <c r="DK111">
        <v>0.54</v>
      </c>
      <c r="DL111">
        <v>-15.98174</v>
      </c>
      <c r="DM111">
        <v>-2.2640735459662609</v>
      </c>
      <c r="DN111">
        <v>0.2272372964546093</v>
      </c>
      <c r="DO111">
        <v>0</v>
      </c>
      <c r="DP111">
        <v>0.61674337499999998</v>
      </c>
      <c r="DQ111">
        <v>0.27031642401500727</v>
      </c>
      <c r="DR111">
        <v>2.8667451612139769E-2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369</v>
      </c>
      <c r="EA111">
        <v>2.9467099999999999</v>
      </c>
      <c r="EB111">
        <v>2.59565</v>
      </c>
      <c r="EC111">
        <v>0.13391500000000001</v>
      </c>
      <c r="ED111">
        <v>0.135604</v>
      </c>
      <c r="EE111">
        <v>0.12174</v>
      </c>
      <c r="EF111">
        <v>0.1188</v>
      </c>
      <c r="EG111">
        <v>26200</v>
      </c>
      <c r="EH111">
        <v>26755.1</v>
      </c>
      <c r="EI111">
        <v>28150</v>
      </c>
      <c r="EJ111">
        <v>29799.7</v>
      </c>
      <c r="EK111">
        <v>33938.199999999997</v>
      </c>
      <c r="EL111">
        <v>36509.199999999997</v>
      </c>
      <c r="EM111">
        <v>39639.800000000003</v>
      </c>
      <c r="EN111">
        <v>42657.1</v>
      </c>
      <c r="EO111">
        <v>1.9415800000000001</v>
      </c>
      <c r="EP111">
        <v>1.8564799999999999</v>
      </c>
      <c r="EQ111">
        <v>8.1934000000000007E-2</v>
      </c>
      <c r="ER111">
        <v>0</v>
      </c>
      <c r="ES111">
        <v>30.828099999999999</v>
      </c>
      <c r="ET111">
        <v>999.9</v>
      </c>
      <c r="EU111">
        <v>50.5</v>
      </c>
      <c r="EV111">
        <v>37.9</v>
      </c>
      <c r="EW111">
        <v>33.119900000000001</v>
      </c>
      <c r="EX111">
        <v>25.871300000000002</v>
      </c>
      <c r="EY111">
        <v>0.78926099999999999</v>
      </c>
      <c r="EZ111">
        <v>1</v>
      </c>
      <c r="FA111">
        <v>0.58616900000000005</v>
      </c>
      <c r="FB111">
        <v>3.2917200000000002</v>
      </c>
      <c r="FC111">
        <v>20.2455</v>
      </c>
      <c r="FD111">
        <v>5.21699</v>
      </c>
      <c r="FE111">
        <v>12.0055</v>
      </c>
      <c r="FF111">
        <v>4.9862000000000002</v>
      </c>
      <c r="FG111">
        <v>3.2844500000000001</v>
      </c>
      <c r="FH111">
        <v>5572.5</v>
      </c>
      <c r="FI111">
        <v>9999</v>
      </c>
      <c r="FJ111">
        <v>9999</v>
      </c>
      <c r="FK111">
        <v>444.3</v>
      </c>
      <c r="FL111">
        <v>1.86582</v>
      </c>
      <c r="FM111">
        <v>1.8621700000000001</v>
      </c>
      <c r="FN111">
        <v>1.8641700000000001</v>
      </c>
      <c r="FO111">
        <v>1.8603099999999999</v>
      </c>
      <c r="FP111">
        <v>1.8609899999999999</v>
      </c>
      <c r="FQ111">
        <v>1.86006</v>
      </c>
      <c r="FR111">
        <v>1.86181</v>
      </c>
      <c r="FS111">
        <v>1.8583700000000001</v>
      </c>
      <c r="FT111">
        <v>0</v>
      </c>
      <c r="FU111">
        <v>0</v>
      </c>
      <c r="FV111">
        <v>0</v>
      </c>
      <c r="FW111">
        <v>0</v>
      </c>
      <c r="FX111" t="s">
        <v>359</v>
      </c>
      <c r="FY111" t="s">
        <v>360</v>
      </c>
      <c r="FZ111" t="s">
        <v>361</v>
      </c>
      <c r="GA111" t="s">
        <v>361</v>
      </c>
      <c r="GB111" t="s">
        <v>361</v>
      </c>
      <c r="GC111" t="s">
        <v>361</v>
      </c>
      <c r="GD111">
        <v>0</v>
      </c>
      <c r="GE111">
        <v>100</v>
      </c>
      <c r="GF111">
        <v>100</v>
      </c>
      <c r="GG111">
        <v>1.6819999999999999</v>
      </c>
      <c r="GH111">
        <v>0.22639999999999999</v>
      </c>
      <c r="GI111">
        <v>1.6824500000000171</v>
      </c>
      <c r="GJ111">
        <v>0</v>
      </c>
      <c r="GK111">
        <v>0</v>
      </c>
      <c r="GL111">
        <v>0</v>
      </c>
      <c r="GM111">
        <v>0.2263599999999997</v>
      </c>
      <c r="GN111">
        <v>0</v>
      </c>
      <c r="GO111">
        <v>0</v>
      </c>
      <c r="GP111">
        <v>0</v>
      </c>
      <c r="GQ111">
        <v>-1</v>
      </c>
      <c r="GR111">
        <v>-1</v>
      </c>
      <c r="GS111">
        <v>-1</v>
      </c>
      <c r="GT111">
        <v>-1</v>
      </c>
      <c r="GU111">
        <v>194.2</v>
      </c>
      <c r="GV111">
        <v>194.2</v>
      </c>
      <c r="GW111">
        <v>1.53809</v>
      </c>
      <c r="GX111">
        <v>2.6135299999999999</v>
      </c>
      <c r="GY111">
        <v>1.4489700000000001</v>
      </c>
      <c r="GZ111">
        <v>2.3034699999999999</v>
      </c>
      <c r="HA111">
        <v>1.5478499999999999</v>
      </c>
      <c r="HB111">
        <v>2.2204600000000001</v>
      </c>
      <c r="HC111">
        <v>41.664999999999999</v>
      </c>
      <c r="HD111">
        <v>14.7887</v>
      </c>
      <c r="HE111">
        <v>18</v>
      </c>
      <c r="HF111">
        <v>506.36</v>
      </c>
      <c r="HG111">
        <v>489.18200000000002</v>
      </c>
      <c r="HH111">
        <v>24.723199999999999</v>
      </c>
      <c r="HI111">
        <v>34.402799999999999</v>
      </c>
      <c r="HJ111">
        <v>30.0001</v>
      </c>
      <c r="HK111">
        <v>34.299599999999998</v>
      </c>
      <c r="HL111">
        <v>34.2682</v>
      </c>
      <c r="HM111">
        <v>30.783899999999999</v>
      </c>
      <c r="HN111">
        <v>23.0322</v>
      </c>
      <c r="HO111">
        <v>23.749300000000002</v>
      </c>
      <c r="HP111">
        <v>24.7254</v>
      </c>
      <c r="HQ111">
        <v>645.14800000000002</v>
      </c>
      <c r="HR111">
        <v>27.485700000000001</v>
      </c>
      <c r="HS111">
        <v>99.053799999999995</v>
      </c>
      <c r="HT111">
        <v>98.858000000000004</v>
      </c>
    </row>
    <row r="112" spans="1:228" x14ac:dyDescent="0.2">
      <c r="A112">
        <v>97</v>
      </c>
      <c r="B112">
        <v>1665339995.5999999</v>
      </c>
      <c r="C112">
        <v>383</v>
      </c>
      <c r="D112" t="s">
        <v>554</v>
      </c>
      <c r="E112" t="s">
        <v>555</v>
      </c>
      <c r="F112">
        <v>4</v>
      </c>
      <c r="G112">
        <v>1665339993.5999999</v>
      </c>
      <c r="H112">
        <f t="shared" si="34"/>
        <v>1.2386034799979561E-3</v>
      </c>
      <c r="I112">
        <f t="shared" si="35"/>
        <v>1.2386034799979562</v>
      </c>
      <c r="J112">
        <f t="shared" si="36"/>
        <v>5.5552543848607341</v>
      </c>
      <c r="K112">
        <f t="shared" si="37"/>
        <v>619.58557142857148</v>
      </c>
      <c r="L112">
        <f t="shared" si="38"/>
        <v>457.09997216698184</v>
      </c>
      <c r="M112">
        <f t="shared" si="39"/>
        <v>46.195321342516564</v>
      </c>
      <c r="N112">
        <f t="shared" si="40"/>
        <v>62.616399724640125</v>
      </c>
      <c r="O112">
        <f t="shared" si="41"/>
        <v>6.2139681638172017E-2</v>
      </c>
      <c r="P112">
        <f t="shared" si="42"/>
        <v>2.0769270234354904</v>
      </c>
      <c r="Q112">
        <f t="shared" si="43"/>
        <v>6.1125013651957626E-2</v>
      </c>
      <c r="R112">
        <f t="shared" si="44"/>
        <v>3.8292917302930843E-2</v>
      </c>
      <c r="S112">
        <f t="shared" si="45"/>
        <v>226.11430629650144</v>
      </c>
      <c r="T112">
        <f t="shared" si="46"/>
        <v>32.360846526679012</v>
      </c>
      <c r="U112">
        <f t="shared" si="47"/>
        <v>32.163528571428557</v>
      </c>
      <c r="V112">
        <f t="shared" si="48"/>
        <v>4.8194589599109179</v>
      </c>
      <c r="W112">
        <f t="shared" si="49"/>
        <v>63.234830523302719</v>
      </c>
      <c r="X112">
        <f t="shared" si="50"/>
        <v>2.8492973331289511</v>
      </c>
      <c r="Y112">
        <f t="shared" si="51"/>
        <v>4.505898583975732</v>
      </c>
      <c r="Z112">
        <f t="shared" si="52"/>
        <v>1.9701616267819668</v>
      </c>
      <c r="AA112">
        <f t="shared" si="53"/>
        <v>-54.622413467909865</v>
      </c>
      <c r="AB112">
        <f t="shared" si="54"/>
        <v>-132.66838279125261</v>
      </c>
      <c r="AC112">
        <f t="shared" si="55"/>
        <v>-14.425310004231337</v>
      </c>
      <c r="AD112">
        <f t="shared" si="56"/>
        <v>24.398200033107628</v>
      </c>
      <c r="AE112">
        <f t="shared" si="57"/>
        <v>29.39609574001479</v>
      </c>
      <c r="AF112">
        <f t="shared" si="58"/>
        <v>1.2547649624351618</v>
      </c>
      <c r="AG112">
        <f t="shared" si="59"/>
        <v>5.5552543848607341</v>
      </c>
      <c r="AH112">
        <v>652.44796724142986</v>
      </c>
      <c r="AI112">
        <v>640.14003030303047</v>
      </c>
      <c r="AJ112">
        <v>1.723034784544927</v>
      </c>
      <c r="AK112">
        <v>67.050598494225483</v>
      </c>
      <c r="AL112">
        <f t="shared" si="60"/>
        <v>1.2386034799979562</v>
      </c>
      <c r="AM112">
        <v>27.535264634533881</v>
      </c>
      <c r="AN112">
        <v>28.18759151515151</v>
      </c>
      <c r="AO112">
        <v>-3.9921141142584338E-4</v>
      </c>
      <c r="AP112">
        <v>78.050980920596231</v>
      </c>
      <c r="AQ112">
        <v>4</v>
      </c>
      <c r="AR112">
        <v>1</v>
      </c>
      <c r="AS112">
        <f t="shared" si="61"/>
        <v>1</v>
      </c>
      <c r="AT112">
        <f t="shared" si="62"/>
        <v>0</v>
      </c>
      <c r="AU112">
        <f t="shared" si="63"/>
        <v>19466.548788305623</v>
      </c>
      <c r="AV112">
        <f t="shared" si="64"/>
        <v>1200.004285714286</v>
      </c>
      <c r="AW112">
        <f t="shared" si="65"/>
        <v>1025.9277566303117</v>
      </c>
      <c r="AX112">
        <f t="shared" si="66"/>
        <v>0.85493674384641249</v>
      </c>
      <c r="AY112">
        <f t="shared" si="67"/>
        <v>0.1884279156235763</v>
      </c>
      <c r="AZ112">
        <v>2.7</v>
      </c>
      <c r="BA112">
        <v>0.5</v>
      </c>
      <c r="BB112" t="s">
        <v>356</v>
      </c>
      <c r="BC112">
        <v>2</v>
      </c>
      <c r="BD112" t="b">
        <v>1</v>
      </c>
      <c r="BE112">
        <v>1665339993.5999999</v>
      </c>
      <c r="BF112">
        <v>619.58557142857148</v>
      </c>
      <c r="BG112">
        <v>635.87542857142864</v>
      </c>
      <c r="BH112">
        <v>28.193628571428569</v>
      </c>
      <c r="BI112">
        <v>27.535314285714289</v>
      </c>
      <c r="BJ112">
        <v>617.90314285714283</v>
      </c>
      <c r="BK112">
        <v>27.967271428571429</v>
      </c>
      <c r="BL112">
        <v>500.11814285714291</v>
      </c>
      <c r="BM112">
        <v>100.9618571428571</v>
      </c>
      <c r="BN112">
        <v>9.9888985714285713E-2</v>
      </c>
      <c r="BO112">
        <v>30.97868571428571</v>
      </c>
      <c r="BP112">
        <v>32.163528571428557</v>
      </c>
      <c r="BQ112">
        <v>999.89999999999986</v>
      </c>
      <c r="BR112">
        <v>0</v>
      </c>
      <c r="BS112">
        <v>0</v>
      </c>
      <c r="BT112">
        <v>4001.6071428571431</v>
      </c>
      <c r="BU112">
        <v>0</v>
      </c>
      <c r="BV112">
        <v>13.1159</v>
      </c>
      <c r="BW112">
        <v>-16.290014285714289</v>
      </c>
      <c r="BX112">
        <v>637.56057142857139</v>
      </c>
      <c r="BY112">
        <v>653.88028571428572</v>
      </c>
      <c r="BZ112">
        <v>0.65832514285714283</v>
      </c>
      <c r="CA112">
        <v>635.87542857142864</v>
      </c>
      <c r="CB112">
        <v>27.535314285714289</v>
      </c>
      <c r="CC112">
        <v>2.8464842857142858</v>
      </c>
      <c r="CD112">
        <v>2.780017142857143</v>
      </c>
      <c r="CE112">
        <v>23.15617142857143</v>
      </c>
      <c r="CF112">
        <v>22.765899999999991</v>
      </c>
      <c r="CG112">
        <v>1200.004285714286</v>
      </c>
      <c r="CH112">
        <v>0.5000255714285714</v>
      </c>
      <c r="CI112">
        <v>0.4999744285714286</v>
      </c>
      <c r="CJ112">
        <v>0</v>
      </c>
      <c r="CK112">
        <v>807.68371428571425</v>
      </c>
      <c r="CL112">
        <v>4.9990899999999998</v>
      </c>
      <c r="CM112">
        <v>8388.2857142857138</v>
      </c>
      <c r="CN112">
        <v>9557.99</v>
      </c>
      <c r="CO112">
        <v>42.436999999999998</v>
      </c>
      <c r="CP112">
        <v>44.375</v>
      </c>
      <c r="CQ112">
        <v>43.375</v>
      </c>
      <c r="CR112">
        <v>43.186999999999998</v>
      </c>
      <c r="CS112">
        <v>43.758857142857153</v>
      </c>
      <c r="CT112">
        <v>597.53428571428583</v>
      </c>
      <c r="CU112">
        <v>597.47285714285704</v>
      </c>
      <c r="CV112">
        <v>0</v>
      </c>
      <c r="CW112">
        <v>1665339997.4000001</v>
      </c>
      <c r="CX112">
        <v>0</v>
      </c>
      <c r="CY112">
        <v>1665328341.0999999</v>
      </c>
      <c r="CZ112" t="s">
        <v>357</v>
      </c>
      <c r="DA112">
        <v>1665328341.0999999</v>
      </c>
      <c r="DB112">
        <v>1665328337.0999999</v>
      </c>
      <c r="DC112">
        <v>1</v>
      </c>
      <c r="DD112">
        <v>3.5999999999999997E-2</v>
      </c>
      <c r="DE112">
        <v>0.03</v>
      </c>
      <c r="DF112">
        <v>1.6819999999999999</v>
      </c>
      <c r="DG112">
        <v>0.22600000000000001</v>
      </c>
      <c r="DH112">
        <v>414</v>
      </c>
      <c r="DI112">
        <v>31</v>
      </c>
      <c r="DJ112">
        <v>0.89</v>
      </c>
      <c r="DK112">
        <v>0.54</v>
      </c>
      <c r="DL112">
        <v>-16.107945000000001</v>
      </c>
      <c r="DM112">
        <v>-1.725280300187622</v>
      </c>
      <c r="DN112">
        <v>0.1804592487931832</v>
      </c>
      <c r="DO112">
        <v>0</v>
      </c>
      <c r="DP112">
        <v>0.6309225249999999</v>
      </c>
      <c r="DQ112">
        <v>0.26742948968105151</v>
      </c>
      <c r="DR112">
        <v>2.874697877689715E-2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369</v>
      </c>
      <c r="EA112">
        <v>2.9466399999999999</v>
      </c>
      <c r="EB112">
        <v>2.5955599999999999</v>
      </c>
      <c r="EC112">
        <v>0.134938</v>
      </c>
      <c r="ED112">
        <v>0.13661100000000001</v>
      </c>
      <c r="EE112">
        <v>0.12169099999999999</v>
      </c>
      <c r="EF112">
        <v>0.118801</v>
      </c>
      <c r="EG112">
        <v>26169.200000000001</v>
      </c>
      <c r="EH112">
        <v>26724.1</v>
      </c>
      <c r="EI112">
        <v>28150.2</v>
      </c>
      <c r="EJ112">
        <v>29800</v>
      </c>
      <c r="EK112">
        <v>33940.199999999997</v>
      </c>
      <c r="EL112">
        <v>36509.300000000003</v>
      </c>
      <c r="EM112">
        <v>39639.9</v>
      </c>
      <c r="EN112">
        <v>42657.2</v>
      </c>
      <c r="EO112">
        <v>1.9412</v>
      </c>
      <c r="EP112">
        <v>1.85667</v>
      </c>
      <c r="EQ112">
        <v>8.2828100000000002E-2</v>
      </c>
      <c r="ER112">
        <v>0</v>
      </c>
      <c r="ES112">
        <v>30.820699999999999</v>
      </c>
      <c r="ET112">
        <v>999.9</v>
      </c>
      <c r="EU112">
        <v>50.5</v>
      </c>
      <c r="EV112">
        <v>37.799999999999997</v>
      </c>
      <c r="EW112">
        <v>32.938200000000002</v>
      </c>
      <c r="EX112">
        <v>25.891300000000001</v>
      </c>
      <c r="EY112">
        <v>-2.4040200000000001E-2</v>
      </c>
      <c r="EZ112">
        <v>1</v>
      </c>
      <c r="FA112">
        <v>0.58617399999999997</v>
      </c>
      <c r="FB112">
        <v>3.2688999999999999</v>
      </c>
      <c r="FC112">
        <v>20.246099999999998</v>
      </c>
      <c r="FD112">
        <v>5.2175900000000004</v>
      </c>
      <c r="FE112">
        <v>12.005599999999999</v>
      </c>
      <c r="FF112">
        <v>4.9869000000000003</v>
      </c>
      <c r="FG112">
        <v>3.2846500000000001</v>
      </c>
      <c r="FH112">
        <v>5572.5</v>
      </c>
      <c r="FI112">
        <v>9999</v>
      </c>
      <c r="FJ112">
        <v>9999</v>
      </c>
      <c r="FK112">
        <v>444.3</v>
      </c>
      <c r="FL112">
        <v>1.86581</v>
      </c>
      <c r="FM112">
        <v>1.8621799999999999</v>
      </c>
      <c r="FN112">
        <v>1.8641700000000001</v>
      </c>
      <c r="FO112">
        <v>1.8603099999999999</v>
      </c>
      <c r="FP112">
        <v>1.8609800000000001</v>
      </c>
      <c r="FQ112">
        <v>1.86006</v>
      </c>
      <c r="FR112">
        <v>1.8617999999999999</v>
      </c>
      <c r="FS112">
        <v>1.8583700000000001</v>
      </c>
      <c r="FT112">
        <v>0</v>
      </c>
      <c r="FU112">
        <v>0</v>
      </c>
      <c r="FV112">
        <v>0</v>
      </c>
      <c r="FW112">
        <v>0</v>
      </c>
      <c r="FX112" t="s">
        <v>359</v>
      </c>
      <c r="FY112" t="s">
        <v>360</v>
      </c>
      <c r="FZ112" t="s">
        <v>361</v>
      </c>
      <c r="GA112" t="s">
        <v>361</v>
      </c>
      <c r="GB112" t="s">
        <v>361</v>
      </c>
      <c r="GC112" t="s">
        <v>361</v>
      </c>
      <c r="GD112">
        <v>0</v>
      </c>
      <c r="GE112">
        <v>100</v>
      </c>
      <c r="GF112">
        <v>100</v>
      </c>
      <c r="GG112">
        <v>1.6830000000000001</v>
      </c>
      <c r="GH112">
        <v>0.22639999999999999</v>
      </c>
      <c r="GI112">
        <v>1.6824500000000171</v>
      </c>
      <c r="GJ112">
        <v>0</v>
      </c>
      <c r="GK112">
        <v>0</v>
      </c>
      <c r="GL112">
        <v>0</v>
      </c>
      <c r="GM112">
        <v>0.2263599999999997</v>
      </c>
      <c r="GN112">
        <v>0</v>
      </c>
      <c r="GO112">
        <v>0</v>
      </c>
      <c r="GP112">
        <v>0</v>
      </c>
      <c r="GQ112">
        <v>-1</v>
      </c>
      <c r="GR112">
        <v>-1</v>
      </c>
      <c r="GS112">
        <v>-1</v>
      </c>
      <c r="GT112">
        <v>-1</v>
      </c>
      <c r="GU112">
        <v>194.2</v>
      </c>
      <c r="GV112">
        <v>194.3</v>
      </c>
      <c r="GW112">
        <v>1.5502899999999999</v>
      </c>
      <c r="GX112">
        <v>2.6061999999999999</v>
      </c>
      <c r="GY112">
        <v>1.4489700000000001</v>
      </c>
      <c r="GZ112">
        <v>2.3034699999999999</v>
      </c>
      <c r="HA112">
        <v>1.5478499999999999</v>
      </c>
      <c r="HB112">
        <v>2.2900399999999999</v>
      </c>
      <c r="HC112">
        <v>41.6389</v>
      </c>
      <c r="HD112">
        <v>14.797499999999999</v>
      </c>
      <c r="HE112">
        <v>18</v>
      </c>
      <c r="HF112">
        <v>506.11500000000001</v>
      </c>
      <c r="HG112">
        <v>489.32100000000003</v>
      </c>
      <c r="HH112">
        <v>24.7273</v>
      </c>
      <c r="HI112">
        <v>34.402799999999999</v>
      </c>
      <c r="HJ112">
        <v>30.0001</v>
      </c>
      <c r="HK112">
        <v>34.299599999999998</v>
      </c>
      <c r="HL112">
        <v>34.2682</v>
      </c>
      <c r="HM112">
        <v>31.043700000000001</v>
      </c>
      <c r="HN112">
        <v>23.0322</v>
      </c>
      <c r="HO112">
        <v>23.749300000000002</v>
      </c>
      <c r="HP112">
        <v>24.736000000000001</v>
      </c>
      <c r="HQ112">
        <v>651.87</v>
      </c>
      <c r="HR112">
        <v>27.489899999999999</v>
      </c>
      <c r="HS112">
        <v>99.054199999999994</v>
      </c>
      <c r="HT112">
        <v>98.858500000000006</v>
      </c>
    </row>
    <row r="113" spans="1:228" x14ac:dyDescent="0.2">
      <c r="A113">
        <v>98</v>
      </c>
      <c r="B113">
        <v>1665339999.5999999</v>
      </c>
      <c r="C113">
        <v>387</v>
      </c>
      <c r="D113" t="s">
        <v>556</v>
      </c>
      <c r="E113" t="s">
        <v>557</v>
      </c>
      <c r="F113">
        <v>4</v>
      </c>
      <c r="G113">
        <v>1665339997.2874999</v>
      </c>
      <c r="H113">
        <f t="shared" si="34"/>
        <v>1.2269026666250674E-3</v>
      </c>
      <c r="I113">
        <f t="shared" si="35"/>
        <v>1.2269026666250673</v>
      </c>
      <c r="J113">
        <f t="shared" si="36"/>
        <v>6.1475138854962719</v>
      </c>
      <c r="K113">
        <f t="shared" si="37"/>
        <v>625.67674999999997</v>
      </c>
      <c r="L113">
        <f t="shared" si="38"/>
        <v>446.13881883690226</v>
      </c>
      <c r="M113">
        <f t="shared" si="39"/>
        <v>45.087298282388836</v>
      </c>
      <c r="N113">
        <f t="shared" si="40"/>
        <v>63.231606541547251</v>
      </c>
      <c r="O113">
        <f t="shared" si="41"/>
        <v>6.1497601264200161E-2</v>
      </c>
      <c r="P113">
        <f t="shared" si="42"/>
        <v>2.0778878944892853</v>
      </c>
      <c r="Q113">
        <f t="shared" si="43"/>
        <v>6.0504064608827908E-2</v>
      </c>
      <c r="R113">
        <f t="shared" si="44"/>
        <v>3.7902968643893475E-2</v>
      </c>
      <c r="S113">
        <f t="shared" si="45"/>
        <v>226.11416003333915</v>
      </c>
      <c r="T113">
        <f t="shared" si="46"/>
        <v>32.359783589013773</v>
      </c>
      <c r="U113">
        <f t="shared" si="47"/>
        <v>32.164412499999997</v>
      </c>
      <c r="V113">
        <f t="shared" si="48"/>
        <v>4.8196997981983847</v>
      </c>
      <c r="W113">
        <f t="shared" si="49"/>
        <v>63.225548772645666</v>
      </c>
      <c r="X113">
        <f t="shared" si="50"/>
        <v>2.8481240376601997</v>
      </c>
      <c r="Y113">
        <f t="shared" si="51"/>
        <v>4.5047043370107236</v>
      </c>
      <c r="Z113">
        <f t="shared" si="52"/>
        <v>1.971575760538185</v>
      </c>
      <c r="AA113">
        <f t="shared" si="53"/>
        <v>-54.106407598165475</v>
      </c>
      <c r="AB113">
        <f t="shared" si="54"/>
        <v>-133.34948833913302</v>
      </c>
      <c r="AC113">
        <f t="shared" si="55"/>
        <v>-14.49239497163323</v>
      </c>
      <c r="AD113">
        <f t="shared" si="56"/>
        <v>24.165869124407436</v>
      </c>
      <c r="AE113">
        <f t="shared" si="57"/>
        <v>29.513542659989856</v>
      </c>
      <c r="AF113">
        <f t="shared" si="58"/>
        <v>1.2351243513685906</v>
      </c>
      <c r="AG113">
        <f t="shared" si="59"/>
        <v>6.1475138854962719</v>
      </c>
      <c r="AH113">
        <v>659.34726915664794</v>
      </c>
      <c r="AI113">
        <v>646.88818181818147</v>
      </c>
      <c r="AJ113">
        <v>1.689942542673496</v>
      </c>
      <c r="AK113">
        <v>67.050598494225483</v>
      </c>
      <c r="AL113">
        <f t="shared" si="60"/>
        <v>1.2269026666250673</v>
      </c>
      <c r="AM113">
        <v>27.534622969122228</v>
      </c>
      <c r="AN113">
        <v>28.179935757575741</v>
      </c>
      <c r="AO113">
        <v>-2.6273230890156411E-4</v>
      </c>
      <c r="AP113">
        <v>78.050980920596231</v>
      </c>
      <c r="AQ113">
        <v>4</v>
      </c>
      <c r="AR113">
        <v>1</v>
      </c>
      <c r="AS113">
        <f t="shared" si="61"/>
        <v>1</v>
      </c>
      <c r="AT113">
        <f t="shared" si="62"/>
        <v>0</v>
      </c>
      <c r="AU113">
        <f t="shared" si="63"/>
        <v>19483.528665839476</v>
      </c>
      <c r="AV113">
        <f t="shared" si="64"/>
        <v>1200.0125</v>
      </c>
      <c r="AW113">
        <f t="shared" si="65"/>
        <v>1025.9339015716782</v>
      </c>
      <c r="AX113">
        <f t="shared" si="66"/>
        <v>0.85493601239293604</v>
      </c>
      <c r="AY113">
        <f t="shared" si="67"/>
        <v>0.18842650391836679</v>
      </c>
      <c r="AZ113">
        <v>2.7</v>
      </c>
      <c r="BA113">
        <v>0.5</v>
      </c>
      <c r="BB113" t="s">
        <v>356</v>
      </c>
      <c r="BC113">
        <v>2</v>
      </c>
      <c r="BD113" t="b">
        <v>1</v>
      </c>
      <c r="BE113">
        <v>1665339997.2874999</v>
      </c>
      <c r="BF113">
        <v>625.67674999999997</v>
      </c>
      <c r="BG113">
        <v>642.02674999999999</v>
      </c>
      <c r="BH113">
        <v>28.182187500000001</v>
      </c>
      <c r="BI113">
        <v>27.534199999999998</v>
      </c>
      <c r="BJ113">
        <v>623.99462500000004</v>
      </c>
      <c r="BK113">
        <v>27.9558125</v>
      </c>
      <c r="BL113">
        <v>500.14125000000001</v>
      </c>
      <c r="BM113">
        <v>100.96125000000001</v>
      </c>
      <c r="BN113">
        <v>9.98914625E-2</v>
      </c>
      <c r="BO113">
        <v>30.974037500000001</v>
      </c>
      <c r="BP113">
        <v>32.164412499999997</v>
      </c>
      <c r="BQ113">
        <v>999.9</v>
      </c>
      <c r="BR113">
        <v>0</v>
      </c>
      <c r="BS113">
        <v>0</v>
      </c>
      <c r="BT113">
        <v>4004.375</v>
      </c>
      <c r="BU113">
        <v>0</v>
      </c>
      <c r="BV113">
        <v>13.0372</v>
      </c>
      <c r="BW113">
        <v>-16.349937499999999</v>
      </c>
      <c r="BX113">
        <v>643.82112500000005</v>
      </c>
      <c r="BY113">
        <v>660.20500000000004</v>
      </c>
      <c r="BZ113">
        <v>0.64799475000000006</v>
      </c>
      <c r="CA113">
        <v>642.02674999999999</v>
      </c>
      <c r="CB113">
        <v>27.534199999999998</v>
      </c>
      <c r="CC113">
        <v>2.8453124999999999</v>
      </c>
      <c r="CD113">
        <v>2.77989</v>
      </c>
      <c r="CE113">
        <v>23.149349999999998</v>
      </c>
      <c r="CF113">
        <v>22.765162499999999</v>
      </c>
      <c r="CG113">
        <v>1200.0125</v>
      </c>
      <c r="CH113">
        <v>0.50004999999999999</v>
      </c>
      <c r="CI113">
        <v>0.49995000000000001</v>
      </c>
      <c r="CJ113">
        <v>0</v>
      </c>
      <c r="CK113">
        <v>807.48149999999998</v>
      </c>
      <c r="CL113">
        <v>4.9990899999999998</v>
      </c>
      <c r="CM113">
        <v>8380.0187499999993</v>
      </c>
      <c r="CN113">
        <v>9558.1262499999993</v>
      </c>
      <c r="CO113">
        <v>42.436999999999998</v>
      </c>
      <c r="CP113">
        <v>44.375</v>
      </c>
      <c r="CQ113">
        <v>43.375</v>
      </c>
      <c r="CR113">
        <v>43.186999999999998</v>
      </c>
      <c r="CS113">
        <v>43.757750000000001</v>
      </c>
      <c r="CT113">
        <v>597.57000000000005</v>
      </c>
      <c r="CU113">
        <v>597.45000000000005</v>
      </c>
      <c r="CV113">
        <v>0</v>
      </c>
      <c r="CW113">
        <v>1665340001</v>
      </c>
      <c r="CX113">
        <v>0</v>
      </c>
      <c r="CY113">
        <v>1665328341.0999999</v>
      </c>
      <c r="CZ113" t="s">
        <v>357</v>
      </c>
      <c r="DA113">
        <v>1665328341.0999999</v>
      </c>
      <c r="DB113">
        <v>1665328337.0999999</v>
      </c>
      <c r="DC113">
        <v>1</v>
      </c>
      <c r="DD113">
        <v>3.5999999999999997E-2</v>
      </c>
      <c r="DE113">
        <v>0.03</v>
      </c>
      <c r="DF113">
        <v>1.6819999999999999</v>
      </c>
      <c r="DG113">
        <v>0.22600000000000001</v>
      </c>
      <c r="DH113">
        <v>414</v>
      </c>
      <c r="DI113">
        <v>31</v>
      </c>
      <c r="DJ113">
        <v>0.89</v>
      </c>
      <c r="DK113">
        <v>0.54</v>
      </c>
      <c r="DL113">
        <v>-16.209160000000001</v>
      </c>
      <c r="DM113">
        <v>-1.297089681050652</v>
      </c>
      <c r="DN113">
        <v>0.14216698069523731</v>
      </c>
      <c r="DO113">
        <v>0</v>
      </c>
      <c r="DP113">
        <v>0.64039457499999997</v>
      </c>
      <c r="DQ113">
        <v>0.18249490806754071</v>
      </c>
      <c r="DR113">
        <v>2.4625258949793311E-2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369</v>
      </c>
      <c r="EA113">
        <v>2.9465499999999998</v>
      </c>
      <c r="EB113">
        <v>2.5954199999999998</v>
      </c>
      <c r="EC113">
        <v>0.13592599999999999</v>
      </c>
      <c r="ED113">
        <v>0.13759199999999999</v>
      </c>
      <c r="EE113">
        <v>0.121667</v>
      </c>
      <c r="EF113">
        <v>0.11879199999999999</v>
      </c>
      <c r="EG113">
        <v>26139.9</v>
      </c>
      <c r="EH113">
        <v>26693.5</v>
      </c>
      <c r="EI113">
        <v>28150.9</v>
      </c>
      <c r="EJ113">
        <v>29799.8</v>
      </c>
      <c r="EK113">
        <v>33942.5</v>
      </c>
      <c r="EL113">
        <v>36509.4</v>
      </c>
      <c r="EM113">
        <v>39641.4</v>
      </c>
      <c r="EN113">
        <v>42656.800000000003</v>
      </c>
      <c r="EO113">
        <v>1.9412799999999999</v>
      </c>
      <c r="EP113">
        <v>1.8568</v>
      </c>
      <c r="EQ113">
        <v>8.2977099999999998E-2</v>
      </c>
      <c r="ER113">
        <v>0</v>
      </c>
      <c r="ES113">
        <v>30.815300000000001</v>
      </c>
      <c r="ET113">
        <v>999.9</v>
      </c>
      <c r="EU113">
        <v>50.5</v>
      </c>
      <c r="EV113">
        <v>37.799999999999997</v>
      </c>
      <c r="EW113">
        <v>32.942999999999998</v>
      </c>
      <c r="EX113">
        <v>25.7913</v>
      </c>
      <c r="EY113">
        <v>0.95753500000000003</v>
      </c>
      <c r="EZ113">
        <v>1</v>
      </c>
      <c r="FA113">
        <v>0.58613800000000005</v>
      </c>
      <c r="FB113">
        <v>3.24471</v>
      </c>
      <c r="FC113">
        <v>20.246400000000001</v>
      </c>
      <c r="FD113">
        <v>5.21699</v>
      </c>
      <c r="FE113">
        <v>12.004899999999999</v>
      </c>
      <c r="FF113">
        <v>4.9866000000000001</v>
      </c>
      <c r="FG113">
        <v>3.2845800000000001</v>
      </c>
      <c r="FH113">
        <v>5572.8</v>
      </c>
      <c r="FI113">
        <v>9999</v>
      </c>
      <c r="FJ113">
        <v>9999</v>
      </c>
      <c r="FK113">
        <v>444.3</v>
      </c>
      <c r="FL113">
        <v>1.8658300000000001</v>
      </c>
      <c r="FM113">
        <v>1.8621799999999999</v>
      </c>
      <c r="FN113">
        <v>1.8641700000000001</v>
      </c>
      <c r="FO113">
        <v>1.86033</v>
      </c>
      <c r="FP113">
        <v>1.8609800000000001</v>
      </c>
      <c r="FQ113">
        <v>1.86009</v>
      </c>
      <c r="FR113">
        <v>1.86178</v>
      </c>
      <c r="FS113">
        <v>1.8583700000000001</v>
      </c>
      <c r="FT113">
        <v>0</v>
      </c>
      <c r="FU113">
        <v>0</v>
      </c>
      <c r="FV113">
        <v>0</v>
      </c>
      <c r="FW113">
        <v>0</v>
      </c>
      <c r="FX113" t="s">
        <v>359</v>
      </c>
      <c r="FY113" t="s">
        <v>360</v>
      </c>
      <c r="FZ113" t="s">
        <v>361</v>
      </c>
      <c r="GA113" t="s">
        <v>361</v>
      </c>
      <c r="GB113" t="s">
        <v>361</v>
      </c>
      <c r="GC113" t="s">
        <v>361</v>
      </c>
      <c r="GD113">
        <v>0</v>
      </c>
      <c r="GE113">
        <v>100</v>
      </c>
      <c r="GF113">
        <v>100</v>
      </c>
      <c r="GG113">
        <v>1.6819999999999999</v>
      </c>
      <c r="GH113">
        <v>0.2263</v>
      </c>
      <c r="GI113">
        <v>1.6824500000000171</v>
      </c>
      <c r="GJ113">
        <v>0</v>
      </c>
      <c r="GK113">
        <v>0</v>
      </c>
      <c r="GL113">
        <v>0</v>
      </c>
      <c r="GM113">
        <v>0.2263599999999997</v>
      </c>
      <c r="GN113">
        <v>0</v>
      </c>
      <c r="GO113">
        <v>0</v>
      </c>
      <c r="GP113">
        <v>0</v>
      </c>
      <c r="GQ113">
        <v>-1</v>
      </c>
      <c r="GR113">
        <v>-1</v>
      </c>
      <c r="GS113">
        <v>-1</v>
      </c>
      <c r="GT113">
        <v>-1</v>
      </c>
      <c r="GU113">
        <v>194.3</v>
      </c>
      <c r="GV113">
        <v>194.4</v>
      </c>
      <c r="GW113">
        <v>1.56372</v>
      </c>
      <c r="GX113">
        <v>2.5854499999999998</v>
      </c>
      <c r="GY113">
        <v>1.4489700000000001</v>
      </c>
      <c r="GZ113">
        <v>2.3034699999999999</v>
      </c>
      <c r="HA113">
        <v>1.5478499999999999</v>
      </c>
      <c r="HB113">
        <v>2.34863</v>
      </c>
      <c r="HC113">
        <v>41.6389</v>
      </c>
      <c r="HD113">
        <v>14.797499999999999</v>
      </c>
      <c r="HE113">
        <v>18</v>
      </c>
      <c r="HF113">
        <v>506.16399999999999</v>
      </c>
      <c r="HG113">
        <v>489.40800000000002</v>
      </c>
      <c r="HH113">
        <v>24.735900000000001</v>
      </c>
      <c r="HI113">
        <v>34.402799999999999</v>
      </c>
      <c r="HJ113">
        <v>30.0001</v>
      </c>
      <c r="HK113">
        <v>34.299599999999998</v>
      </c>
      <c r="HL113">
        <v>34.2682</v>
      </c>
      <c r="HM113">
        <v>31.307200000000002</v>
      </c>
      <c r="HN113">
        <v>23.0322</v>
      </c>
      <c r="HO113">
        <v>23.749300000000002</v>
      </c>
      <c r="HP113">
        <v>24.753499999999999</v>
      </c>
      <c r="HQ113">
        <v>658.55700000000002</v>
      </c>
      <c r="HR113">
        <v>27.491299999999999</v>
      </c>
      <c r="HS113">
        <v>99.057400000000001</v>
      </c>
      <c r="HT113">
        <v>98.857699999999994</v>
      </c>
    </row>
    <row r="114" spans="1:228" x14ac:dyDescent="0.2">
      <c r="A114">
        <v>99</v>
      </c>
      <c r="B114">
        <v>1665340003.5999999</v>
      </c>
      <c r="C114">
        <v>391</v>
      </c>
      <c r="D114" t="s">
        <v>558</v>
      </c>
      <c r="E114" t="s">
        <v>559</v>
      </c>
      <c r="F114">
        <v>4</v>
      </c>
      <c r="G114">
        <v>1665340001.5999999</v>
      </c>
      <c r="H114">
        <f t="shared" si="34"/>
        <v>1.2158584737106237E-3</v>
      </c>
      <c r="I114">
        <f t="shared" si="35"/>
        <v>1.2158584737106237</v>
      </c>
      <c r="J114">
        <f t="shared" si="36"/>
        <v>6.1952038883888427</v>
      </c>
      <c r="K114">
        <f t="shared" si="37"/>
        <v>632.73785714285714</v>
      </c>
      <c r="L114">
        <f t="shared" si="38"/>
        <v>450.57632410458723</v>
      </c>
      <c r="M114">
        <f t="shared" si="39"/>
        <v>45.535816987785424</v>
      </c>
      <c r="N114">
        <f t="shared" si="40"/>
        <v>63.945293444696844</v>
      </c>
      <c r="O114">
        <f t="shared" si="41"/>
        <v>6.1042235883967309E-2</v>
      </c>
      <c r="P114">
        <f t="shared" si="42"/>
        <v>2.0721965838661829</v>
      </c>
      <c r="Q114">
        <f t="shared" si="43"/>
        <v>6.0060589753531846E-2</v>
      </c>
      <c r="R114">
        <f t="shared" si="44"/>
        <v>3.762475061312337E-2</v>
      </c>
      <c r="S114">
        <f t="shared" si="45"/>
        <v>226.1109950428158</v>
      </c>
      <c r="T114">
        <f t="shared" si="46"/>
        <v>32.375148628207164</v>
      </c>
      <c r="U114">
        <f t="shared" si="47"/>
        <v>32.149757142857148</v>
      </c>
      <c r="V114">
        <f t="shared" si="48"/>
        <v>4.8157081008165736</v>
      </c>
      <c r="W114">
        <f t="shared" si="49"/>
        <v>63.180585613398762</v>
      </c>
      <c r="X114">
        <f t="shared" si="50"/>
        <v>2.8474028161424738</v>
      </c>
      <c r="Y114">
        <f t="shared" si="51"/>
        <v>4.5067686354882763</v>
      </c>
      <c r="Z114">
        <f t="shared" si="52"/>
        <v>1.9683052846740998</v>
      </c>
      <c r="AA114">
        <f t="shared" si="53"/>
        <v>-53.619358690638506</v>
      </c>
      <c r="AB114">
        <f t="shared" si="54"/>
        <v>-130.44948345866004</v>
      </c>
      <c r="AC114">
        <f t="shared" si="55"/>
        <v>-14.215695296793571</v>
      </c>
      <c r="AD114">
        <f t="shared" si="56"/>
        <v>27.826457596723685</v>
      </c>
      <c r="AE114">
        <f t="shared" si="57"/>
        <v>29.654920094013988</v>
      </c>
      <c r="AF114">
        <f t="shared" si="58"/>
        <v>1.223627338335125</v>
      </c>
      <c r="AG114">
        <f t="shared" si="59"/>
        <v>6.1952038883888427</v>
      </c>
      <c r="AH114">
        <v>666.1199698878969</v>
      </c>
      <c r="AI114">
        <v>653.62447272727275</v>
      </c>
      <c r="AJ114">
        <v>1.691959597026691</v>
      </c>
      <c r="AK114">
        <v>67.050598494225483</v>
      </c>
      <c r="AL114">
        <f t="shared" si="60"/>
        <v>1.2158584737106237</v>
      </c>
      <c r="AM114">
        <v>27.533558134272148</v>
      </c>
      <c r="AN114">
        <v>28.172098181818178</v>
      </c>
      <c r="AO114">
        <v>-1.099683423824596E-4</v>
      </c>
      <c r="AP114">
        <v>78.050980920596231</v>
      </c>
      <c r="AQ114">
        <v>4</v>
      </c>
      <c r="AR114">
        <v>1</v>
      </c>
      <c r="AS114">
        <f t="shared" si="61"/>
        <v>1</v>
      </c>
      <c r="AT114">
        <f t="shared" si="62"/>
        <v>0</v>
      </c>
      <c r="AU114">
        <f t="shared" si="63"/>
        <v>19384.378287037845</v>
      </c>
      <c r="AV114">
        <f t="shared" si="64"/>
        <v>1199.995714285714</v>
      </c>
      <c r="AW114">
        <f t="shared" si="65"/>
        <v>1025.9195497631167</v>
      </c>
      <c r="AX114">
        <f t="shared" si="66"/>
        <v>0.85493601147882892</v>
      </c>
      <c r="AY114">
        <f t="shared" si="67"/>
        <v>0.18842650215413995</v>
      </c>
      <c r="AZ114">
        <v>2.7</v>
      </c>
      <c r="BA114">
        <v>0.5</v>
      </c>
      <c r="BB114" t="s">
        <v>356</v>
      </c>
      <c r="BC114">
        <v>2</v>
      </c>
      <c r="BD114" t="b">
        <v>1</v>
      </c>
      <c r="BE114">
        <v>1665340001.5999999</v>
      </c>
      <c r="BF114">
        <v>632.73785714285714</v>
      </c>
      <c r="BG114">
        <v>649.16414285714291</v>
      </c>
      <c r="BH114">
        <v>28.17501428571429</v>
      </c>
      <c r="BI114">
        <v>27.533085714285711</v>
      </c>
      <c r="BJ114">
        <v>631.05557142857128</v>
      </c>
      <c r="BK114">
        <v>27.94865714285714</v>
      </c>
      <c r="BL114">
        <v>500.16614285714292</v>
      </c>
      <c r="BM114">
        <v>100.96128571428569</v>
      </c>
      <c r="BN114">
        <v>9.9987485714285715E-2</v>
      </c>
      <c r="BO114">
        <v>30.98207142857143</v>
      </c>
      <c r="BP114">
        <v>32.149757142857148</v>
      </c>
      <c r="BQ114">
        <v>999.89999999999986</v>
      </c>
      <c r="BR114">
        <v>0</v>
      </c>
      <c r="BS114">
        <v>0</v>
      </c>
      <c r="BT114">
        <v>3988.1257142857139</v>
      </c>
      <c r="BU114">
        <v>0</v>
      </c>
      <c r="BV114">
        <v>12.928142857142859</v>
      </c>
      <c r="BW114">
        <v>-16.426157142857139</v>
      </c>
      <c r="BX114">
        <v>651.08200000000011</v>
      </c>
      <c r="BY114">
        <v>667.54371428571426</v>
      </c>
      <c r="BZ114">
        <v>0.64193257142857141</v>
      </c>
      <c r="CA114">
        <v>649.16414285714291</v>
      </c>
      <c r="CB114">
        <v>27.533085714285711</v>
      </c>
      <c r="CC114">
        <v>2.8445842857142858</v>
      </c>
      <c r="CD114">
        <v>2.7797742857142862</v>
      </c>
      <c r="CE114">
        <v>23.145128571428572</v>
      </c>
      <c r="CF114">
        <v>22.764471428571429</v>
      </c>
      <c r="CG114">
        <v>1199.995714285714</v>
      </c>
      <c r="CH114">
        <v>0.50004999999999999</v>
      </c>
      <c r="CI114">
        <v>0.49995000000000012</v>
      </c>
      <c r="CJ114">
        <v>0</v>
      </c>
      <c r="CK114">
        <v>807.12657142857154</v>
      </c>
      <c r="CL114">
        <v>4.9990899999999998</v>
      </c>
      <c r="CM114">
        <v>8387.5000000000018</v>
      </c>
      <c r="CN114">
        <v>9558.0042857142853</v>
      </c>
      <c r="CO114">
        <v>42.436999999999998</v>
      </c>
      <c r="CP114">
        <v>44.348000000000013</v>
      </c>
      <c r="CQ114">
        <v>43.375</v>
      </c>
      <c r="CR114">
        <v>43.223000000000013</v>
      </c>
      <c r="CS114">
        <v>43.767714285714291</v>
      </c>
      <c r="CT114">
        <v>597.56142857142845</v>
      </c>
      <c r="CU114">
        <v>597.44142857142856</v>
      </c>
      <c r="CV114">
        <v>0</v>
      </c>
      <c r="CW114">
        <v>1665340005.2</v>
      </c>
      <c r="CX114">
        <v>0</v>
      </c>
      <c r="CY114">
        <v>1665328341.0999999</v>
      </c>
      <c r="CZ114" t="s">
        <v>357</v>
      </c>
      <c r="DA114">
        <v>1665328341.0999999</v>
      </c>
      <c r="DB114">
        <v>1665328337.0999999</v>
      </c>
      <c r="DC114">
        <v>1</v>
      </c>
      <c r="DD114">
        <v>3.5999999999999997E-2</v>
      </c>
      <c r="DE114">
        <v>0.03</v>
      </c>
      <c r="DF114">
        <v>1.6819999999999999</v>
      </c>
      <c r="DG114">
        <v>0.22600000000000001</v>
      </c>
      <c r="DH114">
        <v>414</v>
      </c>
      <c r="DI114">
        <v>31</v>
      </c>
      <c r="DJ114">
        <v>0.89</v>
      </c>
      <c r="DK114">
        <v>0.54</v>
      </c>
      <c r="DL114">
        <v>-16.30123</v>
      </c>
      <c r="DM114">
        <v>-0.8101395872419801</v>
      </c>
      <c r="DN114">
        <v>8.2673533249764841E-2</v>
      </c>
      <c r="DO114">
        <v>0</v>
      </c>
      <c r="DP114">
        <v>0.64796379999999998</v>
      </c>
      <c r="DQ114">
        <v>3.2029711069417148E-2</v>
      </c>
      <c r="DR114">
        <v>1.7112571291597309E-2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364</v>
      </c>
      <c r="EA114">
        <v>2.9469699999999999</v>
      </c>
      <c r="EB114">
        <v>2.5956800000000002</v>
      </c>
      <c r="EC114">
        <v>0.13691999999999999</v>
      </c>
      <c r="ED114">
        <v>0.13858100000000001</v>
      </c>
      <c r="EE114">
        <v>0.12164899999999999</v>
      </c>
      <c r="EF114">
        <v>0.11878900000000001</v>
      </c>
      <c r="EG114">
        <v>26109.8</v>
      </c>
      <c r="EH114">
        <v>26662.3</v>
      </c>
      <c r="EI114">
        <v>28151</v>
      </c>
      <c r="EJ114">
        <v>29799.1</v>
      </c>
      <c r="EK114">
        <v>33943.5</v>
      </c>
      <c r="EL114">
        <v>36508.9</v>
      </c>
      <c r="EM114">
        <v>39641.599999999999</v>
      </c>
      <c r="EN114">
        <v>42655.9</v>
      </c>
      <c r="EO114">
        <v>1.9415800000000001</v>
      </c>
      <c r="EP114">
        <v>1.8567499999999999</v>
      </c>
      <c r="EQ114">
        <v>8.1621100000000002E-2</v>
      </c>
      <c r="ER114">
        <v>0</v>
      </c>
      <c r="ES114">
        <v>30.810199999999998</v>
      </c>
      <c r="ET114">
        <v>999.9</v>
      </c>
      <c r="EU114">
        <v>50.5</v>
      </c>
      <c r="EV114">
        <v>37.799999999999997</v>
      </c>
      <c r="EW114">
        <v>32.938299999999998</v>
      </c>
      <c r="EX114">
        <v>25.811299999999999</v>
      </c>
      <c r="EY114">
        <v>-8.8142399999999996E-2</v>
      </c>
      <c r="EZ114">
        <v>1</v>
      </c>
      <c r="FA114">
        <v>0.58603700000000003</v>
      </c>
      <c r="FB114">
        <v>3.22417</v>
      </c>
      <c r="FC114">
        <v>20.2468</v>
      </c>
      <c r="FD114">
        <v>5.2189399999999999</v>
      </c>
      <c r="FE114">
        <v>12.0061</v>
      </c>
      <c r="FF114">
        <v>4.9870000000000001</v>
      </c>
      <c r="FG114">
        <v>3.2846500000000001</v>
      </c>
      <c r="FH114">
        <v>5572.8</v>
      </c>
      <c r="FI114">
        <v>9999</v>
      </c>
      <c r="FJ114">
        <v>9999</v>
      </c>
      <c r="FK114">
        <v>444.3</v>
      </c>
      <c r="FL114">
        <v>1.86581</v>
      </c>
      <c r="FM114">
        <v>1.8621700000000001</v>
      </c>
      <c r="FN114">
        <v>1.8641700000000001</v>
      </c>
      <c r="FO114">
        <v>1.86032</v>
      </c>
      <c r="FP114">
        <v>1.8609800000000001</v>
      </c>
      <c r="FQ114">
        <v>1.86005</v>
      </c>
      <c r="FR114">
        <v>1.8617600000000001</v>
      </c>
      <c r="FS114">
        <v>1.85836</v>
      </c>
      <c r="FT114">
        <v>0</v>
      </c>
      <c r="FU114">
        <v>0</v>
      </c>
      <c r="FV114">
        <v>0</v>
      </c>
      <c r="FW114">
        <v>0</v>
      </c>
      <c r="FX114" t="s">
        <v>359</v>
      </c>
      <c r="FY114" t="s">
        <v>360</v>
      </c>
      <c r="FZ114" t="s">
        <v>361</v>
      </c>
      <c r="GA114" t="s">
        <v>361</v>
      </c>
      <c r="GB114" t="s">
        <v>361</v>
      </c>
      <c r="GC114" t="s">
        <v>361</v>
      </c>
      <c r="GD114">
        <v>0</v>
      </c>
      <c r="GE114">
        <v>100</v>
      </c>
      <c r="GF114">
        <v>100</v>
      </c>
      <c r="GG114">
        <v>1.6819999999999999</v>
      </c>
      <c r="GH114">
        <v>0.2263</v>
      </c>
      <c r="GI114">
        <v>1.6824500000000171</v>
      </c>
      <c r="GJ114">
        <v>0</v>
      </c>
      <c r="GK114">
        <v>0</v>
      </c>
      <c r="GL114">
        <v>0</v>
      </c>
      <c r="GM114">
        <v>0.2263599999999997</v>
      </c>
      <c r="GN114">
        <v>0</v>
      </c>
      <c r="GO114">
        <v>0</v>
      </c>
      <c r="GP114">
        <v>0</v>
      </c>
      <c r="GQ114">
        <v>-1</v>
      </c>
      <c r="GR114">
        <v>-1</v>
      </c>
      <c r="GS114">
        <v>-1</v>
      </c>
      <c r="GT114">
        <v>-1</v>
      </c>
      <c r="GU114">
        <v>194.4</v>
      </c>
      <c r="GV114">
        <v>194.4</v>
      </c>
      <c r="GW114">
        <v>1.5771500000000001</v>
      </c>
      <c r="GX114">
        <v>2.5878899999999998</v>
      </c>
      <c r="GY114">
        <v>1.4489700000000001</v>
      </c>
      <c r="GZ114">
        <v>2.3034699999999999</v>
      </c>
      <c r="HA114">
        <v>1.5478499999999999</v>
      </c>
      <c r="HB114">
        <v>2.3840300000000001</v>
      </c>
      <c r="HC114">
        <v>41.6389</v>
      </c>
      <c r="HD114">
        <v>14.8062</v>
      </c>
      <c r="HE114">
        <v>18</v>
      </c>
      <c r="HF114">
        <v>506.35700000000003</v>
      </c>
      <c r="HG114">
        <v>489.37299999999999</v>
      </c>
      <c r="HH114">
        <v>24.7501</v>
      </c>
      <c r="HI114">
        <v>34.402799999999999</v>
      </c>
      <c r="HJ114">
        <v>30</v>
      </c>
      <c r="HK114">
        <v>34.299199999999999</v>
      </c>
      <c r="HL114">
        <v>34.2682</v>
      </c>
      <c r="HM114">
        <v>31.57</v>
      </c>
      <c r="HN114">
        <v>23.0322</v>
      </c>
      <c r="HO114">
        <v>23.749300000000002</v>
      </c>
      <c r="HP114">
        <v>24.767700000000001</v>
      </c>
      <c r="HQ114">
        <v>665.24800000000005</v>
      </c>
      <c r="HR114">
        <v>27.482199999999999</v>
      </c>
      <c r="HS114">
        <v>99.057900000000004</v>
      </c>
      <c r="HT114">
        <v>98.855699999999999</v>
      </c>
    </row>
    <row r="115" spans="1:228" x14ac:dyDescent="0.2">
      <c r="A115">
        <v>100</v>
      </c>
      <c r="B115">
        <v>1665340007.5999999</v>
      </c>
      <c r="C115">
        <v>395</v>
      </c>
      <c r="D115" t="s">
        <v>560</v>
      </c>
      <c r="E115" t="s">
        <v>561</v>
      </c>
      <c r="F115">
        <v>4</v>
      </c>
      <c r="G115">
        <v>1665340005.2874999</v>
      </c>
      <c r="H115">
        <f t="shared" si="34"/>
        <v>1.2146011136932604E-3</v>
      </c>
      <c r="I115">
        <f t="shared" si="35"/>
        <v>1.2146011136932604</v>
      </c>
      <c r="J115">
        <f t="shared" si="36"/>
        <v>6.2103392296320008</v>
      </c>
      <c r="K115">
        <f t="shared" si="37"/>
        <v>638.82725000000005</v>
      </c>
      <c r="L115">
        <f t="shared" si="38"/>
        <v>456.24548510664664</v>
      </c>
      <c r="M115">
        <f t="shared" si="39"/>
        <v>46.108640134822124</v>
      </c>
      <c r="N115">
        <f t="shared" si="40"/>
        <v>64.560541945270728</v>
      </c>
      <c r="O115">
        <f t="shared" si="41"/>
        <v>6.1093721992932601E-2</v>
      </c>
      <c r="P115">
        <f t="shared" si="42"/>
        <v>2.0737251686107845</v>
      </c>
      <c r="Q115">
        <f t="shared" si="43"/>
        <v>6.0111145837365758E-2</v>
      </c>
      <c r="R115">
        <f t="shared" si="44"/>
        <v>3.7656430342130606E-2</v>
      </c>
      <c r="S115">
        <f t="shared" si="45"/>
        <v>226.11180254086162</v>
      </c>
      <c r="T115">
        <f t="shared" si="46"/>
        <v>32.375503579547178</v>
      </c>
      <c r="U115">
        <f t="shared" si="47"/>
        <v>32.134712499999999</v>
      </c>
      <c r="V115">
        <f t="shared" si="48"/>
        <v>4.811613366955739</v>
      </c>
      <c r="W115">
        <f t="shared" si="49"/>
        <v>63.167692336442968</v>
      </c>
      <c r="X115">
        <f t="shared" si="50"/>
        <v>2.8469562592348949</v>
      </c>
      <c r="Y115">
        <f t="shared" si="51"/>
        <v>4.5069815817735943</v>
      </c>
      <c r="Z115">
        <f t="shared" si="52"/>
        <v>1.9646571077208441</v>
      </c>
      <c r="AA115">
        <f t="shared" si="53"/>
        <v>-53.563909113872782</v>
      </c>
      <c r="AB115">
        <f t="shared" si="54"/>
        <v>-128.77110707537952</v>
      </c>
      <c r="AC115">
        <f t="shared" si="55"/>
        <v>-14.021467707402257</v>
      </c>
      <c r="AD115">
        <f t="shared" si="56"/>
        <v>29.75531864420708</v>
      </c>
      <c r="AE115">
        <f t="shared" si="57"/>
        <v>29.907774879409953</v>
      </c>
      <c r="AF115">
        <f t="shared" si="58"/>
        <v>1.2190158831513924</v>
      </c>
      <c r="AG115">
        <f t="shared" si="59"/>
        <v>6.2103392296320008</v>
      </c>
      <c r="AH115">
        <v>673.05948624242114</v>
      </c>
      <c r="AI115">
        <v>660.4521090909094</v>
      </c>
      <c r="AJ115">
        <v>1.711439495073789</v>
      </c>
      <c r="AK115">
        <v>67.050598494225483</v>
      </c>
      <c r="AL115">
        <f t="shared" si="60"/>
        <v>1.2146011136932604</v>
      </c>
      <c r="AM115">
        <v>27.53146266229971</v>
      </c>
      <c r="AN115">
        <v>28.169000606060589</v>
      </c>
      <c r="AO115">
        <v>-6.063245690733045E-5</v>
      </c>
      <c r="AP115">
        <v>78.050980920596231</v>
      </c>
      <c r="AQ115">
        <v>4</v>
      </c>
      <c r="AR115">
        <v>1</v>
      </c>
      <c r="AS115">
        <f t="shared" si="61"/>
        <v>1</v>
      </c>
      <c r="AT115">
        <f t="shared" si="62"/>
        <v>0</v>
      </c>
      <c r="AU115">
        <f t="shared" si="63"/>
        <v>19410.829876287629</v>
      </c>
      <c r="AV115">
        <f t="shared" si="64"/>
        <v>1200</v>
      </c>
      <c r="AW115">
        <f t="shared" si="65"/>
        <v>1025.9232137517417</v>
      </c>
      <c r="AX115">
        <f t="shared" si="66"/>
        <v>0.85493601145978471</v>
      </c>
      <c r="AY115">
        <f t="shared" si="67"/>
        <v>0.18842650211738468</v>
      </c>
      <c r="AZ115">
        <v>2.7</v>
      </c>
      <c r="BA115">
        <v>0.5</v>
      </c>
      <c r="BB115" t="s">
        <v>356</v>
      </c>
      <c r="BC115">
        <v>2</v>
      </c>
      <c r="BD115" t="b">
        <v>1</v>
      </c>
      <c r="BE115">
        <v>1665340005.2874999</v>
      </c>
      <c r="BF115">
        <v>638.82725000000005</v>
      </c>
      <c r="BG115">
        <v>655.39150000000006</v>
      </c>
      <c r="BH115">
        <v>28.170662499999999</v>
      </c>
      <c r="BI115">
        <v>27.531187500000001</v>
      </c>
      <c r="BJ115">
        <v>637.14474999999993</v>
      </c>
      <c r="BK115">
        <v>27.944324999999999</v>
      </c>
      <c r="BL115">
        <v>500.19524999999999</v>
      </c>
      <c r="BM115">
        <v>100.961</v>
      </c>
      <c r="BN115">
        <v>0.1000332375</v>
      </c>
      <c r="BO115">
        <v>30.982900000000001</v>
      </c>
      <c r="BP115">
        <v>32.134712499999999</v>
      </c>
      <c r="BQ115">
        <v>999.9</v>
      </c>
      <c r="BR115">
        <v>0</v>
      </c>
      <c r="BS115">
        <v>0</v>
      </c>
      <c r="BT115">
        <v>3992.5</v>
      </c>
      <c r="BU115">
        <v>0</v>
      </c>
      <c r="BV115">
        <v>13.224137499999999</v>
      </c>
      <c r="BW115">
        <v>-16.564337500000001</v>
      </c>
      <c r="BX115">
        <v>657.344875</v>
      </c>
      <c r="BY115">
        <v>673.94612499999994</v>
      </c>
      <c r="BZ115">
        <v>0.63948899999999997</v>
      </c>
      <c r="CA115">
        <v>655.39150000000006</v>
      </c>
      <c r="CB115">
        <v>27.531187500000001</v>
      </c>
      <c r="CC115">
        <v>2.8441412499999998</v>
      </c>
      <c r="CD115">
        <v>2.7795762499999999</v>
      </c>
      <c r="CE115">
        <v>23.1425375</v>
      </c>
      <c r="CF115">
        <v>22.763312500000001</v>
      </c>
      <c r="CG115">
        <v>1200</v>
      </c>
      <c r="CH115">
        <v>0.50004999999999999</v>
      </c>
      <c r="CI115">
        <v>0.49995000000000001</v>
      </c>
      <c r="CJ115">
        <v>0</v>
      </c>
      <c r="CK115">
        <v>806.962625</v>
      </c>
      <c r="CL115">
        <v>4.9990899999999998</v>
      </c>
      <c r="CM115">
        <v>8393.7999999999993</v>
      </c>
      <c r="CN115">
        <v>9558.0299999999988</v>
      </c>
      <c r="CO115">
        <v>42.436999999999998</v>
      </c>
      <c r="CP115">
        <v>44.319875000000003</v>
      </c>
      <c r="CQ115">
        <v>43.375</v>
      </c>
      <c r="CR115">
        <v>43.25</v>
      </c>
      <c r="CS115">
        <v>43.75</v>
      </c>
      <c r="CT115">
        <v>597.56124999999997</v>
      </c>
      <c r="CU115">
        <v>597.44125000000008</v>
      </c>
      <c r="CV115">
        <v>0</v>
      </c>
      <c r="CW115">
        <v>1665340009.4000001</v>
      </c>
      <c r="CX115">
        <v>0</v>
      </c>
      <c r="CY115">
        <v>1665328341.0999999</v>
      </c>
      <c r="CZ115" t="s">
        <v>357</v>
      </c>
      <c r="DA115">
        <v>1665328341.0999999</v>
      </c>
      <c r="DB115">
        <v>1665328337.0999999</v>
      </c>
      <c r="DC115">
        <v>1</v>
      </c>
      <c r="DD115">
        <v>3.5999999999999997E-2</v>
      </c>
      <c r="DE115">
        <v>0.03</v>
      </c>
      <c r="DF115">
        <v>1.6819999999999999</v>
      </c>
      <c r="DG115">
        <v>0.22600000000000001</v>
      </c>
      <c r="DH115">
        <v>414</v>
      </c>
      <c r="DI115">
        <v>31</v>
      </c>
      <c r="DJ115">
        <v>0.89</v>
      </c>
      <c r="DK115">
        <v>0.54</v>
      </c>
      <c r="DL115">
        <v>-16.371784999999999</v>
      </c>
      <c r="DM115">
        <v>-1.1990071294558919</v>
      </c>
      <c r="DN115">
        <v>0.1201801700572936</v>
      </c>
      <c r="DO115">
        <v>0</v>
      </c>
      <c r="DP115">
        <v>0.65132417500000006</v>
      </c>
      <c r="DQ115">
        <v>-0.1082176998123843</v>
      </c>
      <c r="DR115">
        <v>1.1069173640989419E-2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369</v>
      </c>
      <c r="EA115">
        <v>2.9467599999999998</v>
      </c>
      <c r="EB115">
        <v>2.5956000000000001</v>
      </c>
      <c r="EC115">
        <v>0.13791900000000001</v>
      </c>
      <c r="ED115">
        <v>0.139575</v>
      </c>
      <c r="EE115">
        <v>0.12163599999999999</v>
      </c>
      <c r="EF115">
        <v>0.118786</v>
      </c>
      <c r="EG115">
        <v>26079.200000000001</v>
      </c>
      <c r="EH115">
        <v>26631.3</v>
      </c>
      <c r="EI115">
        <v>28150.6</v>
      </c>
      <c r="EJ115">
        <v>29799</v>
      </c>
      <c r="EK115">
        <v>33943.5</v>
      </c>
      <c r="EL115">
        <v>36509</v>
      </c>
      <c r="EM115">
        <v>39641</v>
      </c>
      <c r="EN115">
        <v>42655.8</v>
      </c>
      <c r="EO115">
        <v>1.94153</v>
      </c>
      <c r="EP115">
        <v>1.8567800000000001</v>
      </c>
      <c r="EQ115">
        <v>8.2030900000000004E-2</v>
      </c>
      <c r="ER115">
        <v>0</v>
      </c>
      <c r="ES115">
        <v>30.804200000000002</v>
      </c>
      <c r="ET115">
        <v>999.9</v>
      </c>
      <c r="EU115">
        <v>50.5</v>
      </c>
      <c r="EV115">
        <v>37.799999999999997</v>
      </c>
      <c r="EW115">
        <v>32.940399999999997</v>
      </c>
      <c r="EX115">
        <v>25.7713</v>
      </c>
      <c r="EY115">
        <v>-4.8080400000000002E-2</v>
      </c>
      <c r="EZ115">
        <v>1</v>
      </c>
      <c r="FA115">
        <v>0.58584099999999995</v>
      </c>
      <c r="FB115">
        <v>3.20364</v>
      </c>
      <c r="FC115">
        <v>20.247299999999999</v>
      </c>
      <c r="FD115">
        <v>5.2174399999999999</v>
      </c>
      <c r="FE115">
        <v>12.0046</v>
      </c>
      <c r="FF115">
        <v>4.9864499999999996</v>
      </c>
      <c r="FG115">
        <v>3.2845</v>
      </c>
      <c r="FH115">
        <v>5572.8</v>
      </c>
      <c r="FI115">
        <v>9999</v>
      </c>
      <c r="FJ115">
        <v>9999</v>
      </c>
      <c r="FK115">
        <v>444.3</v>
      </c>
      <c r="FL115">
        <v>1.86581</v>
      </c>
      <c r="FM115">
        <v>1.8621799999999999</v>
      </c>
      <c r="FN115">
        <v>1.8641700000000001</v>
      </c>
      <c r="FO115">
        <v>1.8603400000000001</v>
      </c>
      <c r="FP115">
        <v>1.8610100000000001</v>
      </c>
      <c r="FQ115">
        <v>1.86006</v>
      </c>
      <c r="FR115">
        <v>1.8617699999999999</v>
      </c>
      <c r="FS115">
        <v>1.8583700000000001</v>
      </c>
      <c r="FT115">
        <v>0</v>
      </c>
      <c r="FU115">
        <v>0</v>
      </c>
      <c r="FV115">
        <v>0</v>
      </c>
      <c r="FW115">
        <v>0</v>
      </c>
      <c r="FX115" t="s">
        <v>359</v>
      </c>
      <c r="FY115" t="s">
        <v>360</v>
      </c>
      <c r="FZ115" t="s">
        <v>361</v>
      </c>
      <c r="GA115" t="s">
        <v>361</v>
      </c>
      <c r="GB115" t="s">
        <v>361</v>
      </c>
      <c r="GC115" t="s">
        <v>361</v>
      </c>
      <c r="GD115">
        <v>0</v>
      </c>
      <c r="GE115">
        <v>100</v>
      </c>
      <c r="GF115">
        <v>100</v>
      </c>
      <c r="GG115">
        <v>1.6819999999999999</v>
      </c>
      <c r="GH115">
        <v>0.2263</v>
      </c>
      <c r="GI115">
        <v>1.6824500000000171</v>
      </c>
      <c r="GJ115">
        <v>0</v>
      </c>
      <c r="GK115">
        <v>0</v>
      </c>
      <c r="GL115">
        <v>0</v>
      </c>
      <c r="GM115">
        <v>0.2263599999999997</v>
      </c>
      <c r="GN115">
        <v>0</v>
      </c>
      <c r="GO115">
        <v>0</v>
      </c>
      <c r="GP115">
        <v>0</v>
      </c>
      <c r="GQ115">
        <v>-1</v>
      </c>
      <c r="GR115">
        <v>-1</v>
      </c>
      <c r="GS115">
        <v>-1</v>
      </c>
      <c r="GT115">
        <v>-1</v>
      </c>
      <c r="GU115">
        <v>194.4</v>
      </c>
      <c r="GV115">
        <v>194.5</v>
      </c>
      <c r="GW115">
        <v>1.5905800000000001</v>
      </c>
      <c r="GX115">
        <v>2.5939899999999998</v>
      </c>
      <c r="GY115">
        <v>1.4489700000000001</v>
      </c>
      <c r="GZ115">
        <v>2.3034699999999999</v>
      </c>
      <c r="HA115">
        <v>1.5478499999999999</v>
      </c>
      <c r="HB115">
        <v>2.4035600000000001</v>
      </c>
      <c r="HC115">
        <v>41.6389</v>
      </c>
      <c r="HD115">
        <v>14.797499999999999</v>
      </c>
      <c r="HE115">
        <v>18</v>
      </c>
      <c r="HF115">
        <v>506.30399999999997</v>
      </c>
      <c r="HG115">
        <v>489.39100000000002</v>
      </c>
      <c r="HH115">
        <v>24.763100000000001</v>
      </c>
      <c r="HI115">
        <v>34.402799999999999</v>
      </c>
      <c r="HJ115">
        <v>29.9999</v>
      </c>
      <c r="HK115">
        <v>34.296599999999998</v>
      </c>
      <c r="HL115">
        <v>34.2682</v>
      </c>
      <c r="HM115">
        <v>31.828099999999999</v>
      </c>
      <c r="HN115">
        <v>23.0322</v>
      </c>
      <c r="HO115">
        <v>23.749300000000002</v>
      </c>
      <c r="HP115">
        <v>24.767700000000001</v>
      </c>
      <c r="HQ115">
        <v>671.93</v>
      </c>
      <c r="HR115">
        <v>27.485900000000001</v>
      </c>
      <c r="HS115">
        <v>99.056399999999996</v>
      </c>
      <c r="HT115">
        <v>98.8553</v>
      </c>
    </row>
    <row r="116" spans="1:228" x14ac:dyDescent="0.2">
      <c r="A116">
        <v>101</v>
      </c>
      <c r="B116">
        <v>1665340011.5999999</v>
      </c>
      <c r="C116">
        <v>399</v>
      </c>
      <c r="D116" t="s">
        <v>562</v>
      </c>
      <c r="E116" t="s">
        <v>563</v>
      </c>
      <c r="F116">
        <v>4</v>
      </c>
      <c r="G116">
        <v>1665340009.5999999</v>
      </c>
      <c r="H116">
        <f t="shared" si="34"/>
        <v>1.2073251131773165E-3</v>
      </c>
      <c r="I116">
        <f t="shared" si="35"/>
        <v>1.2073251131773164</v>
      </c>
      <c r="J116">
        <f t="shared" si="36"/>
        <v>6.2629454243415994</v>
      </c>
      <c r="K116">
        <f t="shared" si="37"/>
        <v>646.08071428571441</v>
      </c>
      <c r="L116">
        <f t="shared" si="38"/>
        <v>460.83934821694186</v>
      </c>
      <c r="M116">
        <f t="shared" si="39"/>
        <v>46.57275331334543</v>
      </c>
      <c r="N116">
        <f t="shared" si="40"/>
        <v>65.293377927385066</v>
      </c>
      <c r="O116">
        <f t="shared" si="41"/>
        <v>6.0696364590961657E-2</v>
      </c>
      <c r="P116">
        <f t="shared" si="42"/>
        <v>2.0818499595902291</v>
      </c>
      <c r="Q116">
        <f t="shared" si="43"/>
        <v>5.9730139368786545E-2</v>
      </c>
      <c r="R116">
        <f t="shared" si="44"/>
        <v>3.7416867335333573E-2</v>
      </c>
      <c r="S116">
        <f t="shared" si="45"/>
        <v>226.11261118566753</v>
      </c>
      <c r="T116">
        <f t="shared" si="46"/>
        <v>32.373955250409473</v>
      </c>
      <c r="U116">
        <f t="shared" si="47"/>
        <v>32.135399999999997</v>
      </c>
      <c r="V116">
        <f t="shared" si="48"/>
        <v>4.8118004192513393</v>
      </c>
      <c r="W116">
        <f t="shared" si="49"/>
        <v>63.153875036655194</v>
      </c>
      <c r="X116">
        <f t="shared" si="50"/>
        <v>2.8464587301377815</v>
      </c>
      <c r="Y116">
        <f t="shared" si="51"/>
        <v>4.5071798499865068</v>
      </c>
      <c r="Z116">
        <f t="shared" si="52"/>
        <v>1.9653416891135578</v>
      </c>
      <c r="AA116">
        <f t="shared" si="53"/>
        <v>-53.243037491119658</v>
      </c>
      <c r="AB116">
        <f t="shared" si="54"/>
        <v>-129.26620841889351</v>
      </c>
      <c r="AC116">
        <f t="shared" si="55"/>
        <v>-14.020546747755452</v>
      </c>
      <c r="AD116">
        <f t="shared" si="56"/>
        <v>29.582818527898922</v>
      </c>
      <c r="AE116">
        <f t="shared" si="57"/>
        <v>30.026835927854261</v>
      </c>
      <c r="AF116">
        <f t="shared" si="58"/>
        <v>1.2120527247135371</v>
      </c>
      <c r="AG116">
        <f t="shared" si="59"/>
        <v>6.2629454243415994</v>
      </c>
      <c r="AH116">
        <v>680.03359701884858</v>
      </c>
      <c r="AI116">
        <v>667.36511515151517</v>
      </c>
      <c r="AJ116">
        <v>1.717451764108719</v>
      </c>
      <c r="AK116">
        <v>67.050598494225483</v>
      </c>
      <c r="AL116">
        <f t="shared" si="60"/>
        <v>1.2073251131773164</v>
      </c>
      <c r="AM116">
        <v>27.530819771176532</v>
      </c>
      <c r="AN116">
        <v>28.16446303030304</v>
      </c>
      <c r="AO116">
        <v>-4.944817541561387E-5</v>
      </c>
      <c r="AP116">
        <v>78.050980920596231</v>
      </c>
      <c r="AQ116">
        <v>4</v>
      </c>
      <c r="AR116">
        <v>1</v>
      </c>
      <c r="AS116">
        <f t="shared" si="61"/>
        <v>1</v>
      </c>
      <c r="AT116">
        <f t="shared" si="62"/>
        <v>0</v>
      </c>
      <c r="AU116">
        <f t="shared" si="63"/>
        <v>19551.603888921352</v>
      </c>
      <c r="AV116">
        <f t="shared" si="64"/>
        <v>1200.004285714286</v>
      </c>
      <c r="AW116">
        <f t="shared" si="65"/>
        <v>1025.9268783345428</v>
      </c>
      <c r="AX116">
        <f t="shared" si="66"/>
        <v>0.85493601193588575</v>
      </c>
      <c r="AY116">
        <f t="shared" si="67"/>
        <v>0.18842650303625968</v>
      </c>
      <c r="AZ116">
        <v>2.7</v>
      </c>
      <c r="BA116">
        <v>0.5</v>
      </c>
      <c r="BB116" t="s">
        <v>356</v>
      </c>
      <c r="BC116">
        <v>2</v>
      </c>
      <c r="BD116" t="b">
        <v>1</v>
      </c>
      <c r="BE116">
        <v>1665340009.5999999</v>
      </c>
      <c r="BF116">
        <v>646.08071428571441</v>
      </c>
      <c r="BG116">
        <v>662.71128571428574</v>
      </c>
      <c r="BH116">
        <v>28.16582857142857</v>
      </c>
      <c r="BI116">
        <v>27.530014285714291</v>
      </c>
      <c r="BJ116">
        <v>644.39814285714294</v>
      </c>
      <c r="BK116">
        <v>27.93945714285714</v>
      </c>
      <c r="BL116">
        <v>500.20400000000001</v>
      </c>
      <c r="BM116">
        <v>100.9607142857143</v>
      </c>
      <c r="BN116">
        <v>9.9999157142857148E-2</v>
      </c>
      <c r="BO116">
        <v>30.98367142857143</v>
      </c>
      <c r="BP116">
        <v>32.135399999999997</v>
      </c>
      <c r="BQ116">
        <v>999.89999999999986</v>
      </c>
      <c r="BR116">
        <v>0</v>
      </c>
      <c r="BS116">
        <v>0</v>
      </c>
      <c r="BT116">
        <v>4015.712857142857</v>
      </c>
      <c r="BU116">
        <v>0</v>
      </c>
      <c r="BV116">
        <v>13.36805714285714</v>
      </c>
      <c r="BW116">
        <v>-16.630685714285711</v>
      </c>
      <c r="BX116">
        <v>664.8055714285714</v>
      </c>
      <c r="BY116">
        <v>681.4721428571429</v>
      </c>
      <c r="BZ116">
        <v>0.63579457142857143</v>
      </c>
      <c r="CA116">
        <v>662.71128571428574</v>
      </c>
      <c r="CB116">
        <v>27.530014285714291</v>
      </c>
      <c r="CC116">
        <v>2.8436442857142858</v>
      </c>
      <c r="CD116">
        <v>2.7794542857142859</v>
      </c>
      <c r="CE116">
        <v>23.139657142857139</v>
      </c>
      <c r="CF116">
        <v>22.76257142857143</v>
      </c>
      <c r="CG116">
        <v>1200.004285714286</v>
      </c>
      <c r="CH116">
        <v>0.50004999999999999</v>
      </c>
      <c r="CI116">
        <v>0.49995000000000012</v>
      </c>
      <c r="CJ116">
        <v>0</v>
      </c>
      <c r="CK116">
        <v>806.91614285714297</v>
      </c>
      <c r="CL116">
        <v>4.9990899999999998</v>
      </c>
      <c r="CM116">
        <v>8392.4457142857136</v>
      </c>
      <c r="CN116">
        <v>9558.0814285714296</v>
      </c>
      <c r="CO116">
        <v>42.436999999999998</v>
      </c>
      <c r="CP116">
        <v>44.347999999999999</v>
      </c>
      <c r="CQ116">
        <v>43.375</v>
      </c>
      <c r="CR116">
        <v>43.25</v>
      </c>
      <c r="CS116">
        <v>43.75</v>
      </c>
      <c r="CT116">
        <v>597.56571428571431</v>
      </c>
      <c r="CU116">
        <v>597.4457142857143</v>
      </c>
      <c r="CV116">
        <v>0</v>
      </c>
      <c r="CW116">
        <v>1665340013.5999999</v>
      </c>
      <c r="CX116">
        <v>0</v>
      </c>
      <c r="CY116">
        <v>1665328341.0999999</v>
      </c>
      <c r="CZ116" t="s">
        <v>357</v>
      </c>
      <c r="DA116">
        <v>1665328341.0999999</v>
      </c>
      <c r="DB116">
        <v>1665328337.0999999</v>
      </c>
      <c r="DC116">
        <v>1</v>
      </c>
      <c r="DD116">
        <v>3.5999999999999997E-2</v>
      </c>
      <c r="DE116">
        <v>0.03</v>
      </c>
      <c r="DF116">
        <v>1.6819999999999999</v>
      </c>
      <c r="DG116">
        <v>0.22600000000000001</v>
      </c>
      <c r="DH116">
        <v>414</v>
      </c>
      <c r="DI116">
        <v>31</v>
      </c>
      <c r="DJ116">
        <v>0.89</v>
      </c>
      <c r="DK116">
        <v>0.54</v>
      </c>
      <c r="DL116">
        <v>-16.451145</v>
      </c>
      <c r="DM116">
        <v>-1.3353838649155221</v>
      </c>
      <c r="DN116">
        <v>0.1318475956360223</v>
      </c>
      <c r="DO116">
        <v>0</v>
      </c>
      <c r="DP116">
        <v>0.64499004999999998</v>
      </c>
      <c r="DQ116">
        <v>-8.3268765478424447E-2</v>
      </c>
      <c r="DR116">
        <v>8.5491353099304748E-3</v>
      </c>
      <c r="DS116">
        <v>1</v>
      </c>
      <c r="DT116">
        <v>0</v>
      </c>
      <c r="DU116">
        <v>0</v>
      </c>
      <c r="DV116">
        <v>0</v>
      </c>
      <c r="DW116">
        <v>-1</v>
      </c>
      <c r="DX116">
        <v>1</v>
      </c>
      <c r="DY116">
        <v>2</v>
      </c>
      <c r="DZ116" t="s">
        <v>364</v>
      </c>
      <c r="EA116">
        <v>2.9467400000000001</v>
      </c>
      <c r="EB116">
        <v>2.5955900000000001</v>
      </c>
      <c r="EC116">
        <v>0.13891500000000001</v>
      </c>
      <c r="ED116">
        <v>0.140565</v>
      </c>
      <c r="EE116">
        <v>0.12162199999999999</v>
      </c>
      <c r="EF116">
        <v>0.118774</v>
      </c>
      <c r="EG116">
        <v>26049.3</v>
      </c>
      <c r="EH116">
        <v>26601.200000000001</v>
      </c>
      <c r="EI116">
        <v>28150.9</v>
      </c>
      <c r="EJ116">
        <v>29799.7</v>
      </c>
      <c r="EK116">
        <v>33944.400000000001</v>
      </c>
      <c r="EL116">
        <v>36510.1</v>
      </c>
      <c r="EM116">
        <v>39641.300000000003</v>
      </c>
      <c r="EN116">
        <v>42656.4</v>
      </c>
      <c r="EO116">
        <v>1.9415</v>
      </c>
      <c r="EP116">
        <v>1.8566</v>
      </c>
      <c r="EQ116">
        <v>8.2466800000000007E-2</v>
      </c>
      <c r="ER116">
        <v>0</v>
      </c>
      <c r="ES116">
        <v>30.797699999999999</v>
      </c>
      <c r="ET116">
        <v>999.9</v>
      </c>
      <c r="EU116">
        <v>50.5</v>
      </c>
      <c r="EV116">
        <v>37.799999999999997</v>
      </c>
      <c r="EW116">
        <v>32.939300000000003</v>
      </c>
      <c r="EX116">
        <v>25.641300000000001</v>
      </c>
      <c r="EY116">
        <v>0.89743799999999996</v>
      </c>
      <c r="EZ116">
        <v>1</v>
      </c>
      <c r="FA116">
        <v>0.58548800000000001</v>
      </c>
      <c r="FB116">
        <v>3.1956500000000001</v>
      </c>
      <c r="FC116">
        <v>20.247399999999999</v>
      </c>
      <c r="FD116">
        <v>5.2171399999999997</v>
      </c>
      <c r="FE116">
        <v>12.0052</v>
      </c>
      <c r="FF116">
        <v>4.9863999999999997</v>
      </c>
      <c r="FG116">
        <v>3.2845</v>
      </c>
      <c r="FH116">
        <v>5573</v>
      </c>
      <c r="FI116">
        <v>9999</v>
      </c>
      <c r="FJ116">
        <v>9999</v>
      </c>
      <c r="FK116">
        <v>444.3</v>
      </c>
      <c r="FL116">
        <v>1.86581</v>
      </c>
      <c r="FM116">
        <v>1.8621799999999999</v>
      </c>
      <c r="FN116">
        <v>1.8641700000000001</v>
      </c>
      <c r="FO116">
        <v>1.8603499999999999</v>
      </c>
      <c r="FP116">
        <v>1.86103</v>
      </c>
      <c r="FQ116">
        <v>1.86008</v>
      </c>
      <c r="FR116">
        <v>1.86182</v>
      </c>
      <c r="FS116">
        <v>1.85836</v>
      </c>
      <c r="FT116">
        <v>0</v>
      </c>
      <c r="FU116">
        <v>0</v>
      </c>
      <c r="FV116">
        <v>0</v>
      </c>
      <c r="FW116">
        <v>0</v>
      </c>
      <c r="FX116" t="s">
        <v>359</v>
      </c>
      <c r="FY116" t="s">
        <v>360</v>
      </c>
      <c r="FZ116" t="s">
        <v>361</v>
      </c>
      <c r="GA116" t="s">
        <v>361</v>
      </c>
      <c r="GB116" t="s">
        <v>361</v>
      </c>
      <c r="GC116" t="s">
        <v>361</v>
      </c>
      <c r="GD116">
        <v>0</v>
      </c>
      <c r="GE116">
        <v>100</v>
      </c>
      <c r="GF116">
        <v>100</v>
      </c>
      <c r="GG116">
        <v>1.6830000000000001</v>
      </c>
      <c r="GH116">
        <v>0.2263</v>
      </c>
      <c r="GI116">
        <v>1.6824500000000171</v>
      </c>
      <c r="GJ116">
        <v>0</v>
      </c>
      <c r="GK116">
        <v>0</v>
      </c>
      <c r="GL116">
        <v>0</v>
      </c>
      <c r="GM116">
        <v>0.2263599999999997</v>
      </c>
      <c r="GN116">
        <v>0</v>
      </c>
      <c r="GO116">
        <v>0</v>
      </c>
      <c r="GP116">
        <v>0</v>
      </c>
      <c r="GQ116">
        <v>-1</v>
      </c>
      <c r="GR116">
        <v>-1</v>
      </c>
      <c r="GS116">
        <v>-1</v>
      </c>
      <c r="GT116">
        <v>-1</v>
      </c>
      <c r="GU116">
        <v>194.5</v>
      </c>
      <c r="GV116">
        <v>194.6</v>
      </c>
      <c r="GW116">
        <v>1.6040000000000001</v>
      </c>
      <c r="GX116">
        <v>2.5915499999999998</v>
      </c>
      <c r="GY116">
        <v>1.4489700000000001</v>
      </c>
      <c r="GZ116">
        <v>2.3034699999999999</v>
      </c>
      <c r="HA116">
        <v>1.5478499999999999</v>
      </c>
      <c r="HB116">
        <v>2.3645</v>
      </c>
      <c r="HC116">
        <v>41.6389</v>
      </c>
      <c r="HD116">
        <v>14.797499999999999</v>
      </c>
      <c r="HE116">
        <v>18</v>
      </c>
      <c r="HF116">
        <v>506.28699999999998</v>
      </c>
      <c r="HG116">
        <v>489.25700000000001</v>
      </c>
      <c r="HH116">
        <v>24.773800000000001</v>
      </c>
      <c r="HI116">
        <v>34.402799999999999</v>
      </c>
      <c r="HJ116">
        <v>30</v>
      </c>
      <c r="HK116">
        <v>34.296599999999998</v>
      </c>
      <c r="HL116">
        <v>34.266599999999997</v>
      </c>
      <c r="HM116">
        <v>32.086199999999998</v>
      </c>
      <c r="HN116">
        <v>23.0322</v>
      </c>
      <c r="HO116">
        <v>23.749300000000002</v>
      </c>
      <c r="HP116">
        <v>24.779599999999999</v>
      </c>
      <c r="HQ116">
        <v>678.63499999999999</v>
      </c>
      <c r="HR116">
        <v>27.490500000000001</v>
      </c>
      <c r="HS116">
        <v>99.057299999999998</v>
      </c>
      <c r="HT116">
        <v>98.856999999999999</v>
      </c>
    </row>
    <row r="117" spans="1:228" x14ac:dyDescent="0.2">
      <c r="A117">
        <v>102</v>
      </c>
      <c r="B117">
        <v>1665340015.5999999</v>
      </c>
      <c r="C117">
        <v>403</v>
      </c>
      <c r="D117" t="s">
        <v>564</v>
      </c>
      <c r="E117" t="s">
        <v>565</v>
      </c>
      <c r="F117">
        <v>4</v>
      </c>
      <c r="G117">
        <v>1665340013.2874999</v>
      </c>
      <c r="H117">
        <f t="shared" si="34"/>
        <v>1.2087546050402059E-3</v>
      </c>
      <c r="I117">
        <f t="shared" si="35"/>
        <v>1.2087546050402058</v>
      </c>
      <c r="J117">
        <f t="shared" si="36"/>
        <v>6.3920641296809313</v>
      </c>
      <c r="K117">
        <f t="shared" si="37"/>
        <v>652.19550000000004</v>
      </c>
      <c r="L117">
        <f t="shared" si="38"/>
        <v>463.70839411900448</v>
      </c>
      <c r="M117">
        <f t="shared" si="39"/>
        <v>46.862529245718683</v>
      </c>
      <c r="N117">
        <f t="shared" si="40"/>
        <v>65.911100770007636</v>
      </c>
      <c r="O117">
        <f t="shared" si="41"/>
        <v>6.0820047490078306E-2</v>
      </c>
      <c r="P117">
        <f t="shared" si="42"/>
        <v>2.0758217509422616</v>
      </c>
      <c r="Q117">
        <f t="shared" si="43"/>
        <v>5.984714568178625E-2</v>
      </c>
      <c r="R117">
        <f t="shared" si="44"/>
        <v>3.7490581024368849E-2</v>
      </c>
      <c r="S117">
        <f t="shared" si="45"/>
        <v>226.11344953899143</v>
      </c>
      <c r="T117">
        <f t="shared" si="46"/>
        <v>32.37280635482157</v>
      </c>
      <c r="U117">
        <f t="shared" si="47"/>
        <v>32.128787500000001</v>
      </c>
      <c r="V117">
        <f t="shared" si="48"/>
        <v>4.8100015785824928</v>
      </c>
      <c r="W117">
        <f t="shared" si="49"/>
        <v>63.162858556243776</v>
      </c>
      <c r="X117">
        <f t="shared" si="50"/>
        <v>2.8461662226311031</v>
      </c>
      <c r="Y117">
        <f t="shared" si="51"/>
        <v>4.5060757028542593</v>
      </c>
      <c r="Z117">
        <f t="shared" si="52"/>
        <v>1.9638353559513897</v>
      </c>
      <c r="AA117">
        <f t="shared" si="53"/>
        <v>-53.306078082273082</v>
      </c>
      <c r="AB117">
        <f t="shared" si="54"/>
        <v>-128.63270944725502</v>
      </c>
      <c r="AC117">
        <f t="shared" si="55"/>
        <v>-13.99160012682364</v>
      </c>
      <c r="AD117">
        <f t="shared" si="56"/>
        <v>30.183061882639691</v>
      </c>
      <c r="AE117">
        <f t="shared" si="57"/>
        <v>30.049165393396475</v>
      </c>
      <c r="AF117">
        <f t="shared" si="58"/>
        <v>1.2130915086633045</v>
      </c>
      <c r="AG117">
        <f t="shared" si="59"/>
        <v>6.3920641296809313</v>
      </c>
      <c r="AH117">
        <v>686.89723957595584</v>
      </c>
      <c r="AI117">
        <v>674.19491515151503</v>
      </c>
      <c r="AJ117">
        <v>1.7104581166686861</v>
      </c>
      <c r="AK117">
        <v>67.050598494225483</v>
      </c>
      <c r="AL117">
        <f t="shared" si="60"/>
        <v>1.2087546050402058</v>
      </c>
      <c r="AM117">
        <v>27.527099930800919</v>
      </c>
      <c r="AN117">
        <v>28.161248484848489</v>
      </c>
      <c r="AO117">
        <v>-1.3618754348187181E-5</v>
      </c>
      <c r="AP117">
        <v>78.050980920596231</v>
      </c>
      <c r="AQ117">
        <v>4</v>
      </c>
      <c r="AR117">
        <v>1</v>
      </c>
      <c r="AS117">
        <f t="shared" si="61"/>
        <v>1</v>
      </c>
      <c r="AT117">
        <f t="shared" si="62"/>
        <v>0</v>
      </c>
      <c r="AU117">
        <f t="shared" si="63"/>
        <v>19447.42603438814</v>
      </c>
      <c r="AV117">
        <f t="shared" si="64"/>
        <v>1200.00125</v>
      </c>
      <c r="AW117">
        <f t="shared" si="65"/>
        <v>1025.9250137507727</v>
      </c>
      <c r="AX117">
        <f t="shared" si="66"/>
        <v>0.85493662089999711</v>
      </c>
      <c r="AY117">
        <f t="shared" si="67"/>
        <v>0.18842767833699459</v>
      </c>
      <c r="AZ117">
        <v>2.7</v>
      </c>
      <c r="BA117">
        <v>0.5</v>
      </c>
      <c r="BB117" t="s">
        <v>356</v>
      </c>
      <c r="BC117">
        <v>2</v>
      </c>
      <c r="BD117" t="b">
        <v>1</v>
      </c>
      <c r="BE117">
        <v>1665340013.2874999</v>
      </c>
      <c r="BF117">
        <v>652.19550000000004</v>
      </c>
      <c r="BG117">
        <v>668.84187499999996</v>
      </c>
      <c r="BH117">
        <v>28.163037500000002</v>
      </c>
      <c r="BI117">
        <v>27.526700000000002</v>
      </c>
      <c r="BJ117">
        <v>650.51287500000001</v>
      </c>
      <c r="BK117">
        <v>27.936662500000001</v>
      </c>
      <c r="BL117">
        <v>500.22250000000003</v>
      </c>
      <c r="BM117">
        <v>100.96025</v>
      </c>
      <c r="BN117">
        <v>0.10009274999999999</v>
      </c>
      <c r="BO117">
        <v>30.979375000000001</v>
      </c>
      <c r="BP117">
        <v>32.128787500000001</v>
      </c>
      <c r="BQ117">
        <v>999.9</v>
      </c>
      <c r="BR117">
        <v>0</v>
      </c>
      <c r="BS117">
        <v>0</v>
      </c>
      <c r="BT117">
        <v>3998.5149999999999</v>
      </c>
      <c r="BU117">
        <v>0</v>
      </c>
      <c r="BV117">
        <v>13.406912500000001</v>
      </c>
      <c r="BW117">
        <v>-16.646487499999999</v>
      </c>
      <c r="BX117">
        <v>671.09537499999999</v>
      </c>
      <c r="BY117">
        <v>687.77412500000003</v>
      </c>
      <c r="BZ117">
        <v>0.63632712499999999</v>
      </c>
      <c r="CA117">
        <v>668.84187499999996</v>
      </c>
      <c r="CB117">
        <v>27.526700000000002</v>
      </c>
      <c r="CC117">
        <v>2.8433475000000001</v>
      </c>
      <c r="CD117">
        <v>2.7791049999999999</v>
      </c>
      <c r="CE117">
        <v>23.137924999999999</v>
      </c>
      <c r="CF117">
        <v>22.7605</v>
      </c>
      <c r="CG117">
        <v>1200.00125</v>
      </c>
      <c r="CH117">
        <v>0.50002849999999999</v>
      </c>
      <c r="CI117">
        <v>0.49997150000000001</v>
      </c>
      <c r="CJ117">
        <v>0</v>
      </c>
      <c r="CK117">
        <v>806.61387500000001</v>
      </c>
      <c r="CL117">
        <v>4.9990899999999998</v>
      </c>
      <c r="CM117">
        <v>8391.3425000000007</v>
      </c>
      <c r="CN117">
        <v>9557.9587499999998</v>
      </c>
      <c r="CO117">
        <v>42.436999999999998</v>
      </c>
      <c r="CP117">
        <v>44.343499999999999</v>
      </c>
      <c r="CQ117">
        <v>43.375</v>
      </c>
      <c r="CR117">
        <v>43.25</v>
      </c>
      <c r="CS117">
        <v>43.75</v>
      </c>
      <c r="CT117">
        <v>597.53750000000002</v>
      </c>
      <c r="CU117">
        <v>597.46624999999995</v>
      </c>
      <c r="CV117">
        <v>0</v>
      </c>
      <c r="CW117">
        <v>1665340017.2</v>
      </c>
      <c r="CX117">
        <v>0</v>
      </c>
      <c r="CY117">
        <v>1665328341.0999999</v>
      </c>
      <c r="CZ117" t="s">
        <v>357</v>
      </c>
      <c r="DA117">
        <v>1665328341.0999999</v>
      </c>
      <c r="DB117">
        <v>1665328337.0999999</v>
      </c>
      <c r="DC117">
        <v>1</v>
      </c>
      <c r="DD117">
        <v>3.5999999999999997E-2</v>
      </c>
      <c r="DE117">
        <v>0.03</v>
      </c>
      <c r="DF117">
        <v>1.6819999999999999</v>
      </c>
      <c r="DG117">
        <v>0.22600000000000001</v>
      </c>
      <c r="DH117">
        <v>414</v>
      </c>
      <c r="DI117">
        <v>31</v>
      </c>
      <c r="DJ117">
        <v>0.89</v>
      </c>
      <c r="DK117">
        <v>0.54</v>
      </c>
      <c r="DL117">
        <v>-16.5229225</v>
      </c>
      <c r="DM117">
        <v>-1.1888048780487701</v>
      </c>
      <c r="DN117">
        <v>0.12097863135178059</v>
      </c>
      <c r="DO117">
        <v>0</v>
      </c>
      <c r="DP117">
        <v>0.64038390000000001</v>
      </c>
      <c r="DQ117">
        <v>-4.3866213883678493E-2</v>
      </c>
      <c r="DR117">
        <v>4.5121171350043744E-3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364</v>
      </c>
      <c r="EA117">
        <v>2.94685</v>
      </c>
      <c r="EB117">
        <v>2.59572</v>
      </c>
      <c r="EC117">
        <v>0.139905</v>
      </c>
      <c r="ED117">
        <v>0.14152300000000001</v>
      </c>
      <c r="EE117">
        <v>0.121616</v>
      </c>
      <c r="EF117">
        <v>0.118771</v>
      </c>
      <c r="EG117">
        <v>26019.7</v>
      </c>
      <c r="EH117">
        <v>26571.4</v>
      </c>
      <c r="EI117">
        <v>28151.4</v>
      </c>
      <c r="EJ117">
        <v>29799.5</v>
      </c>
      <c r="EK117">
        <v>33944.9</v>
      </c>
      <c r="EL117">
        <v>36510.400000000001</v>
      </c>
      <c r="EM117">
        <v>39641.5</v>
      </c>
      <c r="EN117">
        <v>42656.5</v>
      </c>
      <c r="EO117">
        <v>1.9416500000000001</v>
      </c>
      <c r="EP117">
        <v>1.8567</v>
      </c>
      <c r="EQ117">
        <v>8.19936E-2</v>
      </c>
      <c r="ER117">
        <v>0</v>
      </c>
      <c r="ES117">
        <v>30.791699999999999</v>
      </c>
      <c r="ET117">
        <v>999.9</v>
      </c>
      <c r="EU117">
        <v>50.5</v>
      </c>
      <c r="EV117">
        <v>37.799999999999997</v>
      </c>
      <c r="EW117">
        <v>32.9407</v>
      </c>
      <c r="EX117">
        <v>25.601299999999998</v>
      </c>
      <c r="EY117">
        <v>0.86538700000000002</v>
      </c>
      <c r="EZ117">
        <v>1</v>
      </c>
      <c r="FA117">
        <v>0.58552099999999996</v>
      </c>
      <c r="FB117">
        <v>3.1936800000000001</v>
      </c>
      <c r="FC117">
        <v>20.247699999999998</v>
      </c>
      <c r="FD117">
        <v>5.21774</v>
      </c>
      <c r="FE117">
        <v>12.0059</v>
      </c>
      <c r="FF117">
        <v>4.9864499999999996</v>
      </c>
      <c r="FG117">
        <v>3.2844799999999998</v>
      </c>
      <c r="FH117">
        <v>5573</v>
      </c>
      <c r="FI117">
        <v>9999</v>
      </c>
      <c r="FJ117">
        <v>9999</v>
      </c>
      <c r="FK117">
        <v>444.3</v>
      </c>
      <c r="FL117">
        <v>1.8657900000000001</v>
      </c>
      <c r="FM117">
        <v>1.86215</v>
      </c>
      <c r="FN117">
        <v>1.8641700000000001</v>
      </c>
      <c r="FO117">
        <v>1.86033</v>
      </c>
      <c r="FP117">
        <v>1.8610100000000001</v>
      </c>
      <c r="FQ117">
        <v>1.86008</v>
      </c>
      <c r="FR117">
        <v>1.8617999999999999</v>
      </c>
      <c r="FS117">
        <v>1.8583700000000001</v>
      </c>
      <c r="FT117">
        <v>0</v>
      </c>
      <c r="FU117">
        <v>0</v>
      </c>
      <c r="FV117">
        <v>0</v>
      </c>
      <c r="FW117">
        <v>0</v>
      </c>
      <c r="FX117" t="s">
        <v>359</v>
      </c>
      <c r="FY117" t="s">
        <v>360</v>
      </c>
      <c r="FZ117" t="s">
        <v>361</v>
      </c>
      <c r="GA117" t="s">
        <v>361</v>
      </c>
      <c r="GB117" t="s">
        <v>361</v>
      </c>
      <c r="GC117" t="s">
        <v>361</v>
      </c>
      <c r="GD117">
        <v>0</v>
      </c>
      <c r="GE117">
        <v>100</v>
      </c>
      <c r="GF117">
        <v>100</v>
      </c>
      <c r="GG117">
        <v>1.6830000000000001</v>
      </c>
      <c r="GH117">
        <v>0.22639999999999999</v>
      </c>
      <c r="GI117">
        <v>1.6824500000000171</v>
      </c>
      <c r="GJ117">
        <v>0</v>
      </c>
      <c r="GK117">
        <v>0</v>
      </c>
      <c r="GL117">
        <v>0</v>
      </c>
      <c r="GM117">
        <v>0.2263599999999997</v>
      </c>
      <c r="GN117">
        <v>0</v>
      </c>
      <c r="GO117">
        <v>0</v>
      </c>
      <c r="GP117">
        <v>0</v>
      </c>
      <c r="GQ117">
        <v>-1</v>
      </c>
      <c r="GR117">
        <v>-1</v>
      </c>
      <c r="GS117">
        <v>-1</v>
      </c>
      <c r="GT117">
        <v>-1</v>
      </c>
      <c r="GU117">
        <v>194.6</v>
      </c>
      <c r="GV117">
        <v>194.6</v>
      </c>
      <c r="GW117">
        <v>1.6162099999999999</v>
      </c>
      <c r="GX117">
        <v>2.6061999999999999</v>
      </c>
      <c r="GY117">
        <v>1.4489700000000001</v>
      </c>
      <c r="GZ117">
        <v>2.3022499999999999</v>
      </c>
      <c r="HA117">
        <v>1.5478499999999999</v>
      </c>
      <c r="HB117">
        <v>2.36328</v>
      </c>
      <c r="HC117">
        <v>41.6389</v>
      </c>
      <c r="HD117">
        <v>14.797499999999999</v>
      </c>
      <c r="HE117">
        <v>18</v>
      </c>
      <c r="HF117">
        <v>506.38499999999999</v>
      </c>
      <c r="HG117">
        <v>489.31400000000002</v>
      </c>
      <c r="HH117">
        <v>24.784199999999998</v>
      </c>
      <c r="HI117">
        <v>34.400199999999998</v>
      </c>
      <c r="HJ117">
        <v>30</v>
      </c>
      <c r="HK117">
        <v>34.296599999999998</v>
      </c>
      <c r="HL117">
        <v>34.265099999999997</v>
      </c>
      <c r="HM117">
        <v>32.346200000000003</v>
      </c>
      <c r="HN117">
        <v>23.0322</v>
      </c>
      <c r="HO117">
        <v>23.749300000000002</v>
      </c>
      <c r="HP117">
        <v>24.791399999999999</v>
      </c>
      <c r="HQ117">
        <v>685.33900000000006</v>
      </c>
      <c r="HR117">
        <v>27.489699999999999</v>
      </c>
      <c r="HS117">
        <v>99.058300000000003</v>
      </c>
      <c r="HT117">
        <v>98.856899999999996</v>
      </c>
    </row>
    <row r="118" spans="1:228" x14ac:dyDescent="0.2">
      <c r="A118">
        <v>103</v>
      </c>
      <c r="B118">
        <v>1665340019.5999999</v>
      </c>
      <c r="C118">
        <v>407</v>
      </c>
      <c r="D118" t="s">
        <v>566</v>
      </c>
      <c r="E118" t="s">
        <v>567</v>
      </c>
      <c r="F118">
        <v>4</v>
      </c>
      <c r="G118">
        <v>1665340017.5999999</v>
      </c>
      <c r="H118">
        <f t="shared" si="34"/>
        <v>1.2053107437027285E-3</v>
      </c>
      <c r="I118">
        <f t="shared" si="35"/>
        <v>1.2053107437027286</v>
      </c>
      <c r="J118">
        <f t="shared" si="36"/>
        <v>6.0854093515434435</v>
      </c>
      <c r="K118">
        <f t="shared" si="37"/>
        <v>659.41200000000003</v>
      </c>
      <c r="L118">
        <f t="shared" si="38"/>
        <v>478.14097653932743</v>
      </c>
      <c r="M118">
        <f t="shared" si="39"/>
        <v>48.321132949246596</v>
      </c>
      <c r="N118">
        <f t="shared" si="40"/>
        <v>66.640460625126536</v>
      </c>
      <c r="O118">
        <f t="shared" si="41"/>
        <v>6.0590156470896925E-2</v>
      </c>
      <c r="P118">
        <f t="shared" si="42"/>
        <v>2.0835340370971798</v>
      </c>
      <c r="Q118">
        <f t="shared" si="43"/>
        <v>5.9628045773976276E-2</v>
      </c>
      <c r="R118">
        <f t="shared" si="44"/>
        <v>3.7352697824257389E-2</v>
      </c>
      <c r="S118">
        <f t="shared" si="45"/>
        <v>226.11395814779917</v>
      </c>
      <c r="T118">
        <f t="shared" si="46"/>
        <v>32.355675318572217</v>
      </c>
      <c r="U118">
        <f t="shared" si="47"/>
        <v>32.133328571428578</v>
      </c>
      <c r="V118">
        <f t="shared" si="48"/>
        <v>4.8112368523089355</v>
      </c>
      <c r="W118">
        <f t="shared" si="49"/>
        <v>63.204342075798955</v>
      </c>
      <c r="X118">
        <f t="shared" si="50"/>
        <v>2.845808306430714</v>
      </c>
      <c r="Y118">
        <f t="shared" si="51"/>
        <v>4.5025519022377081</v>
      </c>
      <c r="Z118">
        <f t="shared" si="52"/>
        <v>1.9654285458782215</v>
      </c>
      <c r="AA118">
        <f t="shared" si="53"/>
        <v>-53.154203797290329</v>
      </c>
      <c r="AB118">
        <f t="shared" si="54"/>
        <v>-131.16159722245138</v>
      </c>
      <c r="AC118">
        <f t="shared" si="55"/>
        <v>-14.21322211175104</v>
      </c>
      <c r="AD118">
        <f t="shared" si="56"/>
        <v>27.584935016306417</v>
      </c>
      <c r="AE118">
        <f t="shared" si="57"/>
        <v>29.970277169159019</v>
      </c>
      <c r="AF118">
        <f t="shared" si="58"/>
        <v>1.2128591371009101</v>
      </c>
      <c r="AG118">
        <f t="shared" si="59"/>
        <v>6.0854093515434435</v>
      </c>
      <c r="AH118">
        <v>693.74058193462758</v>
      </c>
      <c r="AI118">
        <v>681.11370303030299</v>
      </c>
      <c r="AJ118">
        <v>1.7280451756414561</v>
      </c>
      <c r="AK118">
        <v>67.050598494225483</v>
      </c>
      <c r="AL118">
        <f t="shared" si="60"/>
        <v>1.2053107437027286</v>
      </c>
      <c r="AM118">
        <v>27.524629515232292</v>
      </c>
      <c r="AN118">
        <v>28.157106060606061</v>
      </c>
      <c r="AO118">
        <v>-3.3077442432774379E-5</v>
      </c>
      <c r="AP118">
        <v>78.050980920596231</v>
      </c>
      <c r="AQ118">
        <v>4</v>
      </c>
      <c r="AR118">
        <v>1</v>
      </c>
      <c r="AS118">
        <f t="shared" si="61"/>
        <v>1</v>
      </c>
      <c r="AT118">
        <f t="shared" si="62"/>
        <v>0</v>
      </c>
      <c r="AU118">
        <f t="shared" si="63"/>
        <v>19581.965584444708</v>
      </c>
      <c r="AV118">
        <f t="shared" si="64"/>
        <v>1200.011428571428</v>
      </c>
      <c r="AW118">
        <f t="shared" si="65"/>
        <v>1025.9329855688075</v>
      </c>
      <c r="AX118">
        <f t="shared" si="66"/>
        <v>0.85493601239293615</v>
      </c>
      <c r="AY118">
        <f t="shared" si="67"/>
        <v>0.18842650391836682</v>
      </c>
      <c r="AZ118">
        <v>2.7</v>
      </c>
      <c r="BA118">
        <v>0.5</v>
      </c>
      <c r="BB118" t="s">
        <v>356</v>
      </c>
      <c r="BC118">
        <v>2</v>
      </c>
      <c r="BD118" t="b">
        <v>1</v>
      </c>
      <c r="BE118">
        <v>1665340017.5999999</v>
      </c>
      <c r="BF118">
        <v>659.41200000000003</v>
      </c>
      <c r="BG118">
        <v>676.02071428571435</v>
      </c>
      <c r="BH118">
        <v>28.159471428571429</v>
      </c>
      <c r="BI118">
        <v>27.523242857142861</v>
      </c>
      <c r="BJ118">
        <v>657.72957142857138</v>
      </c>
      <c r="BK118">
        <v>27.9331</v>
      </c>
      <c r="BL118">
        <v>500.21414285714292</v>
      </c>
      <c r="BM118">
        <v>100.96042857142859</v>
      </c>
      <c r="BN118">
        <v>0.10000197142857151</v>
      </c>
      <c r="BO118">
        <v>30.96565714285714</v>
      </c>
      <c r="BP118">
        <v>32.133328571428578</v>
      </c>
      <c r="BQ118">
        <v>999.89999999999986</v>
      </c>
      <c r="BR118">
        <v>0</v>
      </c>
      <c r="BS118">
        <v>0</v>
      </c>
      <c r="BT118">
        <v>4020.5357142857142</v>
      </c>
      <c r="BU118">
        <v>0</v>
      </c>
      <c r="BV118">
        <v>13.425085714285711</v>
      </c>
      <c r="BW118">
        <v>-16.608842857142861</v>
      </c>
      <c r="BX118">
        <v>678.51885714285709</v>
      </c>
      <c r="BY118">
        <v>695.15385714285719</v>
      </c>
      <c r="BZ118">
        <v>0.63624499999999995</v>
      </c>
      <c r="CA118">
        <v>676.02071428571435</v>
      </c>
      <c r="CB118">
        <v>27.523242857142861</v>
      </c>
      <c r="CC118">
        <v>2.8429928571428569</v>
      </c>
      <c r="CD118">
        <v>2.7787571428571431</v>
      </c>
      <c r="CE118">
        <v>23.135842857142851</v>
      </c>
      <c r="CF118">
        <v>22.758428571428571</v>
      </c>
      <c r="CG118">
        <v>1200.011428571428</v>
      </c>
      <c r="CH118">
        <v>0.50004999999999999</v>
      </c>
      <c r="CI118">
        <v>0.49995000000000012</v>
      </c>
      <c r="CJ118">
        <v>0</v>
      </c>
      <c r="CK118">
        <v>806.32485714285724</v>
      </c>
      <c r="CL118">
        <v>4.9990899999999998</v>
      </c>
      <c r="CM118">
        <v>8389.2285714285717</v>
      </c>
      <c r="CN118">
        <v>9558.1285714285714</v>
      </c>
      <c r="CO118">
        <v>42.436999999999998</v>
      </c>
      <c r="CP118">
        <v>44.33</v>
      </c>
      <c r="CQ118">
        <v>43.357000000000014</v>
      </c>
      <c r="CR118">
        <v>43.25</v>
      </c>
      <c r="CS118">
        <v>43.75</v>
      </c>
      <c r="CT118">
        <v>597.57000000000005</v>
      </c>
      <c r="CU118">
        <v>597.44999999999993</v>
      </c>
      <c r="CV118">
        <v>0</v>
      </c>
      <c r="CW118">
        <v>1665340021.4000001</v>
      </c>
      <c r="CX118">
        <v>0</v>
      </c>
      <c r="CY118">
        <v>1665328341.0999999</v>
      </c>
      <c r="CZ118" t="s">
        <v>357</v>
      </c>
      <c r="DA118">
        <v>1665328341.0999999</v>
      </c>
      <c r="DB118">
        <v>1665328337.0999999</v>
      </c>
      <c r="DC118">
        <v>1</v>
      </c>
      <c r="DD118">
        <v>3.5999999999999997E-2</v>
      </c>
      <c r="DE118">
        <v>0.03</v>
      </c>
      <c r="DF118">
        <v>1.6819999999999999</v>
      </c>
      <c r="DG118">
        <v>0.22600000000000001</v>
      </c>
      <c r="DH118">
        <v>414</v>
      </c>
      <c r="DI118">
        <v>31</v>
      </c>
      <c r="DJ118">
        <v>0.89</v>
      </c>
      <c r="DK118">
        <v>0.54</v>
      </c>
      <c r="DL118">
        <v>-16.574597499999999</v>
      </c>
      <c r="DM118">
        <v>-0.68335046904314067</v>
      </c>
      <c r="DN118">
        <v>8.6354320932713127E-2</v>
      </c>
      <c r="DO118">
        <v>0</v>
      </c>
      <c r="DP118">
        <v>0.63806107500000009</v>
      </c>
      <c r="DQ118">
        <v>-2.3590412757974029E-2</v>
      </c>
      <c r="DR118">
        <v>2.6877635162668259E-3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364</v>
      </c>
      <c r="EA118">
        <v>2.9466999999999999</v>
      </c>
      <c r="EB118">
        <v>2.5955900000000001</v>
      </c>
      <c r="EC118">
        <v>0.14089699999999999</v>
      </c>
      <c r="ED118">
        <v>0.14249400000000001</v>
      </c>
      <c r="EE118">
        <v>0.121599</v>
      </c>
      <c r="EF118">
        <v>0.118756</v>
      </c>
      <c r="EG118">
        <v>25989.7</v>
      </c>
      <c r="EH118">
        <v>26541.3</v>
      </c>
      <c r="EI118">
        <v>28151.5</v>
      </c>
      <c r="EJ118">
        <v>29799.599999999999</v>
      </c>
      <c r="EK118">
        <v>33945.300000000003</v>
      </c>
      <c r="EL118">
        <v>36510.699999999997</v>
      </c>
      <c r="EM118">
        <v>39641.199999999997</v>
      </c>
      <c r="EN118">
        <v>42656.1</v>
      </c>
      <c r="EO118">
        <v>1.9415</v>
      </c>
      <c r="EP118">
        <v>1.8567499999999999</v>
      </c>
      <c r="EQ118">
        <v>8.3167099999999994E-2</v>
      </c>
      <c r="ER118">
        <v>0</v>
      </c>
      <c r="ES118">
        <v>30.7864</v>
      </c>
      <c r="ET118">
        <v>999.9</v>
      </c>
      <c r="EU118">
        <v>50.4</v>
      </c>
      <c r="EV118">
        <v>37.799999999999997</v>
      </c>
      <c r="EW118">
        <v>32.874499999999998</v>
      </c>
      <c r="EX118">
        <v>25.501300000000001</v>
      </c>
      <c r="EY118">
        <v>0.89343300000000003</v>
      </c>
      <c r="EZ118">
        <v>1</v>
      </c>
      <c r="FA118">
        <v>0.58542700000000003</v>
      </c>
      <c r="FB118">
        <v>3.17693</v>
      </c>
      <c r="FC118">
        <v>20.248100000000001</v>
      </c>
      <c r="FD118">
        <v>5.2178899999999997</v>
      </c>
      <c r="FE118">
        <v>12.0055</v>
      </c>
      <c r="FF118">
        <v>4.9866999999999999</v>
      </c>
      <c r="FG118">
        <v>3.2845499999999999</v>
      </c>
      <c r="FH118">
        <v>5573.2</v>
      </c>
      <c r="FI118">
        <v>9999</v>
      </c>
      <c r="FJ118">
        <v>9999</v>
      </c>
      <c r="FK118">
        <v>444.3</v>
      </c>
      <c r="FL118">
        <v>1.8657999999999999</v>
      </c>
      <c r="FM118">
        <v>1.86216</v>
      </c>
      <c r="FN118">
        <v>1.8641700000000001</v>
      </c>
      <c r="FO118">
        <v>1.8603099999999999</v>
      </c>
      <c r="FP118">
        <v>1.8610100000000001</v>
      </c>
      <c r="FQ118">
        <v>1.8600699999999999</v>
      </c>
      <c r="FR118">
        <v>1.8618300000000001</v>
      </c>
      <c r="FS118">
        <v>1.8583700000000001</v>
      </c>
      <c r="FT118">
        <v>0</v>
      </c>
      <c r="FU118">
        <v>0</v>
      </c>
      <c r="FV118">
        <v>0</v>
      </c>
      <c r="FW118">
        <v>0</v>
      </c>
      <c r="FX118" t="s">
        <v>359</v>
      </c>
      <c r="FY118" t="s">
        <v>360</v>
      </c>
      <c r="FZ118" t="s">
        <v>361</v>
      </c>
      <c r="GA118" t="s">
        <v>361</v>
      </c>
      <c r="GB118" t="s">
        <v>361</v>
      </c>
      <c r="GC118" t="s">
        <v>361</v>
      </c>
      <c r="GD118">
        <v>0</v>
      </c>
      <c r="GE118">
        <v>100</v>
      </c>
      <c r="GF118">
        <v>100</v>
      </c>
      <c r="GG118">
        <v>1.6819999999999999</v>
      </c>
      <c r="GH118">
        <v>0.22639999999999999</v>
      </c>
      <c r="GI118">
        <v>1.6824500000000171</v>
      </c>
      <c r="GJ118">
        <v>0</v>
      </c>
      <c r="GK118">
        <v>0</v>
      </c>
      <c r="GL118">
        <v>0</v>
      </c>
      <c r="GM118">
        <v>0.2263599999999997</v>
      </c>
      <c r="GN118">
        <v>0</v>
      </c>
      <c r="GO118">
        <v>0</v>
      </c>
      <c r="GP118">
        <v>0</v>
      </c>
      <c r="GQ118">
        <v>-1</v>
      </c>
      <c r="GR118">
        <v>-1</v>
      </c>
      <c r="GS118">
        <v>-1</v>
      </c>
      <c r="GT118">
        <v>-1</v>
      </c>
      <c r="GU118">
        <v>194.6</v>
      </c>
      <c r="GV118">
        <v>194.7</v>
      </c>
      <c r="GW118">
        <v>1.62964</v>
      </c>
      <c r="GX118">
        <v>2.6086399999999998</v>
      </c>
      <c r="GY118">
        <v>1.4489700000000001</v>
      </c>
      <c r="GZ118">
        <v>2.3034699999999999</v>
      </c>
      <c r="HA118">
        <v>1.5478499999999999</v>
      </c>
      <c r="HB118">
        <v>2.33521</v>
      </c>
      <c r="HC118">
        <v>41.6389</v>
      </c>
      <c r="HD118">
        <v>14.7887</v>
      </c>
      <c r="HE118">
        <v>18</v>
      </c>
      <c r="HF118">
        <v>506.28</v>
      </c>
      <c r="HG118">
        <v>489.34899999999999</v>
      </c>
      <c r="HH118">
        <v>24.7944</v>
      </c>
      <c r="HI118">
        <v>34.3996</v>
      </c>
      <c r="HJ118">
        <v>30</v>
      </c>
      <c r="HK118">
        <v>34.295499999999997</v>
      </c>
      <c r="HL118">
        <v>34.265099999999997</v>
      </c>
      <c r="HM118">
        <v>32.6068</v>
      </c>
      <c r="HN118">
        <v>23.0322</v>
      </c>
      <c r="HO118">
        <v>23.749300000000002</v>
      </c>
      <c r="HP118">
        <v>24.812200000000001</v>
      </c>
      <c r="HQ118">
        <v>692.02</v>
      </c>
      <c r="HR118">
        <v>27.4893</v>
      </c>
      <c r="HS118">
        <v>99.057900000000004</v>
      </c>
      <c r="HT118">
        <v>98.856499999999997</v>
      </c>
    </row>
    <row r="119" spans="1:228" x14ac:dyDescent="0.2">
      <c r="A119">
        <v>104</v>
      </c>
      <c r="B119">
        <v>1665340023.5999999</v>
      </c>
      <c r="C119">
        <v>411</v>
      </c>
      <c r="D119" t="s">
        <v>568</v>
      </c>
      <c r="E119" t="s">
        <v>569</v>
      </c>
      <c r="F119">
        <v>4</v>
      </c>
      <c r="G119">
        <v>1665340021.2874999</v>
      </c>
      <c r="H119">
        <f t="shared" si="34"/>
        <v>1.2074110571857553E-3</v>
      </c>
      <c r="I119">
        <f t="shared" si="35"/>
        <v>1.2074110571857553</v>
      </c>
      <c r="J119">
        <f t="shared" si="36"/>
        <v>6.628353186663964</v>
      </c>
      <c r="K119">
        <f t="shared" si="37"/>
        <v>665.53549999999996</v>
      </c>
      <c r="L119">
        <f t="shared" si="38"/>
        <v>470.09127630276578</v>
      </c>
      <c r="M119">
        <f t="shared" si="39"/>
        <v>47.508017744118739</v>
      </c>
      <c r="N119">
        <f t="shared" si="40"/>
        <v>67.259857685546493</v>
      </c>
      <c r="O119">
        <f t="shared" si="41"/>
        <v>6.0710125369204448E-2</v>
      </c>
      <c r="P119">
        <f t="shared" si="42"/>
        <v>2.0692390808379675</v>
      </c>
      <c r="Q119">
        <f t="shared" si="43"/>
        <v>5.9737676223648235E-2</v>
      </c>
      <c r="R119">
        <f t="shared" si="44"/>
        <v>3.7422120805505082E-2</v>
      </c>
      <c r="S119">
        <f t="shared" si="45"/>
        <v>226.11618355117577</v>
      </c>
      <c r="T119">
        <f t="shared" si="46"/>
        <v>32.377206639829545</v>
      </c>
      <c r="U119">
        <f t="shared" si="47"/>
        <v>32.130787499999997</v>
      </c>
      <c r="V119">
        <f t="shared" si="48"/>
        <v>4.8105455896128024</v>
      </c>
      <c r="W119">
        <f t="shared" si="49"/>
        <v>63.143468138669213</v>
      </c>
      <c r="X119">
        <f t="shared" si="50"/>
        <v>2.8452762501510946</v>
      </c>
      <c r="Y119">
        <f t="shared" si="51"/>
        <v>4.506050006475081</v>
      </c>
      <c r="Z119">
        <f t="shared" si="52"/>
        <v>1.9652693394617078</v>
      </c>
      <c r="AA119">
        <f t="shared" si="53"/>
        <v>-53.246827621891811</v>
      </c>
      <c r="AB119">
        <f t="shared" si="54"/>
        <v>-128.45906961126227</v>
      </c>
      <c r="AC119">
        <f t="shared" si="55"/>
        <v>-14.017294419120505</v>
      </c>
      <c r="AD119">
        <f t="shared" si="56"/>
        <v>30.392991898901187</v>
      </c>
      <c r="AE119">
        <f t="shared" si="57"/>
        <v>29.988662986658742</v>
      </c>
      <c r="AF119">
        <f t="shared" si="58"/>
        <v>1.2098637968610637</v>
      </c>
      <c r="AG119">
        <f t="shared" si="59"/>
        <v>6.628353186663964</v>
      </c>
      <c r="AH119">
        <v>700.59394392068793</v>
      </c>
      <c r="AI119">
        <v>687.87626666666654</v>
      </c>
      <c r="AJ119">
        <v>1.688530555188668</v>
      </c>
      <c r="AK119">
        <v>67.050598494225483</v>
      </c>
      <c r="AL119">
        <f t="shared" si="60"/>
        <v>1.2074110571857553</v>
      </c>
      <c r="AM119">
        <v>27.520064698664669</v>
      </c>
      <c r="AN119">
        <v>28.153974545454531</v>
      </c>
      <c r="AO119">
        <v>-7.5689441713430399E-5</v>
      </c>
      <c r="AP119">
        <v>78.050980920596231</v>
      </c>
      <c r="AQ119">
        <v>4</v>
      </c>
      <c r="AR119">
        <v>1</v>
      </c>
      <c r="AS119">
        <f t="shared" si="61"/>
        <v>1</v>
      </c>
      <c r="AT119">
        <f t="shared" si="62"/>
        <v>0</v>
      </c>
      <c r="AU119">
        <f t="shared" si="63"/>
        <v>19333.304339064667</v>
      </c>
      <c r="AV119">
        <f t="shared" si="64"/>
        <v>1200.0050000000001</v>
      </c>
      <c r="AW119">
        <f t="shared" si="65"/>
        <v>1025.9292702337698</v>
      </c>
      <c r="AX119">
        <f t="shared" si="66"/>
        <v>0.85493749628857363</v>
      </c>
      <c r="AY119">
        <f t="shared" si="67"/>
        <v>0.18842936783694714</v>
      </c>
      <c r="AZ119">
        <v>2.7</v>
      </c>
      <c r="BA119">
        <v>0.5</v>
      </c>
      <c r="BB119" t="s">
        <v>356</v>
      </c>
      <c r="BC119">
        <v>2</v>
      </c>
      <c r="BD119" t="b">
        <v>1</v>
      </c>
      <c r="BE119">
        <v>1665340021.2874999</v>
      </c>
      <c r="BF119">
        <v>665.53549999999996</v>
      </c>
      <c r="BG119">
        <v>682.15875000000005</v>
      </c>
      <c r="BH119">
        <v>28.153974999999999</v>
      </c>
      <c r="BI119">
        <v>27.51925</v>
      </c>
      <c r="BJ119">
        <v>663.85312499999998</v>
      </c>
      <c r="BK119">
        <v>27.927624999999999</v>
      </c>
      <c r="BL119">
        <v>500.16362500000002</v>
      </c>
      <c r="BM119">
        <v>100.96125000000001</v>
      </c>
      <c r="BN119">
        <v>0.100012225</v>
      </c>
      <c r="BO119">
        <v>30.979275000000001</v>
      </c>
      <c r="BP119">
        <v>32.130787499999997</v>
      </c>
      <c r="BQ119">
        <v>999.9</v>
      </c>
      <c r="BR119">
        <v>0</v>
      </c>
      <c r="BS119">
        <v>0</v>
      </c>
      <c r="BT119">
        <v>3979.6875</v>
      </c>
      <c r="BU119">
        <v>0</v>
      </c>
      <c r="BV119">
        <v>13.4077375</v>
      </c>
      <c r="BW119">
        <v>-16.623125000000002</v>
      </c>
      <c r="BX119">
        <v>684.81600000000003</v>
      </c>
      <c r="BY119">
        <v>701.46237499999995</v>
      </c>
      <c r="BZ119">
        <v>0.63472700000000004</v>
      </c>
      <c r="CA119">
        <v>682.15875000000005</v>
      </c>
      <c r="CB119">
        <v>27.51925</v>
      </c>
      <c r="CC119">
        <v>2.8424612499999999</v>
      </c>
      <c r="CD119">
        <v>2.7783787499999999</v>
      </c>
      <c r="CE119">
        <v>23.132762499999998</v>
      </c>
      <c r="CF119">
        <v>22.756187499999999</v>
      </c>
      <c r="CG119">
        <v>1200.0050000000001</v>
      </c>
      <c r="CH119">
        <v>0.50000062499999998</v>
      </c>
      <c r="CI119">
        <v>0.49999937500000002</v>
      </c>
      <c r="CJ119">
        <v>0</v>
      </c>
      <c r="CK119">
        <v>806.11212499999999</v>
      </c>
      <c r="CL119">
        <v>4.9990899999999998</v>
      </c>
      <c r="CM119">
        <v>8387.0750000000007</v>
      </c>
      <c r="CN119">
        <v>9557.8850000000002</v>
      </c>
      <c r="CO119">
        <v>42.436999999999998</v>
      </c>
      <c r="CP119">
        <v>44.311999999999998</v>
      </c>
      <c r="CQ119">
        <v>43.375</v>
      </c>
      <c r="CR119">
        <v>43.25</v>
      </c>
      <c r="CS119">
        <v>43.75</v>
      </c>
      <c r="CT119">
        <v>597.50625000000002</v>
      </c>
      <c r="CU119">
        <v>597.505</v>
      </c>
      <c r="CV119">
        <v>0</v>
      </c>
      <c r="CW119">
        <v>1665340025.5999999</v>
      </c>
      <c r="CX119">
        <v>0</v>
      </c>
      <c r="CY119">
        <v>1665328341.0999999</v>
      </c>
      <c r="CZ119" t="s">
        <v>357</v>
      </c>
      <c r="DA119">
        <v>1665328341.0999999</v>
      </c>
      <c r="DB119">
        <v>1665328337.0999999</v>
      </c>
      <c r="DC119">
        <v>1</v>
      </c>
      <c r="DD119">
        <v>3.5999999999999997E-2</v>
      </c>
      <c r="DE119">
        <v>0.03</v>
      </c>
      <c r="DF119">
        <v>1.6819999999999999</v>
      </c>
      <c r="DG119">
        <v>0.22600000000000001</v>
      </c>
      <c r="DH119">
        <v>414</v>
      </c>
      <c r="DI119">
        <v>31</v>
      </c>
      <c r="DJ119">
        <v>0.89</v>
      </c>
      <c r="DK119">
        <v>0.54</v>
      </c>
      <c r="DL119">
        <v>-16.615292499999999</v>
      </c>
      <c r="DM119">
        <v>-0.16366041275796361</v>
      </c>
      <c r="DN119">
        <v>3.9054963753023593E-2</v>
      </c>
      <c r="DO119">
        <v>0</v>
      </c>
      <c r="DP119">
        <v>0.63650754999999992</v>
      </c>
      <c r="DQ119">
        <v>-1.402111069418426E-2</v>
      </c>
      <c r="DR119">
        <v>1.7614052621415729E-3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364</v>
      </c>
      <c r="EA119">
        <v>2.94672</v>
      </c>
      <c r="EB119">
        <v>2.5954700000000002</v>
      </c>
      <c r="EC119">
        <v>0.14186499999999999</v>
      </c>
      <c r="ED119">
        <v>0.14344499999999999</v>
      </c>
      <c r="EE119">
        <v>0.121597</v>
      </c>
      <c r="EF119">
        <v>0.118744</v>
      </c>
      <c r="EG119">
        <v>25960.400000000001</v>
      </c>
      <c r="EH119">
        <v>26511.9</v>
      </c>
      <c r="EI119">
        <v>28151.5</v>
      </c>
      <c r="EJ119">
        <v>29799.7</v>
      </c>
      <c r="EK119">
        <v>33945.9</v>
      </c>
      <c r="EL119">
        <v>36511.9</v>
      </c>
      <c r="EM119">
        <v>39641.699999999997</v>
      </c>
      <c r="EN119">
        <v>42656.9</v>
      </c>
      <c r="EO119">
        <v>1.9416500000000001</v>
      </c>
      <c r="EP119">
        <v>1.8570500000000001</v>
      </c>
      <c r="EQ119">
        <v>8.2634399999999997E-2</v>
      </c>
      <c r="ER119">
        <v>0</v>
      </c>
      <c r="ES119">
        <v>30.783000000000001</v>
      </c>
      <c r="ET119">
        <v>999.9</v>
      </c>
      <c r="EU119">
        <v>50.5</v>
      </c>
      <c r="EV119">
        <v>37.799999999999997</v>
      </c>
      <c r="EW119">
        <v>32.942300000000003</v>
      </c>
      <c r="EX119">
        <v>26.031300000000002</v>
      </c>
      <c r="EY119">
        <v>-7.6118500000000006E-2</v>
      </c>
      <c r="EZ119">
        <v>1</v>
      </c>
      <c r="FA119">
        <v>0.58531</v>
      </c>
      <c r="FB119">
        <v>3.1564899999999998</v>
      </c>
      <c r="FC119">
        <v>20.248100000000001</v>
      </c>
      <c r="FD119">
        <v>5.2180400000000002</v>
      </c>
      <c r="FE119">
        <v>12.005599999999999</v>
      </c>
      <c r="FF119">
        <v>4.9865000000000004</v>
      </c>
      <c r="FG119">
        <v>3.2845800000000001</v>
      </c>
      <c r="FH119">
        <v>5573.2</v>
      </c>
      <c r="FI119">
        <v>9999</v>
      </c>
      <c r="FJ119">
        <v>9999</v>
      </c>
      <c r="FK119">
        <v>444.3</v>
      </c>
      <c r="FL119">
        <v>1.86582</v>
      </c>
      <c r="FM119">
        <v>1.8621700000000001</v>
      </c>
      <c r="FN119">
        <v>1.8641700000000001</v>
      </c>
      <c r="FO119">
        <v>1.8603099999999999</v>
      </c>
      <c r="FP119">
        <v>1.8610100000000001</v>
      </c>
      <c r="FQ119">
        <v>1.86006</v>
      </c>
      <c r="FR119">
        <v>1.86181</v>
      </c>
      <c r="FS119">
        <v>1.85836</v>
      </c>
      <c r="FT119">
        <v>0</v>
      </c>
      <c r="FU119">
        <v>0</v>
      </c>
      <c r="FV119">
        <v>0</v>
      </c>
      <c r="FW119">
        <v>0</v>
      </c>
      <c r="FX119" t="s">
        <v>359</v>
      </c>
      <c r="FY119" t="s">
        <v>360</v>
      </c>
      <c r="FZ119" t="s">
        <v>361</v>
      </c>
      <c r="GA119" t="s">
        <v>361</v>
      </c>
      <c r="GB119" t="s">
        <v>361</v>
      </c>
      <c r="GC119" t="s">
        <v>361</v>
      </c>
      <c r="GD119">
        <v>0</v>
      </c>
      <c r="GE119">
        <v>100</v>
      </c>
      <c r="GF119">
        <v>100</v>
      </c>
      <c r="GG119">
        <v>1.6830000000000001</v>
      </c>
      <c r="GH119">
        <v>0.22639999999999999</v>
      </c>
      <c r="GI119">
        <v>1.6824500000000171</v>
      </c>
      <c r="GJ119">
        <v>0</v>
      </c>
      <c r="GK119">
        <v>0</v>
      </c>
      <c r="GL119">
        <v>0</v>
      </c>
      <c r="GM119">
        <v>0.2263599999999997</v>
      </c>
      <c r="GN119">
        <v>0</v>
      </c>
      <c r="GO119">
        <v>0</v>
      </c>
      <c r="GP119">
        <v>0</v>
      </c>
      <c r="GQ119">
        <v>-1</v>
      </c>
      <c r="GR119">
        <v>-1</v>
      </c>
      <c r="GS119">
        <v>-1</v>
      </c>
      <c r="GT119">
        <v>-1</v>
      </c>
      <c r="GU119">
        <v>194.7</v>
      </c>
      <c r="GV119">
        <v>194.8</v>
      </c>
      <c r="GW119">
        <v>1.64307</v>
      </c>
      <c r="GX119">
        <v>2.6135299999999999</v>
      </c>
      <c r="GY119">
        <v>1.4489700000000001</v>
      </c>
      <c r="GZ119">
        <v>2.3034699999999999</v>
      </c>
      <c r="HA119">
        <v>1.5478499999999999</v>
      </c>
      <c r="HB119">
        <v>2.2997999999999998</v>
      </c>
      <c r="HC119">
        <v>41.6389</v>
      </c>
      <c r="HD119">
        <v>14.7887</v>
      </c>
      <c r="HE119">
        <v>18</v>
      </c>
      <c r="HF119">
        <v>506.36099999999999</v>
      </c>
      <c r="HG119">
        <v>489.54599999999999</v>
      </c>
      <c r="HH119">
        <v>24.810199999999998</v>
      </c>
      <c r="HI119">
        <v>34.3996</v>
      </c>
      <c r="HJ119">
        <v>29.9999</v>
      </c>
      <c r="HK119">
        <v>34.293399999999998</v>
      </c>
      <c r="HL119">
        <v>34.263500000000001</v>
      </c>
      <c r="HM119">
        <v>32.8688</v>
      </c>
      <c r="HN119">
        <v>23.0322</v>
      </c>
      <c r="HO119">
        <v>23.749300000000002</v>
      </c>
      <c r="HP119">
        <v>24.828199999999999</v>
      </c>
      <c r="HQ119">
        <v>698.69899999999996</v>
      </c>
      <c r="HR119">
        <v>27.4893</v>
      </c>
      <c r="HS119">
        <v>99.058700000000002</v>
      </c>
      <c r="HT119">
        <v>98.857699999999994</v>
      </c>
    </row>
    <row r="120" spans="1:228" x14ac:dyDescent="0.2">
      <c r="A120">
        <v>105</v>
      </c>
      <c r="B120">
        <v>1665340027.5999999</v>
      </c>
      <c r="C120">
        <v>415</v>
      </c>
      <c r="D120" t="s">
        <v>570</v>
      </c>
      <c r="E120" t="s">
        <v>571</v>
      </c>
      <c r="F120">
        <v>4</v>
      </c>
      <c r="G120">
        <v>1665340025.5999999</v>
      </c>
      <c r="H120">
        <f t="shared" si="34"/>
        <v>1.2162084209927841E-3</v>
      </c>
      <c r="I120">
        <f t="shared" si="35"/>
        <v>1.2162084209927841</v>
      </c>
      <c r="J120">
        <f t="shared" si="36"/>
        <v>6.4478015645431084</v>
      </c>
      <c r="K120">
        <f t="shared" si="37"/>
        <v>672.66799999999989</v>
      </c>
      <c r="L120">
        <f t="shared" si="38"/>
        <v>482.95179515510654</v>
      </c>
      <c r="M120">
        <f t="shared" si="39"/>
        <v>48.807295251726693</v>
      </c>
      <c r="N120">
        <f t="shared" si="40"/>
        <v>67.980088306420569</v>
      </c>
      <c r="O120">
        <f t="shared" si="41"/>
        <v>6.1150199572755214E-2</v>
      </c>
      <c r="P120">
        <f t="shared" si="42"/>
        <v>2.0735295771970166</v>
      </c>
      <c r="Q120">
        <f t="shared" si="43"/>
        <v>6.0165730445749632E-2</v>
      </c>
      <c r="R120">
        <f t="shared" si="44"/>
        <v>3.7690711942904326E-2</v>
      </c>
      <c r="S120">
        <f t="shared" si="45"/>
        <v>226.1150553652221</v>
      </c>
      <c r="T120">
        <f t="shared" si="46"/>
        <v>32.369084288969681</v>
      </c>
      <c r="U120">
        <f t="shared" si="47"/>
        <v>32.131785714285712</v>
      </c>
      <c r="V120">
        <f t="shared" si="48"/>
        <v>4.8108171294401592</v>
      </c>
      <c r="W120">
        <f t="shared" si="49"/>
        <v>63.153292262298066</v>
      </c>
      <c r="X120">
        <f t="shared" si="50"/>
        <v>2.8453335361656746</v>
      </c>
      <c r="Y120">
        <f t="shared" si="51"/>
        <v>4.5054397549822003</v>
      </c>
      <c r="Z120">
        <f t="shared" si="52"/>
        <v>1.9654835932744845</v>
      </c>
      <c r="AA120">
        <f t="shared" si="53"/>
        <v>-53.63479136578178</v>
      </c>
      <c r="AB120">
        <f t="shared" si="54"/>
        <v>-129.10251039765808</v>
      </c>
      <c r="AC120">
        <f t="shared" si="55"/>
        <v>-14.058261325581199</v>
      </c>
      <c r="AD120">
        <f t="shared" si="56"/>
        <v>29.319492276201061</v>
      </c>
      <c r="AE120">
        <f t="shared" si="57"/>
        <v>30.107680087410881</v>
      </c>
      <c r="AF120">
        <f t="shared" si="58"/>
        <v>1.2192011844474961</v>
      </c>
      <c r="AG120">
        <f t="shared" si="59"/>
        <v>6.4478015645431084</v>
      </c>
      <c r="AH120">
        <v>707.42880709518602</v>
      </c>
      <c r="AI120">
        <v>694.71462424242418</v>
      </c>
      <c r="AJ120">
        <v>1.706743740926348</v>
      </c>
      <c r="AK120">
        <v>67.050598494225483</v>
      </c>
      <c r="AL120">
        <f t="shared" si="60"/>
        <v>1.2162084209927841</v>
      </c>
      <c r="AM120">
        <v>27.516263247036409</v>
      </c>
      <c r="AN120">
        <v>28.154200606060598</v>
      </c>
      <c r="AO120">
        <v>1.2639857971642761E-5</v>
      </c>
      <c r="AP120">
        <v>78.050980920596231</v>
      </c>
      <c r="AQ120">
        <v>3</v>
      </c>
      <c r="AR120">
        <v>1</v>
      </c>
      <c r="AS120">
        <f t="shared" si="61"/>
        <v>1</v>
      </c>
      <c r="AT120">
        <f t="shared" si="62"/>
        <v>0</v>
      </c>
      <c r="AU120">
        <f t="shared" si="63"/>
        <v>19407.850614401726</v>
      </c>
      <c r="AV120">
        <f t="shared" si="64"/>
        <v>1200.015714285714</v>
      </c>
      <c r="AW120">
        <f t="shared" si="65"/>
        <v>1025.9367996710994</v>
      </c>
      <c r="AX120">
        <f t="shared" si="66"/>
        <v>0.85493613746697328</v>
      </c>
      <c r="AY120">
        <f t="shared" si="67"/>
        <v>0.18842674531125844</v>
      </c>
      <c r="AZ120">
        <v>2.7</v>
      </c>
      <c r="BA120">
        <v>0.5</v>
      </c>
      <c r="BB120" t="s">
        <v>356</v>
      </c>
      <c r="BC120">
        <v>2</v>
      </c>
      <c r="BD120" t="b">
        <v>1</v>
      </c>
      <c r="BE120">
        <v>1665340025.5999999</v>
      </c>
      <c r="BF120">
        <v>672.66799999999989</v>
      </c>
      <c r="BG120">
        <v>689.36257142857141</v>
      </c>
      <c r="BH120">
        <v>28.154785714285719</v>
      </c>
      <c r="BI120">
        <v>27.5152</v>
      </c>
      <c r="BJ120">
        <v>670.98557142857146</v>
      </c>
      <c r="BK120">
        <v>27.928442857142858</v>
      </c>
      <c r="BL120">
        <v>500.19285714285718</v>
      </c>
      <c r="BM120">
        <v>100.96042857142859</v>
      </c>
      <c r="BN120">
        <v>9.9958285714285708E-2</v>
      </c>
      <c r="BO120">
        <v>30.976900000000001</v>
      </c>
      <c r="BP120">
        <v>32.131785714285712</v>
      </c>
      <c r="BQ120">
        <v>999.89999999999986</v>
      </c>
      <c r="BR120">
        <v>0</v>
      </c>
      <c r="BS120">
        <v>0</v>
      </c>
      <c r="BT120">
        <v>3991.9642857142858</v>
      </c>
      <c r="BU120">
        <v>0</v>
      </c>
      <c r="BV120">
        <v>13.374828571428569</v>
      </c>
      <c r="BW120">
        <v>-16.694585714285719</v>
      </c>
      <c r="BX120">
        <v>692.1554285714285</v>
      </c>
      <c r="BY120">
        <v>708.86728571428569</v>
      </c>
      <c r="BZ120">
        <v>0.63956528571428584</v>
      </c>
      <c r="CA120">
        <v>689.36257142857141</v>
      </c>
      <c r="CB120">
        <v>27.5152</v>
      </c>
      <c r="CC120">
        <v>2.8425185714285708</v>
      </c>
      <c r="CD120">
        <v>2.777948571428571</v>
      </c>
      <c r="CE120">
        <v>23.133099999999999</v>
      </c>
      <c r="CF120">
        <v>22.753642857142861</v>
      </c>
      <c r="CG120">
        <v>1200.015714285714</v>
      </c>
      <c r="CH120">
        <v>0.5000457142857142</v>
      </c>
      <c r="CI120">
        <v>0.4999542857142858</v>
      </c>
      <c r="CJ120">
        <v>0</v>
      </c>
      <c r="CK120">
        <v>806.26685714285725</v>
      </c>
      <c r="CL120">
        <v>4.9990899999999998</v>
      </c>
      <c r="CM120">
        <v>8385.2785714285728</v>
      </c>
      <c r="CN120">
        <v>9558.1357142857159</v>
      </c>
      <c r="CO120">
        <v>42.436999999999998</v>
      </c>
      <c r="CP120">
        <v>44.311999999999998</v>
      </c>
      <c r="CQ120">
        <v>43.375</v>
      </c>
      <c r="CR120">
        <v>43.25</v>
      </c>
      <c r="CS120">
        <v>43.75</v>
      </c>
      <c r="CT120">
        <v>597.56571428571431</v>
      </c>
      <c r="CU120">
        <v>597.45571428571418</v>
      </c>
      <c r="CV120">
        <v>0</v>
      </c>
      <c r="CW120">
        <v>1665340029.2</v>
      </c>
      <c r="CX120">
        <v>0</v>
      </c>
      <c r="CY120">
        <v>1665328341.0999999</v>
      </c>
      <c r="CZ120" t="s">
        <v>357</v>
      </c>
      <c r="DA120">
        <v>1665328341.0999999</v>
      </c>
      <c r="DB120">
        <v>1665328337.0999999</v>
      </c>
      <c r="DC120">
        <v>1</v>
      </c>
      <c r="DD120">
        <v>3.5999999999999997E-2</v>
      </c>
      <c r="DE120">
        <v>0.03</v>
      </c>
      <c r="DF120">
        <v>1.6819999999999999</v>
      </c>
      <c r="DG120">
        <v>0.22600000000000001</v>
      </c>
      <c r="DH120">
        <v>414</v>
      </c>
      <c r="DI120">
        <v>31</v>
      </c>
      <c r="DJ120">
        <v>0.89</v>
      </c>
      <c r="DK120">
        <v>0.54</v>
      </c>
      <c r="DL120">
        <v>-16.638999999999999</v>
      </c>
      <c r="DM120">
        <v>-0.16124127579736239</v>
      </c>
      <c r="DN120">
        <v>4.0735334784434862E-2</v>
      </c>
      <c r="DO120">
        <v>0</v>
      </c>
      <c r="DP120">
        <v>0.63649074999999999</v>
      </c>
      <c r="DQ120">
        <v>7.6496285178222897E-3</v>
      </c>
      <c r="DR120">
        <v>1.733575261562076E-3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364</v>
      </c>
      <c r="EA120">
        <v>2.9468700000000001</v>
      </c>
      <c r="EB120">
        <v>2.5956000000000001</v>
      </c>
      <c r="EC120">
        <v>0.14283199999999999</v>
      </c>
      <c r="ED120">
        <v>0.14441999999999999</v>
      </c>
      <c r="EE120">
        <v>0.12159200000000001</v>
      </c>
      <c r="EF120">
        <v>0.11873499999999999</v>
      </c>
      <c r="EG120">
        <v>25931.200000000001</v>
      </c>
      <c r="EH120">
        <v>26481.599999999999</v>
      </c>
      <c r="EI120">
        <v>28151.599999999999</v>
      </c>
      <c r="EJ120">
        <v>29799.599999999999</v>
      </c>
      <c r="EK120">
        <v>33946.6</v>
      </c>
      <c r="EL120">
        <v>36512</v>
      </c>
      <c r="EM120">
        <v>39642.199999999997</v>
      </c>
      <c r="EN120">
        <v>42656.5</v>
      </c>
      <c r="EO120">
        <v>1.94197</v>
      </c>
      <c r="EP120">
        <v>1.85707</v>
      </c>
      <c r="EQ120">
        <v>8.3621600000000004E-2</v>
      </c>
      <c r="ER120">
        <v>0</v>
      </c>
      <c r="ES120">
        <v>30.7804</v>
      </c>
      <c r="ET120">
        <v>999.9</v>
      </c>
      <c r="EU120">
        <v>50.4</v>
      </c>
      <c r="EV120">
        <v>37.799999999999997</v>
      </c>
      <c r="EW120">
        <v>32.872199999999999</v>
      </c>
      <c r="EX120">
        <v>25.751300000000001</v>
      </c>
      <c r="EY120">
        <v>-3.6056499999999998E-2</v>
      </c>
      <c r="EZ120">
        <v>1</v>
      </c>
      <c r="FA120">
        <v>0.58489800000000003</v>
      </c>
      <c r="FB120">
        <v>3.1342099999999999</v>
      </c>
      <c r="FC120">
        <v>20.2486</v>
      </c>
      <c r="FD120">
        <v>5.2183400000000004</v>
      </c>
      <c r="FE120">
        <v>12.0053</v>
      </c>
      <c r="FF120">
        <v>4.9865000000000004</v>
      </c>
      <c r="FG120">
        <v>3.2845800000000001</v>
      </c>
      <c r="FH120">
        <v>5573.2</v>
      </c>
      <c r="FI120">
        <v>9999</v>
      </c>
      <c r="FJ120">
        <v>9999</v>
      </c>
      <c r="FK120">
        <v>444.3</v>
      </c>
      <c r="FL120">
        <v>1.86582</v>
      </c>
      <c r="FM120">
        <v>1.8621799999999999</v>
      </c>
      <c r="FN120">
        <v>1.8641700000000001</v>
      </c>
      <c r="FO120">
        <v>1.86032</v>
      </c>
      <c r="FP120">
        <v>1.861</v>
      </c>
      <c r="FQ120">
        <v>1.86008</v>
      </c>
      <c r="FR120">
        <v>1.8617999999999999</v>
      </c>
      <c r="FS120">
        <v>1.8583700000000001</v>
      </c>
      <c r="FT120">
        <v>0</v>
      </c>
      <c r="FU120">
        <v>0</v>
      </c>
      <c r="FV120">
        <v>0</v>
      </c>
      <c r="FW120">
        <v>0</v>
      </c>
      <c r="FX120" t="s">
        <v>359</v>
      </c>
      <c r="FY120" t="s">
        <v>360</v>
      </c>
      <c r="FZ120" t="s">
        <v>361</v>
      </c>
      <c r="GA120" t="s">
        <v>361</v>
      </c>
      <c r="GB120" t="s">
        <v>361</v>
      </c>
      <c r="GC120" t="s">
        <v>361</v>
      </c>
      <c r="GD120">
        <v>0</v>
      </c>
      <c r="GE120">
        <v>100</v>
      </c>
      <c r="GF120">
        <v>100</v>
      </c>
      <c r="GG120">
        <v>1.6819999999999999</v>
      </c>
      <c r="GH120">
        <v>0.22639999999999999</v>
      </c>
      <c r="GI120">
        <v>1.6824500000000171</v>
      </c>
      <c r="GJ120">
        <v>0</v>
      </c>
      <c r="GK120">
        <v>0</v>
      </c>
      <c r="GL120">
        <v>0</v>
      </c>
      <c r="GM120">
        <v>0.2263599999999997</v>
      </c>
      <c r="GN120">
        <v>0</v>
      </c>
      <c r="GO120">
        <v>0</v>
      </c>
      <c r="GP120">
        <v>0</v>
      </c>
      <c r="GQ120">
        <v>-1</v>
      </c>
      <c r="GR120">
        <v>-1</v>
      </c>
      <c r="GS120">
        <v>-1</v>
      </c>
      <c r="GT120">
        <v>-1</v>
      </c>
      <c r="GU120">
        <v>194.8</v>
      </c>
      <c r="GV120">
        <v>194.8</v>
      </c>
      <c r="GW120">
        <v>1.65527</v>
      </c>
      <c r="GX120">
        <v>2.6110799999999998</v>
      </c>
      <c r="GY120">
        <v>1.4489700000000001</v>
      </c>
      <c r="GZ120">
        <v>2.3034699999999999</v>
      </c>
      <c r="HA120">
        <v>1.5478499999999999</v>
      </c>
      <c r="HB120">
        <v>2.2448700000000001</v>
      </c>
      <c r="HC120">
        <v>41.6389</v>
      </c>
      <c r="HD120">
        <v>14.78</v>
      </c>
      <c r="HE120">
        <v>18</v>
      </c>
      <c r="HF120">
        <v>506.57299999999998</v>
      </c>
      <c r="HG120">
        <v>489.55099999999999</v>
      </c>
      <c r="HH120">
        <v>24.823899999999998</v>
      </c>
      <c r="HI120">
        <v>34.397100000000002</v>
      </c>
      <c r="HJ120">
        <v>29.999700000000001</v>
      </c>
      <c r="HK120">
        <v>34.293399999999998</v>
      </c>
      <c r="HL120">
        <v>34.262</v>
      </c>
      <c r="HM120">
        <v>33.130400000000002</v>
      </c>
      <c r="HN120">
        <v>23.0322</v>
      </c>
      <c r="HO120">
        <v>23.749300000000002</v>
      </c>
      <c r="HP120">
        <v>24.828199999999999</v>
      </c>
      <c r="HQ120">
        <v>705.42200000000003</v>
      </c>
      <c r="HR120">
        <v>27.489000000000001</v>
      </c>
      <c r="HS120">
        <v>99.059600000000003</v>
      </c>
      <c r="HT120">
        <v>98.856999999999999</v>
      </c>
    </row>
    <row r="121" spans="1:228" x14ac:dyDescent="0.2">
      <c r="A121">
        <v>106</v>
      </c>
      <c r="B121">
        <v>1665340031.5999999</v>
      </c>
      <c r="C121">
        <v>419</v>
      </c>
      <c r="D121" t="s">
        <v>572</v>
      </c>
      <c r="E121" t="s">
        <v>573</v>
      </c>
      <c r="F121">
        <v>4</v>
      </c>
      <c r="G121">
        <v>1665340029.2874999</v>
      </c>
      <c r="H121">
        <f t="shared" si="34"/>
        <v>1.2130770193290316E-3</v>
      </c>
      <c r="I121">
        <f t="shared" si="35"/>
        <v>1.2130770193290314</v>
      </c>
      <c r="J121">
        <f t="shared" si="36"/>
        <v>6.453471262610087</v>
      </c>
      <c r="K121">
        <f t="shared" si="37"/>
        <v>678.81</v>
      </c>
      <c r="L121">
        <f t="shared" si="38"/>
        <v>488.14629328626683</v>
      </c>
      <c r="M121">
        <f t="shared" si="39"/>
        <v>49.332367745820427</v>
      </c>
      <c r="N121">
        <f t="shared" si="40"/>
        <v>68.600960429504241</v>
      </c>
      <c r="O121">
        <f t="shared" si="41"/>
        <v>6.0934115425647299E-2</v>
      </c>
      <c r="P121">
        <f t="shared" si="42"/>
        <v>2.0749788721690332</v>
      </c>
      <c r="Q121">
        <f t="shared" si="43"/>
        <v>5.9957202611588031E-2</v>
      </c>
      <c r="R121">
        <f t="shared" si="44"/>
        <v>3.7559718716345253E-2</v>
      </c>
      <c r="S121">
        <f t="shared" si="45"/>
        <v>226.11321728334252</v>
      </c>
      <c r="T121">
        <f t="shared" si="46"/>
        <v>32.362627421930064</v>
      </c>
      <c r="U121">
        <f t="shared" si="47"/>
        <v>32.136712500000002</v>
      </c>
      <c r="V121">
        <f t="shared" si="48"/>
        <v>4.8121575366657519</v>
      </c>
      <c r="W121">
        <f t="shared" si="49"/>
        <v>63.168220515201213</v>
      </c>
      <c r="X121">
        <f t="shared" si="50"/>
        <v>2.8449209192599083</v>
      </c>
      <c r="Y121">
        <f t="shared" si="51"/>
        <v>4.5037218019704826</v>
      </c>
      <c r="Z121">
        <f t="shared" si="52"/>
        <v>1.9672366174058435</v>
      </c>
      <c r="AA121">
        <f t="shared" si="53"/>
        <v>-53.496696552410292</v>
      </c>
      <c r="AB121">
        <f t="shared" si="54"/>
        <v>-130.49199340561401</v>
      </c>
      <c r="AC121">
        <f t="shared" si="55"/>
        <v>-14.199518285982734</v>
      </c>
      <c r="AD121">
        <f t="shared" si="56"/>
        <v>27.925009039335492</v>
      </c>
      <c r="AE121">
        <f t="shared" si="57"/>
        <v>30.333544603659416</v>
      </c>
      <c r="AF121">
        <f t="shared" si="58"/>
        <v>1.2194093654197553</v>
      </c>
      <c r="AG121">
        <f t="shared" si="59"/>
        <v>6.453471262610087</v>
      </c>
      <c r="AH121">
        <v>714.44800112434211</v>
      </c>
      <c r="AI121">
        <v>701.60943636363606</v>
      </c>
      <c r="AJ121">
        <v>1.7293000373944529</v>
      </c>
      <c r="AK121">
        <v>67.050598494225483</v>
      </c>
      <c r="AL121">
        <f t="shared" si="60"/>
        <v>1.2130770193290314</v>
      </c>
      <c r="AM121">
        <v>27.512031994255342</v>
      </c>
      <c r="AN121">
        <v>28.14885878787878</v>
      </c>
      <c r="AO121">
        <v>-6.9834931433436736E-5</v>
      </c>
      <c r="AP121">
        <v>78.050980920596231</v>
      </c>
      <c r="AQ121">
        <v>4</v>
      </c>
      <c r="AR121">
        <v>1</v>
      </c>
      <c r="AS121">
        <f t="shared" si="61"/>
        <v>1</v>
      </c>
      <c r="AT121">
        <f t="shared" si="62"/>
        <v>0</v>
      </c>
      <c r="AU121">
        <f t="shared" si="63"/>
        <v>19433.386133526696</v>
      </c>
      <c r="AV121">
        <f t="shared" si="64"/>
        <v>1200.0074999999999</v>
      </c>
      <c r="AW121">
        <f t="shared" si="65"/>
        <v>1025.92962657168</v>
      </c>
      <c r="AX121">
        <f t="shared" si="66"/>
        <v>0.85493601212632431</v>
      </c>
      <c r="AY121">
        <f t="shared" si="67"/>
        <v>0.18842650340380585</v>
      </c>
      <c r="AZ121">
        <v>2.7</v>
      </c>
      <c r="BA121">
        <v>0.5</v>
      </c>
      <c r="BB121" t="s">
        <v>356</v>
      </c>
      <c r="BC121">
        <v>2</v>
      </c>
      <c r="BD121" t="b">
        <v>1</v>
      </c>
      <c r="BE121">
        <v>1665340029.2874999</v>
      </c>
      <c r="BF121">
        <v>678.81</v>
      </c>
      <c r="BG121">
        <v>695.63099999999997</v>
      </c>
      <c r="BH121">
        <v>28.150637499999998</v>
      </c>
      <c r="BI121">
        <v>27.510925</v>
      </c>
      <c r="BJ121">
        <v>677.12725</v>
      </c>
      <c r="BK121">
        <v>27.924275000000002</v>
      </c>
      <c r="BL121">
        <v>500.18124999999998</v>
      </c>
      <c r="BM121">
        <v>100.96062499999999</v>
      </c>
      <c r="BN121">
        <v>9.9996425E-2</v>
      </c>
      <c r="BO121">
        <v>30.970212499999999</v>
      </c>
      <c r="BP121">
        <v>32.136712500000002</v>
      </c>
      <c r="BQ121">
        <v>999.9</v>
      </c>
      <c r="BR121">
        <v>0</v>
      </c>
      <c r="BS121">
        <v>0</v>
      </c>
      <c r="BT121">
        <v>3996.09375</v>
      </c>
      <c r="BU121">
        <v>0</v>
      </c>
      <c r="BV121">
        <v>13.354362500000001</v>
      </c>
      <c r="BW121">
        <v>-16.821249999999999</v>
      </c>
      <c r="BX121">
        <v>698.47225000000003</v>
      </c>
      <c r="BY121">
        <v>715.30987499999992</v>
      </c>
      <c r="BZ121">
        <v>0.6396997499999999</v>
      </c>
      <c r="CA121">
        <v>695.63099999999997</v>
      </c>
      <c r="CB121">
        <v>27.510925</v>
      </c>
      <c r="CC121">
        <v>2.84210875</v>
      </c>
      <c r="CD121">
        <v>2.7775262500000002</v>
      </c>
      <c r="CE121">
        <v>23.130725000000002</v>
      </c>
      <c r="CF121">
        <v>22.751112500000001</v>
      </c>
      <c r="CG121">
        <v>1200.0074999999999</v>
      </c>
      <c r="CH121">
        <v>0.50004999999999999</v>
      </c>
      <c r="CI121">
        <v>0.49995000000000001</v>
      </c>
      <c r="CJ121">
        <v>0</v>
      </c>
      <c r="CK121">
        <v>805.86824999999999</v>
      </c>
      <c r="CL121">
        <v>4.9990899999999998</v>
      </c>
      <c r="CM121">
        <v>8383.40625</v>
      </c>
      <c r="CN121">
        <v>9558.09</v>
      </c>
      <c r="CO121">
        <v>42.436999999999998</v>
      </c>
      <c r="CP121">
        <v>44.343499999999999</v>
      </c>
      <c r="CQ121">
        <v>43.375</v>
      </c>
      <c r="CR121">
        <v>43.25</v>
      </c>
      <c r="CS121">
        <v>43.75</v>
      </c>
      <c r="CT121">
        <v>597.56750000000011</v>
      </c>
      <c r="CU121">
        <v>597.44749999999999</v>
      </c>
      <c r="CV121">
        <v>0</v>
      </c>
      <c r="CW121">
        <v>1665340033.4000001</v>
      </c>
      <c r="CX121">
        <v>0</v>
      </c>
      <c r="CY121">
        <v>1665328341.0999999</v>
      </c>
      <c r="CZ121" t="s">
        <v>357</v>
      </c>
      <c r="DA121">
        <v>1665328341.0999999</v>
      </c>
      <c r="DB121">
        <v>1665328337.0999999</v>
      </c>
      <c r="DC121">
        <v>1</v>
      </c>
      <c r="DD121">
        <v>3.5999999999999997E-2</v>
      </c>
      <c r="DE121">
        <v>0.03</v>
      </c>
      <c r="DF121">
        <v>1.6819999999999999</v>
      </c>
      <c r="DG121">
        <v>0.22600000000000001</v>
      </c>
      <c r="DH121">
        <v>414</v>
      </c>
      <c r="DI121">
        <v>31</v>
      </c>
      <c r="DJ121">
        <v>0.89</v>
      </c>
      <c r="DK121">
        <v>0.54</v>
      </c>
      <c r="DL121">
        <v>-16.679324999999999</v>
      </c>
      <c r="DM121">
        <v>-0.64927879924951537</v>
      </c>
      <c r="DN121">
        <v>8.4526533556037911E-2</v>
      </c>
      <c r="DO121">
        <v>0</v>
      </c>
      <c r="DP121">
        <v>0.63720852500000003</v>
      </c>
      <c r="DQ121">
        <v>1.4263125703563429E-2</v>
      </c>
      <c r="DR121">
        <v>2.0689711692952642E-3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364</v>
      </c>
      <c r="EA121">
        <v>2.94678</v>
      </c>
      <c r="EB121">
        <v>2.5955699999999999</v>
      </c>
      <c r="EC121">
        <v>0.14380899999999999</v>
      </c>
      <c r="ED121">
        <v>0.14537700000000001</v>
      </c>
      <c r="EE121">
        <v>0.12157800000000001</v>
      </c>
      <c r="EF121">
        <v>0.11872000000000001</v>
      </c>
      <c r="EG121">
        <v>25901.3</v>
      </c>
      <c r="EH121">
        <v>26452.5</v>
      </c>
      <c r="EI121">
        <v>28151.3</v>
      </c>
      <c r="EJ121">
        <v>29800.2</v>
      </c>
      <c r="EK121">
        <v>33946.9</v>
      </c>
      <c r="EL121">
        <v>36513.599999999999</v>
      </c>
      <c r="EM121">
        <v>39641.800000000003</v>
      </c>
      <c r="EN121">
        <v>42657.5</v>
      </c>
      <c r="EO121">
        <v>1.9418</v>
      </c>
      <c r="EP121">
        <v>1.8571800000000001</v>
      </c>
      <c r="EQ121">
        <v>8.4020200000000003E-2</v>
      </c>
      <c r="ER121">
        <v>0</v>
      </c>
      <c r="ES121">
        <v>30.7776</v>
      </c>
      <c r="ET121">
        <v>999.9</v>
      </c>
      <c r="EU121">
        <v>50.4</v>
      </c>
      <c r="EV121">
        <v>37.799999999999997</v>
      </c>
      <c r="EW121">
        <v>32.874600000000001</v>
      </c>
      <c r="EX121">
        <v>26.011299999999999</v>
      </c>
      <c r="EY121">
        <v>0.176285</v>
      </c>
      <c r="EZ121">
        <v>1</v>
      </c>
      <c r="FA121">
        <v>0.58468699999999996</v>
      </c>
      <c r="FB121">
        <v>3.1197499999999998</v>
      </c>
      <c r="FC121">
        <v>20.248799999999999</v>
      </c>
      <c r="FD121">
        <v>5.2187900000000003</v>
      </c>
      <c r="FE121">
        <v>12.0052</v>
      </c>
      <c r="FF121">
        <v>4.9868499999999996</v>
      </c>
      <c r="FG121">
        <v>3.2845</v>
      </c>
      <c r="FH121">
        <v>5573.5</v>
      </c>
      <c r="FI121">
        <v>9999</v>
      </c>
      <c r="FJ121">
        <v>9999</v>
      </c>
      <c r="FK121">
        <v>444.3</v>
      </c>
      <c r="FL121">
        <v>1.86581</v>
      </c>
      <c r="FM121">
        <v>1.8621799999999999</v>
      </c>
      <c r="FN121">
        <v>1.8641700000000001</v>
      </c>
      <c r="FO121">
        <v>1.86032</v>
      </c>
      <c r="FP121">
        <v>1.8610100000000001</v>
      </c>
      <c r="FQ121">
        <v>1.86008</v>
      </c>
      <c r="FR121">
        <v>1.86185</v>
      </c>
      <c r="FS121">
        <v>1.8583700000000001</v>
      </c>
      <c r="FT121">
        <v>0</v>
      </c>
      <c r="FU121">
        <v>0</v>
      </c>
      <c r="FV121">
        <v>0</v>
      </c>
      <c r="FW121">
        <v>0</v>
      </c>
      <c r="FX121" t="s">
        <v>359</v>
      </c>
      <c r="FY121" t="s">
        <v>360</v>
      </c>
      <c r="FZ121" t="s">
        <v>361</v>
      </c>
      <c r="GA121" t="s">
        <v>361</v>
      </c>
      <c r="GB121" t="s">
        <v>361</v>
      </c>
      <c r="GC121" t="s">
        <v>361</v>
      </c>
      <c r="GD121">
        <v>0</v>
      </c>
      <c r="GE121">
        <v>100</v>
      </c>
      <c r="GF121">
        <v>100</v>
      </c>
      <c r="GG121">
        <v>1.6819999999999999</v>
      </c>
      <c r="GH121">
        <v>0.2263</v>
      </c>
      <c r="GI121">
        <v>1.6824500000000171</v>
      </c>
      <c r="GJ121">
        <v>0</v>
      </c>
      <c r="GK121">
        <v>0</v>
      </c>
      <c r="GL121">
        <v>0</v>
      </c>
      <c r="GM121">
        <v>0.2263599999999997</v>
      </c>
      <c r="GN121">
        <v>0</v>
      </c>
      <c r="GO121">
        <v>0</v>
      </c>
      <c r="GP121">
        <v>0</v>
      </c>
      <c r="GQ121">
        <v>-1</v>
      </c>
      <c r="GR121">
        <v>-1</v>
      </c>
      <c r="GS121">
        <v>-1</v>
      </c>
      <c r="GT121">
        <v>-1</v>
      </c>
      <c r="GU121">
        <v>194.8</v>
      </c>
      <c r="GV121">
        <v>194.9</v>
      </c>
      <c r="GW121">
        <v>1.6687000000000001</v>
      </c>
      <c r="GX121">
        <v>2.6086399999999998</v>
      </c>
      <c r="GY121">
        <v>1.4489700000000001</v>
      </c>
      <c r="GZ121">
        <v>2.3034699999999999</v>
      </c>
      <c r="HA121">
        <v>1.5478499999999999</v>
      </c>
      <c r="HB121">
        <v>2.20581</v>
      </c>
      <c r="HC121">
        <v>41.612699999999997</v>
      </c>
      <c r="HD121">
        <v>14.78</v>
      </c>
      <c r="HE121">
        <v>18</v>
      </c>
      <c r="HF121">
        <v>506.45699999999999</v>
      </c>
      <c r="HG121">
        <v>489.62099999999998</v>
      </c>
      <c r="HH121">
        <v>24.837800000000001</v>
      </c>
      <c r="HI121">
        <v>34.396500000000003</v>
      </c>
      <c r="HJ121">
        <v>29.9998</v>
      </c>
      <c r="HK121">
        <v>34.293100000000003</v>
      </c>
      <c r="HL121">
        <v>34.262</v>
      </c>
      <c r="HM121">
        <v>33.391199999999998</v>
      </c>
      <c r="HN121">
        <v>23.0322</v>
      </c>
      <c r="HO121">
        <v>23.749300000000002</v>
      </c>
      <c r="HP121">
        <v>24.8447</v>
      </c>
      <c r="HQ121">
        <v>712.11</v>
      </c>
      <c r="HR121">
        <v>27.489000000000001</v>
      </c>
      <c r="HS121">
        <v>99.058499999999995</v>
      </c>
      <c r="HT121">
        <v>98.859200000000001</v>
      </c>
    </row>
    <row r="122" spans="1:228" x14ac:dyDescent="0.2">
      <c r="A122">
        <v>107</v>
      </c>
      <c r="B122">
        <v>1665340035.5999999</v>
      </c>
      <c r="C122">
        <v>423</v>
      </c>
      <c r="D122" t="s">
        <v>574</v>
      </c>
      <c r="E122" t="s">
        <v>575</v>
      </c>
      <c r="F122">
        <v>4</v>
      </c>
      <c r="G122">
        <v>1665340033.5999999</v>
      </c>
      <c r="H122">
        <f t="shared" si="34"/>
        <v>1.2100254197236161E-3</v>
      </c>
      <c r="I122">
        <f t="shared" si="35"/>
        <v>1.210025419723616</v>
      </c>
      <c r="J122">
        <f t="shared" si="36"/>
        <v>6.3832200806901724</v>
      </c>
      <c r="K122">
        <f t="shared" si="37"/>
        <v>686.05014285714299</v>
      </c>
      <c r="L122">
        <f t="shared" si="38"/>
        <v>496.43023900717748</v>
      </c>
      <c r="M122">
        <f t="shared" si="39"/>
        <v>50.169896539791317</v>
      </c>
      <c r="N122">
        <f t="shared" si="40"/>
        <v>69.333134816862525</v>
      </c>
      <c r="O122">
        <f t="shared" si="41"/>
        <v>6.0731315053022705E-2</v>
      </c>
      <c r="P122">
        <f t="shared" si="42"/>
        <v>2.0737916848183664</v>
      </c>
      <c r="Q122">
        <f t="shared" si="43"/>
        <v>5.9760292298882141E-2</v>
      </c>
      <c r="R122">
        <f t="shared" si="44"/>
        <v>3.7436131950035395E-2</v>
      </c>
      <c r="S122">
        <f t="shared" si="45"/>
        <v>226.1016454385001</v>
      </c>
      <c r="T122">
        <f t="shared" si="46"/>
        <v>32.359818701372689</v>
      </c>
      <c r="U122">
        <f t="shared" si="47"/>
        <v>32.14067142857143</v>
      </c>
      <c r="V122">
        <f t="shared" si="48"/>
        <v>4.8132348591519634</v>
      </c>
      <c r="W122">
        <f t="shared" si="49"/>
        <v>63.174592026344335</v>
      </c>
      <c r="X122">
        <f t="shared" si="50"/>
        <v>2.8444734300348649</v>
      </c>
      <c r="Y122">
        <f t="shared" si="51"/>
        <v>4.502559239082534</v>
      </c>
      <c r="Z122">
        <f t="shared" si="52"/>
        <v>1.9687614291170985</v>
      </c>
      <c r="AA122">
        <f t="shared" si="53"/>
        <v>-53.362121009811467</v>
      </c>
      <c r="AB122">
        <f t="shared" si="54"/>
        <v>-131.36605516641151</v>
      </c>
      <c r="AC122">
        <f t="shared" si="55"/>
        <v>-14.302773567418214</v>
      </c>
      <c r="AD122">
        <f t="shared" si="56"/>
        <v>27.070695694858898</v>
      </c>
      <c r="AE122">
        <f t="shared" si="57"/>
        <v>30.217652783524255</v>
      </c>
      <c r="AF122">
        <f t="shared" si="58"/>
        <v>1.2189480717923022</v>
      </c>
      <c r="AG122">
        <f t="shared" si="59"/>
        <v>6.3832200806901724</v>
      </c>
      <c r="AH122">
        <v>721.25990910649068</v>
      </c>
      <c r="AI122">
        <v>708.49733333333336</v>
      </c>
      <c r="AJ122">
        <v>1.722522419822605</v>
      </c>
      <c r="AK122">
        <v>67.050598494225483</v>
      </c>
      <c r="AL122">
        <f t="shared" si="60"/>
        <v>1.210025419723616</v>
      </c>
      <c r="AM122">
        <v>27.50788343762547</v>
      </c>
      <c r="AN122">
        <v>28.142761212121201</v>
      </c>
      <c r="AO122">
        <v>-2.049103619267022E-5</v>
      </c>
      <c r="AP122">
        <v>78.050980920596231</v>
      </c>
      <c r="AQ122">
        <v>3</v>
      </c>
      <c r="AR122">
        <v>1</v>
      </c>
      <c r="AS122">
        <f t="shared" si="61"/>
        <v>1</v>
      </c>
      <c r="AT122">
        <f t="shared" si="62"/>
        <v>0</v>
      </c>
      <c r="AU122">
        <f t="shared" si="63"/>
        <v>19413.068306425143</v>
      </c>
      <c r="AV122">
        <f t="shared" si="64"/>
        <v>1199.934285714286</v>
      </c>
      <c r="AW122">
        <f t="shared" si="65"/>
        <v>1025.8681852012955</v>
      </c>
      <c r="AX122">
        <f t="shared" si="66"/>
        <v>0.85493697231146792</v>
      </c>
      <c r="AY122">
        <f t="shared" si="67"/>
        <v>0.18842835656113313</v>
      </c>
      <c r="AZ122">
        <v>2.7</v>
      </c>
      <c r="BA122">
        <v>0.5</v>
      </c>
      <c r="BB122" t="s">
        <v>356</v>
      </c>
      <c r="BC122">
        <v>2</v>
      </c>
      <c r="BD122" t="b">
        <v>1</v>
      </c>
      <c r="BE122">
        <v>1665340033.5999999</v>
      </c>
      <c r="BF122">
        <v>686.05014285714299</v>
      </c>
      <c r="BG122">
        <v>702.81200000000001</v>
      </c>
      <c r="BH122">
        <v>28.14601428571428</v>
      </c>
      <c r="BI122">
        <v>27.50658571428572</v>
      </c>
      <c r="BJ122">
        <v>684.36785714285713</v>
      </c>
      <c r="BK122">
        <v>27.91967142857143</v>
      </c>
      <c r="BL122">
        <v>500.21642857142848</v>
      </c>
      <c r="BM122">
        <v>100.96128571428569</v>
      </c>
      <c r="BN122">
        <v>0.1000369</v>
      </c>
      <c r="BO122">
        <v>30.965685714285708</v>
      </c>
      <c r="BP122">
        <v>32.14067142857143</v>
      </c>
      <c r="BQ122">
        <v>999.89999999999986</v>
      </c>
      <c r="BR122">
        <v>0</v>
      </c>
      <c r="BS122">
        <v>0</v>
      </c>
      <c r="BT122">
        <v>3992.678571428572</v>
      </c>
      <c r="BU122">
        <v>0</v>
      </c>
      <c r="BV122">
        <v>13.305899999999999</v>
      </c>
      <c r="BW122">
        <v>-16.761685714285711</v>
      </c>
      <c r="BX122">
        <v>705.9191428571429</v>
      </c>
      <c r="BY122">
        <v>722.69071428571431</v>
      </c>
      <c r="BZ122">
        <v>0.63942671428571429</v>
      </c>
      <c r="CA122">
        <v>702.81200000000001</v>
      </c>
      <c r="CB122">
        <v>27.50658571428572</v>
      </c>
      <c r="CC122">
        <v>2.841655714285714</v>
      </c>
      <c r="CD122">
        <v>2.7770985714285721</v>
      </c>
      <c r="CE122">
        <v>23.12808571428571</v>
      </c>
      <c r="CF122">
        <v>22.7486</v>
      </c>
      <c r="CG122">
        <v>1199.934285714286</v>
      </c>
      <c r="CH122">
        <v>0.50001771428571429</v>
      </c>
      <c r="CI122">
        <v>0.49998228571428571</v>
      </c>
      <c r="CJ122">
        <v>0</v>
      </c>
      <c r="CK122">
        <v>805.68428571428569</v>
      </c>
      <c r="CL122">
        <v>4.9990899999999998</v>
      </c>
      <c r="CM122">
        <v>8380.9185714285722</v>
      </c>
      <c r="CN122">
        <v>9557.3928571428569</v>
      </c>
      <c r="CO122">
        <v>42.436999999999998</v>
      </c>
      <c r="CP122">
        <v>44.311999999999998</v>
      </c>
      <c r="CQ122">
        <v>43.321000000000012</v>
      </c>
      <c r="CR122">
        <v>43.25</v>
      </c>
      <c r="CS122">
        <v>43.75</v>
      </c>
      <c r="CT122">
        <v>597.49</v>
      </c>
      <c r="CU122">
        <v>597.44714285714292</v>
      </c>
      <c r="CV122">
        <v>0</v>
      </c>
      <c r="CW122">
        <v>1665340037.5999999</v>
      </c>
      <c r="CX122">
        <v>0</v>
      </c>
      <c r="CY122">
        <v>1665328341.0999999</v>
      </c>
      <c r="CZ122" t="s">
        <v>357</v>
      </c>
      <c r="DA122">
        <v>1665328341.0999999</v>
      </c>
      <c r="DB122">
        <v>1665328337.0999999</v>
      </c>
      <c r="DC122">
        <v>1</v>
      </c>
      <c r="DD122">
        <v>3.5999999999999997E-2</v>
      </c>
      <c r="DE122">
        <v>0.03</v>
      </c>
      <c r="DF122">
        <v>1.6819999999999999</v>
      </c>
      <c r="DG122">
        <v>0.22600000000000001</v>
      </c>
      <c r="DH122">
        <v>414</v>
      </c>
      <c r="DI122">
        <v>31</v>
      </c>
      <c r="DJ122">
        <v>0.89</v>
      </c>
      <c r="DK122">
        <v>0.54</v>
      </c>
      <c r="DL122">
        <v>-16.703015000000001</v>
      </c>
      <c r="DM122">
        <v>-0.76603001876172416</v>
      </c>
      <c r="DN122">
        <v>8.8713219279879643E-2</v>
      </c>
      <c r="DO122">
        <v>0</v>
      </c>
      <c r="DP122">
        <v>0.6378315</v>
      </c>
      <c r="DQ122">
        <v>1.704871294558875E-2</v>
      </c>
      <c r="DR122">
        <v>2.231122688244643E-3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364</v>
      </c>
      <c r="EA122">
        <v>2.9466999999999999</v>
      </c>
      <c r="EB122">
        <v>2.5954999999999999</v>
      </c>
      <c r="EC122">
        <v>0.14478199999999999</v>
      </c>
      <c r="ED122">
        <v>0.14633099999999999</v>
      </c>
      <c r="EE122">
        <v>0.12156</v>
      </c>
      <c r="EF122">
        <v>0.11870600000000001</v>
      </c>
      <c r="EG122">
        <v>25872.3</v>
      </c>
      <c r="EH122">
        <v>26423.200000000001</v>
      </c>
      <c r="EI122">
        <v>28151.8</v>
      </c>
      <c r="EJ122">
        <v>29800.5</v>
      </c>
      <c r="EK122">
        <v>33947.699999999997</v>
      </c>
      <c r="EL122">
        <v>36514.5</v>
      </c>
      <c r="EM122">
        <v>39641.9</v>
      </c>
      <c r="EN122">
        <v>42657.8</v>
      </c>
      <c r="EO122">
        <v>1.94197</v>
      </c>
      <c r="EP122">
        <v>1.8571800000000001</v>
      </c>
      <c r="EQ122">
        <v>8.3759399999999998E-2</v>
      </c>
      <c r="ER122">
        <v>0</v>
      </c>
      <c r="ES122">
        <v>30.775600000000001</v>
      </c>
      <c r="ET122">
        <v>999.9</v>
      </c>
      <c r="EU122">
        <v>50.4</v>
      </c>
      <c r="EV122">
        <v>37.799999999999997</v>
      </c>
      <c r="EW122">
        <v>32.874200000000002</v>
      </c>
      <c r="EX122">
        <v>25.7913</v>
      </c>
      <c r="EY122">
        <v>0.74519299999999999</v>
      </c>
      <c r="EZ122">
        <v>1</v>
      </c>
      <c r="FA122">
        <v>0.58427300000000004</v>
      </c>
      <c r="FB122">
        <v>3.0920299999999998</v>
      </c>
      <c r="FC122">
        <v>20.249300000000002</v>
      </c>
      <c r="FD122">
        <v>5.2190899999999996</v>
      </c>
      <c r="FE122">
        <v>12.004899999999999</v>
      </c>
      <c r="FF122">
        <v>4.9871999999999996</v>
      </c>
      <c r="FG122">
        <v>3.2844799999999998</v>
      </c>
      <c r="FH122">
        <v>5573.5</v>
      </c>
      <c r="FI122">
        <v>9999</v>
      </c>
      <c r="FJ122">
        <v>9999</v>
      </c>
      <c r="FK122">
        <v>444.3</v>
      </c>
      <c r="FL122">
        <v>1.8658300000000001</v>
      </c>
      <c r="FM122">
        <v>1.8621799999999999</v>
      </c>
      <c r="FN122">
        <v>1.8641700000000001</v>
      </c>
      <c r="FO122">
        <v>1.86032</v>
      </c>
      <c r="FP122">
        <v>1.8610100000000001</v>
      </c>
      <c r="FQ122">
        <v>1.86008</v>
      </c>
      <c r="FR122">
        <v>1.8618399999999999</v>
      </c>
      <c r="FS122">
        <v>1.8583700000000001</v>
      </c>
      <c r="FT122">
        <v>0</v>
      </c>
      <c r="FU122">
        <v>0</v>
      </c>
      <c r="FV122">
        <v>0</v>
      </c>
      <c r="FW122">
        <v>0</v>
      </c>
      <c r="FX122" t="s">
        <v>359</v>
      </c>
      <c r="FY122" t="s">
        <v>360</v>
      </c>
      <c r="FZ122" t="s">
        <v>361</v>
      </c>
      <c r="GA122" t="s">
        <v>361</v>
      </c>
      <c r="GB122" t="s">
        <v>361</v>
      </c>
      <c r="GC122" t="s">
        <v>361</v>
      </c>
      <c r="GD122">
        <v>0</v>
      </c>
      <c r="GE122">
        <v>100</v>
      </c>
      <c r="GF122">
        <v>100</v>
      </c>
      <c r="GG122">
        <v>1.6819999999999999</v>
      </c>
      <c r="GH122">
        <v>0.22639999999999999</v>
      </c>
      <c r="GI122">
        <v>1.6824500000000171</v>
      </c>
      <c r="GJ122">
        <v>0</v>
      </c>
      <c r="GK122">
        <v>0</v>
      </c>
      <c r="GL122">
        <v>0</v>
      </c>
      <c r="GM122">
        <v>0.2263599999999997</v>
      </c>
      <c r="GN122">
        <v>0</v>
      </c>
      <c r="GO122">
        <v>0</v>
      </c>
      <c r="GP122">
        <v>0</v>
      </c>
      <c r="GQ122">
        <v>-1</v>
      </c>
      <c r="GR122">
        <v>-1</v>
      </c>
      <c r="GS122">
        <v>-1</v>
      </c>
      <c r="GT122">
        <v>-1</v>
      </c>
      <c r="GU122">
        <v>194.9</v>
      </c>
      <c r="GV122">
        <v>195</v>
      </c>
      <c r="GW122">
        <v>1.6809099999999999</v>
      </c>
      <c r="GX122">
        <v>2.5976599999999999</v>
      </c>
      <c r="GY122">
        <v>1.4489700000000001</v>
      </c>
      <c r="GZ122">
        <v>2.3034699999999999</v>
      </c>
      <c r="HA122">
        <v>1.5478499999999999</v>
      </c>
      <c r="HB122">
        <v>2.2729499999999998</v>
      </c>
      <c r="HC122">
        <v>41.612699999999997</v>
      </c>
      <c r="HD122">
        <v>14.7887</v>
      </c>
      <c r="HE122">
        <v>18</v>
      </c>
      <c r="HF122">
        <v>506.55</v>
      </c>
      <c r="HG122">
        <v>489.60199999999998</v>
      </c>
      <c r="HH122">
        <v>24.852900000000002</v>
      </c>
      <c r="HI122">
        <v>34.396500000000003</v>
      </c>
      <c r="HJ122">
        <v>29.999700000000001</v>
      </c>
      <c r="HK122">
        <v>34.290300000000002</v>
      </c>
      <c r="HL122">
        <v>34.259500000000003</v>
      </c>
      <c r="HM122">
        <v>33.647100000000002</v>
      </c>
      <c r="HN122">
        <v>23.0322</v>
      </c>
      <c r="HO122">
        <v>23.749300000000002</v>
      </c>
      <c r="HP122">
        <v>24.8673</v>
      </c>
      <c r="HQ122">
        <v>718.79200000000003</v>
      </c>
      <c r="HR122">
        <v>27.489000000000001</v>
      </c>
      <c r="HS122">
        <v>99.0595</v>
      </c>
      <c r="HT122">
        <v>98.860100000000003</v>
      </c>
    </row>
    <row r="123" spans="1:228" x14ac:dyDescent="0.2">
      <c r="A123">
        <v>108</v>
      </c>
      <c r="B123">
        <v>1665340039.5999999</v>
      </c>
      <c r="C123">
        <v>427</v>
      </c>
      <c r="D123" t="s">
        <v>576</v>
      </c>
      <c r="E123" t="s">
        <v>577</v>
      </c>
      <c r="F123">
        <v>4</v>
      </c>
      <c r="G123">
        <v>1665340037.2874999</v>
      </c>
      <c r="H123">
        <f t="shared" si="34"/>
        <v>1.2255905400325559E-3</v>
      </c>
      <c r="I123">
        <f t="shared" si="35"/>
        <v>1.225590540032556</v>
      </c>
      <c r="J123">
        <f t="shared" si="36"/>
        <v>6.9187495545866273</v>
      </c>
      <c r="K123">
        <f t="shared" si="37"/>
        <v>692.18087500000001</v>
      </c>
      <c r="L123">
        <f t="shared" si="38"/>
        <v>490.6565108451635</v>
      </c>
      <c r="M123">
        <f t="shared" si="39"/>
        <v>49.585926100171505</v>
      </c>
      <c r="N123">
        <f t="shared" si="40"/>
        <v>69.952051908128411</v>
      </c>
      <c r="O123">
        <f t="shared" si="41"/>
        <v>6.1542766343222463E-2</v>
      </c>
      <c r="P123">
        <f t="shared" si="42"/>
        <v>2.0716909996329425</v>
      </c>
      <c r="Q123">
        <f t="shared" si="43"/>
        <v>6.0544858342105025E-2</v>
      </c>
      <c r="R123">
        <f t="shared" si="44"/>
        <v>3.7928846677606674E-2</v>
      </c>
      <c r="S123">
        <f t="shared" si="45"/>
        <v>226.11105693536348</v>
      </c>
      <c r="T123">
        <f t="shared" si="46"/>
        <v>32.356775421020444</v>
      </c>
      <c r="U123">
        <f t="shared" si="47"/>
        <v>32.137587500000002</v>
      </c>
      <c r="V123">
        <f t="shared" si="48"/>
        <v>4.8123956277593614</v>
      </c>
      <c r="W123">
        <f t="shared" si="49"/>
        <v>63.163415291355072</v>
      </c>
      <c r="X123">
        <f t="shared" si="50"/>
        <v>2.8441570126569071</v>
      </c>
      <c r="Y123">
        <f t="shared" si="51"/>
        <v>4.5028550143110699</v>
      </c>
      <c r="Z123">
        <f t="shared" si="52"/>
        <v>1.9682386151024542</v>
      </c>
      <c r="AA123">
        <f t="shared" si="53"/>
        <v>-54.048542815435717</v>
      </c>
      <c r="AB123">
        <f t="shared" si="54"/>
        <v>-130.75990280536647</v>
      </c>
      <c r="AC123">
        <f t="shared" si="55"/>
        <v>-14.251077398674646</v>
      </c>
      <c r="AD123">
        <f t="shared" si="56"/>
        <v>27.051533915886637</v>
      </c>
      <c r="AE123">
        <f t="shared" si="57"/>
        <v>30.466467180381585</v>
      </c>
      <c r="AF123">
        <f t="shared" si="58"/>
        <v>1.224578410228411</v>
      </c>
      <c r="AG123">
        <f t="shared" si="59"/>
        <v>6.9187495545866273</v>
      </c>
      <c r="AH123">
        <v>728.2319593372348</v>
      </c>
      <c r="AI123">
        <v>715.30469696969669</v>
      </c>
      <c r="AJ123">
        <v>1.697629825458745</v>
      </c>
      <c r="AK123">
        <v>67.050598494225483</v>
      </c>
      <c r="AL123">
        <f t="shared" si="60"/>
        <v>1.225590540032556</v>
      </c>
      <c r="AM123">
        <v>27.501792749592159</v>
      </c>
      <c r="AN123">
        <v>28.14475999999998</v>
      </c>
      <c r="AO123">
        <v>-1.9809467258977998E-6</v>
      </c>
      <c r="AP123">
        <v>78.050980920596231</v>
      </c>
      <c r="AQ123">
        <v>3</v>
      </c>
      <c r="AR123">
        <v>1</v>
      </c>
      <c r="AS123">
        <f t="shared" si="61"/>
        <v>1</v>
      </c>
      <c r="AT123">
        <f t="shared" si="62"/>
        <v>0</v>
      </c>
      <c r="AU123">
        <f t="shared" si="63"/>
        <v>19376.631079389532</v>
      </c>
      <c r="AV123">
        <f t="shared" si="64"/>
        <v>1199.98875</v>
      </c>
      <c r="AW123">
        <f t="shared" si="65"/>
        <v>1025.9143077385302</v>
      </c>
      <c r="AX123">
        <f t="shared" si="66"/>
        <v>0.85493660481277867</v>
      </c>
      <c r="AY123">
        <f t="shared" si="67"/>
        <v>0.1884276472886629</v>
      </c>
      <c r="AZ123">
        <v>2.7</v>
      </c>
      <c r="BA123">
        <v>0.5</v>
      </c>
      <c r="BB123" t="s">
        <v>356</v>
      </c>
      <c r="BC123">
        <v>2</v>
      </c>
      <c r="BD123" t="b">
        <v>1</v>
      </c>
      <c r="BE123">
        <v>1665340037.2874999</v>
      </c>
      <c r="BF123">
        <v>692.18087500000001</v>
      </c>
      <c r="BG123">
        <v>709.08425</v>
      </c>
      <c r="BH123">
        <v>28.143149999999999</v>
      </c>
      <c r="BI123">
        <v>27.500724999999999</v>
      </c>
      <c r="BJ123">
        <v>690.49850000000004</v>
      </c>
      <c r="BK123">
        <v>27.916799999999999</v>
      </c>
      <c r="BL123">
        <v>500.18450000000001</v>
      </c>
      <c r="BM123">
        <v>100.960375</v>
      </c>
      <c r="BN123">
        <v>9.9990049999999997E-2</v>
      </c>
      <c r="BO123">
        <v>30.9668375</v>
      </c>
      <c r="BP123">
        <v>32.137587500000002</v>
      </c>
      <c r="BQ123">
        <v>999.9</v>
      </c>
      <c r="BR123">
        <v>0</v>
      </c>
      <c r="BS123">
        <v>0</v>
      </c>
      <c r="BT123">
        <v>3986.71875</v>
      </c>
      <c r="BU123">
        <v>0</v>
      </c>
      <c r="BV123">
        <v>13.1990125</v>
      </c>
      <c r="BW123">
        <v>-16.90325</v>
      </c>
      <c r="BX123">
        <v>712.22500000000002</v>
      </c>
      <c r="BY123">
        <v>729.13587499999994</v>
      </c>
      <c r="BZ123">
        <v>0.64244737499999993</v>
      </c>
      <c r="CA123">
        <v>709.08425</v>
      </c>
      <c r="CB123">
        <v>27.500724999999999</v>
      </c>
      <c r="CC123">
        <v>2.8413437500000001</v>
      </c>
      <c r="CD123">
        <v>2.7764825000000002</v>
      </c>
      <c r="CE123">
        <v>23.126262499999999</v>
      </c>
      <c r="CF123">
        <v>22.744912500000002</v>
      </c>
      <c r="CG123">
        <v>1199.98875</v>
      </c>
      <c r="CH123">
        <v>0.50003037499999992</v>
      </c>
      <c r="CI123">
        <v>0.49996962499999997</v>
      </c>
      <c r="CJ123">
        <v>0</v>
      </c>
      <c r="CK123">
        <v>805.65750000000003</v>
      </c>
      <c r="CL123">
        <v>4.9990899999999998</v>
      </c>
      <c r="CM123">
        <v>8379.9462500000009</v>
      </c>
      <c r="CN123">
        <v>9557.8712500000001</v>
      </c>
      <c r="CO123">
        <v>42.436999999999998</v>
      </c>
      <c r="CP123">
        <v>44.359250000000003</v>
      </c>
      <c r="CQ123">
        <v>43.351374999999997</v>
      </c>
      <c r="CR123">
        <v>43.25</v>
      </c>
      <c r="CS123">
        <v>43.75</v>
      </c>
      <c r="CT123">
        <v>597.53375000000005</v>
      </c>
      <c r="CU123">
        <v>597.46125000000006</v>
      </c>
      <c r="CV123">
        <v>0</v>
      </c>
      <c r="CW123">
        <v>1665340041.2</v>
      </c>
      <c r="CX123">
        <v>0</v>
      </c>
      <c r="CY123">
        <v>1665328341.0999999</v>
      </c>
      <c r="CZ123" t="s">
        <v>357</v>
      </c>
      <c r="DA123">
        <v>1665328341.0999999</v>
      </c>
      <c r="DB123">
        <v>1665328337.0999999</v>
      </c>
      <c r="DC123">
        <v>1</v>
      </c>
      <c r="DD123">
        <v>3.5999999999999997E-2</v>
      </c>
      <c r="DE123">
        <v>0.03</v>
      </c>
      <c r="DF123">
        <v>1.6819999999999999</v>
      </c>
      <c r="DG123">
        <v>0.22600000000000001</v>
      </c>
      <c r="DH123">
        <v>414</v>
      </c>
      <c r="DI123">
        <v>31</v>
      </c>
      <c r="DJ123">
        <v>0.89</v>
      </c>
      <c r="DK123">
        <v>0.54</v>
      </c>
      <c r="DL123">
        <v>-16.761749999999999</v>
      </c>
      <c r="DM123">
        <v>-0.97051181988740376</v>
      </c>
      <c r="DN123">
        <v>0.1082365280300511</v>
      </c>
      <c r="DO123">
        <v>0</v>
      </c>
      <c r="DP123">
        <v>0.6390934250000001</v>
      </c>
      <c r="DQ123">
        <v>2.4357872420260721E-2</v>
      </c>
      <c r="DR123">
        <v>2.899842218875885E-3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364</v>
      </c>
      <c r="EA123">
        <v>2.94686</v>
      </c>
      <c r="EB123">
        <v>2.5955300000000001</v>
      </c>
      <c r="EC123">
        <v>0.145728</v>
      </c>
      <c r="ED123">
        <v>0.147287</v>
      </c>
      <c r="EE123">
        <v>0.12156699999999999</v>
      </c>
      <c r="EF123">
        <v>0.118689</v>
      </c>
      <c r="EG123">
        <v>25843.3</v>
      </c>
      <c r="EH123">
        <v>26393.4</v>
      </c>
      <c r="EI123">
        <v>28151.5</v>
      </c>
      <c r="EJ123">
        <v>29800.5</v>
      </c>
      <c r="EK123">
        <v>33947.699999999997</v>
      </c>
      <c r="EL123">
        <v>36515.300000000003</v>
      </c>
      <c r="EM123">
        <v>39642.199999999997</v>
      </c>
      <c r="EN123">
        <v>42657.9</v>
      </c>
      <c r="EO123">
        <v>1.94208</v>
      </c>
      <c r="EP123">
        <v>1.8571500000000001</v>
      </c>
      <c r="EQ123">
        <v>8.4243700000000005E-2</v>
      </c>
      <c r="ER123">
        <v>0</v>
      </c>
      <c r="ES123">
        <v>30.7743</v>
      </c>
      <c r="ET123">
        <v>999.9</v>
      </c>
      <c r="EU123">
        <v>50.4</v>
      </c>
      <c r="EV123">
        <v>37.799999999999997</v>
      </c>
      <c r="EW123">
        <v>32.877800000000001</v>
      </c>
      <c r="EX123">
        <v>25.781300000000002</v>
      </c>
      <c r="EY123">
        <v>-0.17227899999999999</v>
      </c>
      <c r="EZ123">
        <v>1</v>
      </c>
      <c r="FA123">
        <v>0.58401199999999998</v>
      </c>
      <c r="FB123">
        <v>3.0775000000000001</v>
      </c>
      <c r="FC123">
        <v>20.249600000000001</v>
      </c>
      <c r="FD123">
        <v>5.2193899999999998</v>
      </c>
      <c r="FE123">
        <v>12.0061</v>
      </c>
      <c r="FF123">
        <v>4.9874000000000001</v>
      </c>
      <c r="FG123">
        <v>3.2845800000000001</v>
      </c>
      <c r="FH123">
        <v>5573.5</v>
      </c>
      <c r="FI123">
        <v>9999</v>
      </c>
      <c r="FJ123">
        <v>9999</v>
      </c>
      <c r="FK123">
        <v>444.3</v>
      </c>
      <c r="FL123">
        <v>1.86582</v>
      </c>
      <c r="FM123">
        <v>1.8621700000000001</v>
      </c>
      <c r="FN123">
        <v>1.8641700000000001</v>
      </c>
      <c r="FO123">
        <v>1.86033</v>
      </c>
      <c r="FP123">
        <v>1.8609800000000001</v>
      </c>
      <c r="FQ123">
        <v>1.86009</v>
      </c>
      <c r="FR123">
        <v>1.8618399999999999</v>
      </c>
      <c r="FS123">
        <v>1.8583700000000001</v>
      </c>
      <c r="FT123">
        <v>0</v>
      </c>
      <c r="FU123">
        <v>0</v>
      </c>
      <c r="FV123">
        <v>0</v>
      </c>
      <c r="FW123">
        <v>0</v>
      </c>
      <c r="FX123" t="s">
        <v>359</v>
      </c>
      <c r="FY123" t="s">
        <v>360</v>
      </c>
      <c r="FZ123" t="s">
        <v>361</v>
      </c>
      <c r="GA123" t="s">
        <v>361</v>
      </c>
      <c r="GB123" t="s">
        <v>361</v>
      </c>
      <c r="GC123" t="s">
        <v>361</v>
      </c>
      <c r="GD123">
        <v>0</v>
      </c>
      <c r="GE123">
        <v>100</v>
      </c>
      <c r="GF123">
        <v>100</v>
      </c>
      <c r="GG123">
        <v>1.6830000000000001</v>
      </c>
      <c r="GH123">
        <v>0.2263</v>
      </c>
      <c r="GI123">
        <v>1.6824500000000171</v>
      </c>
      <c r="GJ123">
        <v>0</v>
      </c>
      <c r="GK123">
        <v>0</v>
      </c>
      <c r="GL123">
        <v>0</v>
      </c>
      <c r="GM123">
        <v>0.2263599999999997</v>
      </c>
      <c r="GN123">
        <v>0</v>
      </c>
      <c r="GO123">
        <v>0</v>
      </c>
      <c r="GP123">
        <v>0</v>
      </c>
      <c r="GQ123">
        <v>-1</v>
      </c>
      <c r="GR123">
        <v>-1</v>
      </c>
      <c r="GS123">
        <v>-1</v>
      </c>
      <c r="GT123">
        <v>-1</v>
      </c>
      <c r="GU123">
        <v>195</v>
      </c>
      <c r="GV123">
        <v>195</v>
      </c>
      <c r="GW123">
        <v>1.69312</v>
      </c>
      <c r="GX123">
        <v>2.5805699999999998</v>
      </c>
      <c r="GY123">
        <v>1.4489700000000001</v>
      </c>
      <c r="GZ123">
        <v>2.3046899999999999</v>
      </c>
      <c r="HA123">
        <v>1.5478499999999999</v>
      </c>
      <c r="HB123">
        <v>2.36694</v>
      </c>
      <c r="HC123">
        <v>41.6389</v>
      </c>
      <c r="HD123">
        <v>14.7887</v>
      </c>
      <c r="HE123">
        <v>18</v>
      </c>
      <c r="HF123">
        <v>506.61500000000001</v>
      </c>
      <c r="HG123">
        <v>489.57900000000001</v>
      </c>
      <c r="HH123">
        <v>24.87</v>
      </c>
      <c r="HI123">
        <v>34.393900000000002</v>
      </c>
      <c r="HJ123">
        <v>29.9998</v>
      </c>
      <c r="HK123">
        <v>34.290300000000002</v>
      </c>
      <c r="HL123">
        <v>34.258899999999997</v>
      </c>
      <c r="HM123">
        <v>33.901699999999998</v>
      </c>
      <c r="HN123">
        <v>23.0322</v>
      </c>
      <c r="HO123">
        <v>23.749300000000002</v>
      </c>
      <c r="HP123">
        <v>24.8904</v>
      </c>
      <c r="HQ123">
        <v>722.149</v>
      </c>
      <c r="HR123">
        <v>27.489000000000001</v>
      </c>
      <c r="HS123">
        <v>99.059399999999997</v>
      </c>
      <c r="HT123">
        <v>98.860100000000003</v>
      </c>
    </row>
    <row r="124" spans="1:228" x14ac:dyDescent="0.2">
      <c r="A124">
        <v>109</v>
      </c>
      <c r="B124">
        <v>1665340043.5999999</v>
      </c>
      <c r="C124">
        <v>431</v>
      </c>
      <c r="D124" t="s">
        <v>578</v>
      </c>
      <c r="E124" t="s">
        <v>579</v>
      </c>
      <c r="F124">
        <v>4</v>
      </c>
      <c r="G124">
        <v>1665340041.5999999</v>
      </c>
      <c r="H124">
        <f t="shared" si="34"/>
        <v>1.2326728730361512E-3</v>
      </c>
      <c r="I124">
        <f t="shared" si="35"/>
        <v>1.2326728730361511</v>
      </c>
      <c r="J124">
        <f t="shared" si="36"/>
        <v>6.5678372509316052</v>
      </c>
      <c r="K124">
        <f t="shared" si="37"/>
        <v>699.39728571428566</v>
      </c>
      <c r="L124">
        <f t="shared" si="38"/>
        <v>507.56095659474283</v>
      </c>
      <c r="M124">
        <f t="shared" si="39"/>
        <v>51.29373467835682</v>
      </c>
      <c r="N124">
        <f t="shared" si="40"/>
        <v>70.680572140294274</v>
      </c>
      <c r="O124">
        <f t="shared" si="41"/>
        <v>6.1846769869047767E-2</v>
      </c>
      <c r="P124">
        <f t="shared" si="42"/>
        <v>2.0749214606094575</v>
      </c>
      <c r="Q124">
        <f t="shared" si="43"/>
        <v>6.0840607166515868E-2</v>
      </c>
      <c r="R124">
        <f t="shared" si="44"/>
        <v>3.8114415692692742E-2</v>
      </c>
      <c r="S124">
        <f t="shared" si="45"/>
        <v>226.11169847989962</v>
      </c>
      <c r="T124">
        <f t="shared" si="46"/>
        <v>32.35860530316851</v>
      </c>
      <c r="U124">
        <f t="shared" si="47"/>
        <v>32.144799999999996</v>
      </c>
      <c r="V124">
        <f t="shared" si="48"/>
        <v>4.8143585692900839</v>
      </c>
      <c r="W124">
        <f t="shared" si="49"/>
        <v>63.146409744170775</v>
      </c>
      <c r="X124">
        <f t="shared" si="50"/>
        <v>2.8444139319599993</v>
      </c>
      <c r="Y124">
        <f t="shared" si="51"/>
        <v>4.5044745116686151</v>
      </c>
      <c r="Z124">
        <f t="shared" si="52"/>
        <v>1.9699446373300846</v>
      </c>
      <c r="AA124">
        <f t="shared" si="53"/>
        <v>-54.360873700894267</v>
      </c>
      <c r="AB124">
        <f t="shared" si="54"/>
        <v>-131.06527721387732</v>
      </c>
      <c r="AC124">
        <f t="shared" si="55"/>
        <v>-14.263069348699291</v>
      </c>
      <c r="AD124">
        <f t="shared" si="56"/>
        <v>26.422478216428715</v>
      </c>
      <c r="AE124">
        <f t="shared" si="57"/>
        <v>30.425163385818614</v>
      </c>
      <c r="AF124">
        <f t="shared" si="58"/>
        <v>1.2339707226116887</v>
      </c>
      <c r="AG124">
        <f t="shared" si="59"/>
        <v>6.5678372509316052</v>
      </c>
      <c r="AH124">
        <v>735.17669624319444</v>
      </c>
      <c r="AI124">
        <v>722.25010303030285</v>
      </c>
      <c r="AJ124">
        <v>1.733924737692526</v>
      </c>
      <c r="AK124">
        <v>67.050598494225483</v>
      </c>
      <c r="AL124">
        <f t="shared" si="60"/>
        <v>1.2326728730361511</v>
      </c>
      <c r="AM124">
        <v>27.498801781559791</v>
      </c>
      <c r="AN124">
        <v>28.145310303030289</v>
      </c>
      <c r="AO124">
        <v>2.699704430896822E-5</v>
      </c>
      <c r="AP124">
        <v>78.050980920596231</v>
      </c>
      <c r="AQ124">
        <v>3</v>
      </c>
      <c r="AR124">
        <v>1</v>
      </c>
      <c r="AS124">
        <f t="shared" si="61"/>
        <v>1</v>
      </c>
      <c r="AT124">
        <f t="shared" si="62"/>
        <v>0</v>
      </c>
      <c r="AU124">
        <f t="shared" si="63"/>
        <v>19432.267809172245</v>
      </c>
      <c r="AV124">
        <f t="shared" si="64"/>
        <v>1199.998571428571</v>
      </c>
      <c r="AW124">
        <f t="shared" si="65"/>
        <v>1025.9220779688596</v>
      </c>
      <c r="AX124">
        <f t="shared" si="66"/>
        <v>0.8549360827551008</v>
      </c>
      <c r="AY124">
        <f t="shared" si="67"/>
        <v>0.18842663971734464</v>
      </c>
      <c r="AZ124">
        <v>2.7</v>
      </c>
      <c r="BA124">
        <v>0.5</v>
      </c>
      <c r="BB124" t="s">
        <v>356</v>
      </c>
      <c r="BC124">
        <v>2</v>
      </c>
      <c r="BD124" t="b">
        <v>1</v>
      </c>
      <c r="BE124">
        <v>1665340041.5999999</v>
      </c>
      <c r="BF124">
        <v>699.39728571428566</v>
      </c>
      <c r="BG124">
        <v>716.28685714285712</v>
      </c>
      <c r="BH124">
        <v>28.146000000000001</v>
      </c>
      <c r="BI124">
        <v>27.498642857142858</v>
      </c>
      <c r="BJ124">
        <v>697.7145714285715</v>
      </c>
      <c r="BK124">
        <v>27.91965714285714</v>
      </c>
      <c r="BL124">
        <v>500.17928571428558</v>
      </c>
      <c r="BM124">
        <v>100.9592857142857</v>
      </c>
      <c r="BN124">
        <v>9.997428571428571E-2</v>
      </c>
      <c r="BO124">
        <v>30.973142857142861</v>
      </c>
      <c r="BP124">
        <v>32.144799999999996</v>
      </c>
      <c r="BQ124">
        <v>999.89999999999986</v>
      </c>
      <c r="BR124">
        <v>0</v>
      </c>
      <c r="BS124">
        <v>0</v>
      </c>
      <c r="BT124">
        <v>3995.982857142857</v>
      </c>
      <c r="BU124">
        <v>0</v>
      </c>
      <c r="BV124">
        <v>12.96027142857143</v>
      </c>
      <c r="BW124">
        <v>-16.889500000000002</v>
      </c>
      <c r="BX124">
        <v>719.65242857142857</v>
      </c>
      <c r="BY124">
        <v>736.54057142857141</v>
      </c>
      <c r="BZ124">
        <v>0.64736271428571424</v>
      </c>
      <c r="CA124">
        <v>716.28685714285712</v>
      </c>
      <c r="CB124">
        <v>27.498642857142858</v>
      </c>
      <c r="CC124">
        <v>2.8416042857142849</v>
      </c>
      <c r="CD124">
        <v>2.7762471428571418</v>
      </c>
      <c r="CE124">
        <v>23.127785714285711</v>
      </c>
      <c r="CF124">
        <v>22.743500000000001</v>
      </c>
      <c r="CG124">
        <v>1199.998571428571</v>
      </c>
      <c r="CH124">
        <v>0.50004785714285716</v>
      </c>
      <c r="CI124">
        <v>0.4999521428571429</v>
      </c>
      <c r="CJ124">
        <v>0</v>
      </c>
      <c r="CK124">
        <v>805.32099999999991</v>
      </c>
      <c r="CL124">
        <v>4.9990899999999998</v>
      </c>
      <c r="CM124">
        <v>8378.8457142857151</v>
      </c>
      <c r="CN124">
        <v>9557.9914285714294</v>
      </c>
      <c r="CO124">
        <v>42.436999999999998</v>
      </c>
      <c r="CP124">
        <v>44.338999999999999</v>
      </c>
      <c r="CQ124">
        <v>43.348000000000013</v>
      </c>
      <c r="CR124">
        <v>43.267714285714291</v>
      </c>
      <c r="CS124">
        <v>43.75</v>
      </c>
      <c r="CT124">
        <v>597.55714285714282</v>
      </c>
      <c r="CU124">
        <v>597.44285714285718</v>
      </c>
      <c r="CV124">
        <v>0</v>
      </c>
      <c r="CW124">
        <v>1665340045.4000001</v>
      </c>
      <c r="CX124">
        <v>0</v>
      </c>
      <c r="CY124">
        <v>1665328341.0999999</v>
      </c>
      <c r="CZ124" t="s">
        <v>357</v>
      </c>
      <c r="DA124">
        <v>1665328341.0999999</v>
      </c>
      <c r="DB124">
        <v>1665328337.0999999</v>
      </c>
      <c r="DC124">
        <v>1</v>
      </c>
      <c r="DD124">
        <v>3.5999999999999997E-2</v>
      </c>
      <c r="DE124">
        <v>0.03</v>
      </c>
      <c r="DF124">
        <v>1.6819999999999999</v>
      </c>
      <c r="DG124">
        <v>0.22600000000000001</v>
      </c>
      <c r="DH124">
        <v>414</v>
      </c>
      <c r="DI124">
        <v>31</v>
      </c>
      <c r="DJ124">
        <v>0.89</v>
      </c>
      <c r="DK124">
        <v>0.54</v>
      </c>
      <c r="DL124">
        <v>-16.809397499999999</v>
      </c>
      <c r="DM124">
        <v>-0.91548630393988062</v>
      </c>
      <c r="DN124">
        <v>0.1085931823078687</v>
      </c>
      <c r="DO124">
        <v>0</v>
      </c>
      <c r="DP124">
        <v>0.64105437500000007</v>
      </c>
      <c r="DQ124">
        <v>2.8355268292682489E-2</v>
      </c>
      <c r="DR124">
        <v>3.359767645890866E-3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364</v>
      </c>
      <c r="EA124">
        <v>2.9467300000000001</v>
      </c>
      <c r="EB124">
        <v>2.5955499999999998</v>
      </c>
      <c r="EC124">
        <v>0.14669299999999999</v>
      </c>
      <c r="ED124">
        <v>0.14820900000000001</v>
      </c>
      <c r="EE124">
        <v>0.121569</v>
      </c>
      <c r="EF124">
        <v>0.118686</v>
      </c>
      <c r="EG124">
        <v>25814.400000000001</v>
      </c>
      <c r="EH124">
        <v>26364.9</v>
      </c>
      <c r="EI124">
        <v>28151.8</v>
      </c>
      <c r="EJ124">
        <v>29800.5</v>
      </c>
      <c r="EK124">
        <v>33947.800000000003</v>
      </c>
      <c r="EL124">
        <v>36515.5</v>
      </c>
      <c r="EM124">
        <v>39642.199999999997</v>
      </c>
      <c r="EN124">
        <v>42657.9</v>
      </c>
      <c r="EO124">
        <v>1.94208</v>
      </c>
      <c r="EP124">
        <v>1.8571</v>
      </c>
      <c r="EQ124">
        <v>8.4720599999999993E-2</v>
      </c>
      <c r="ER124">
        <v>0</v>
      </c>
      <c r="ES124">
        <v>30.771699999999999</v>
      </c>
      <c r="ET124">
        <v>999.9</v>
      </c>
      <c r="EU124">
        <v>50.4</v>
      </c>
      <c r="EV124">
        <v>37.799999999999997</v>
      </c>
      <c r="EW124">
        <v>32.873899999999999</v>
      </c>
      <c r="EX124">
        <v>25.8613</v>
      </c>
      <c r="EY124">
        <v>1.6029399999999999E-2</v>
      </c>
      <c r="EZ124">
        <v>1</v>
      </c>
      <c r="FA124">
        <v>0.58368600000000004</v>
      </c>
      <c r="FB124">
        <v>3.0735299999999999</v>
      </c>
      <c r="FC124">
        <v>20.249700000000001</v>
      </c>
      <c r="FD124">
        <v>5.2193899999999998</v>
      </c>
      <c r="FE124">
        <v>12.0061</v>
      </c>
      <c r="FF124">
        <v>4.9873500000000002</v>
      </c>
      <c r="FG124">
        <v>3.2846000000000002</v>
      </c>
      <c r="FH124">
        <v>5573.7</v>
      </c>
      <c r="FI124">
        <v>9999</v>
      </c>
      <c r="FJ124">
        <v>9999</v>
      </c>
      <c r="FK124">
        <v>444.3</v>
      </c>
      <c r="FL124">
        <v>1.86582</v>
      </c>
      <c r="FM124">
        <v>1.8621700000000001</v>
      </c>
      <c r="FN124">
        <v>1.8641700000000001</v>
      </c>
      <c r="FO124">
        <v>1.8603000000000001</v>
      </c>
      <c r="FP124">
        <v>1.8609800000000001</v>
      </c>
      <c r="FQ124">
        <v>1.86005</v>
      </c>
      <c r="FR124">
        <v>1.8618399999999999</v>
      </c>
      <c r="FS124">
        <v>1.8583700000000001</v>
      </c>
      <c r="FT124">
        <v>0</v>
      </c>
      <c r="FU124">
        <v>0</v>
      </c>
      <c r="FV124">
        <v>0</v>
      </c>
      <c r="FW124">
        <v>0</v>
      </c>
      <c r="FX124" t="s">
        <v>359</v>
      </c>
      <c r="FY124" t="s">
        <v>360</v>
      </c>
      <c r="FZ124" t="s">
        <v>361</v>
      </c>
      <c r="GA124" t="s">
        <v>361</v>
      </c>
      <c r="GB124" t="s">
        <v>361</v>
      </c>
      <c r="GC124" t="s">
        <v>361</v>
      </c>
      <c r="GD124">
        <v>0</v>
      </c>
      <c r="GE124">
        <v>100</v>
      </c>
      <c r="GF124">
        <v>100</v>
      </c>
      <c r="GG124">
        <v>1.6819999999999999</v>
      </c>
      <c r="GH124">
        <v>0.2263</v>
      </c>
      <c r="GI124">
        <v>1.6824500000000171</v>
      </c>
      <c r="GJ124">
        <v>0</v>
      </c>
      <c r="GK124">
        <v>0</v>
      </c>
      <c r="GL124">
        <v>0</v>
      </c>
      <c r="GM124">
        <v>0.2263599999999997</v>
      </c>
      <c r="GN124">
        <v>0</v>
      </c>
      <c r="GO124">
        <v>0</v>
      </c>
      <c r="GP124">
        <v>0</v>
      </c>
      <c r="GQ124">
        <v>-1</v>
      </c>
      <c r="GR124">
        <v>-1</v>
      </c>
      <c r="GS124">
        <v>-1</v>
      </c>
      <c r="GT124">
        <v>-1</v>
      </c>
      <c r="GU124">
        <v>195</v>
      </c>
      <c r="GV124">
        <v>195.1</v>
      </c>
      <c r="GW124">
        <v>1.7065399999999999</v>
      </c>
      <c r="GX124">
        <v>2.5805699999999998</v>
      </c>
      <c r="GY124">
        <v>1.4489700000000001</v>
      </c>
      <c r="GZ124">
        <v>2.3034699999999999</v>
      </c>
      <c r="HA124">
        <v>1.5478499999999999</v>
      </c>
      <c r="HB124">
        <v>2.35229</v>
      </c>
      <c r="HC124">
        <v>41.612699999999997</v>
      </c>
      <c r="HD124">
        <v>14.7887</v>
      </c>
      <c r="HE124">
        <v>18</v>
      </c>
      <c r="HF124">
        <v>506.61500000000001</v>
      </c>
      <c r="HG124">
        <v>489.54399999999998</v>
      </c>
      <c r="HH124">
        <v>24.890699999999999</v>
      </c>
      <c r="HI124">
        <v>34.3934</v>
      </c>
      <c r="HJ124">
        <v>29.999700000000001</v>
      </c>
      <c r="HK124">
        <v>34.290300000000002</v>
      </c>
      <c r="HL124">
        <v>34.258899999999997</v>
      </c>
      <c r="HM124">
        <v>34.162100000000002</v>
      </c>
      <c r="HN124">
        <v>23.0322</v>
      </c>
      <c r="HO124">
        <v>23.749300000000002</v>
      </c>
      <c r="HP124">
        <v>24.911000000000001</v>
      </c>
      <c r="HQ124">
        <v>728.85299999999995</v>
      </c>
      <c r="HR124">
        <v>27.489000000000001</v>
      </c>
      <c r="HS124">
        <v>99.06</v>
      </c>
      <c r="HT124">
        <v>98.860200000000006</v>
      </c>
    </row>
    <row r="125" spans="1:228" x14ac:dyDescent="0.2">
      <c r="A125">
        <v>110</v>
      </c>
      <c r="B125">
        <v>1665340047.5999999</v>
      </c>
      <c r="C125">
        <v>435</v>
      </c>
      <c r="D125" t="s">
        <v>580</v>
      </c>
      <c r="E125" t="s">
        <v>581</v>
      </c>
      <c r="F125">
        <v>4</v>
      </c>
      <c r="G125">
        <v>1665340045.2874999</v>
      </c>
      <c r="H125">
        <f t="shared" si="34"/>
        <v>1.232780917405971E-3</v>
      </c>
      <c r="I125">
        <f t="shared" si="35"/>
        <v>1.232780917405971</v>
      </c>
      <c r="J125">
        <f t="shared" si="36"/>
        <v>6.5968053898768426</v>
      </c>
      <c r="K125">
        <f t="shared" si="37"/>
        <v>705.54600000000005</v>
      </c>
      <c r="L125">
        <f t="shared" si="38"/>
        <v>512.78036436076252</v>
      </c>
      <c r="M125">
        <f t="shared" si="39"/>
        <v>51.821544433059316</v>
      </c>
      <c r="N125">
        <f t="shared" si="40"/>
        <v>71.302424838646957</v>
      </c>
      <c r="O125">
        <f t="shared" si="41"/>
        <v>6.1852173912161926E-2</v>
      </c>
      <c r="P125">
        <f t="shared" si="42"/>
        <v>2.0746694008067714</v>
      </c>
      <c r="Q125">
        <f t="shared" si="43"/>
        <v>6.0845716792432378E-2</v>
      </c>
      <c r="R125">
        <f t="shared" si="44"/>
        <v>3.8117634982443284E-2</v>
      </c>
      <c r="S125">
        <f t="shared" si="45"/>
        <v>226.11252628990269</v>
      </c>
      <c r="T125">
        <f t="shared" si="46"/>
        <v>32.366846715035216</v>
      </c>
      <c r="U125">
        <f t="shared" si="47"/>
        <v>32.144237500000003</v>
      </c>
      <c r="V125">
        <f t="shared" si="48"/>
        <v>4.8142054552079845</v>
      </c>
      <c r="W125">
        <f t="shared" si="49"/>
        <v>63.113201801893673</v>
      </c>
      <c r="X125">
        <f t="shared" si="50"/>
        <v>2.8442368053400231</v>
      </c>
      <c r="Y125">
        <f t="shared" si="51"/>
        <v>4.5065639583106742</v>
      </c>
      <c r="Z125">
        <f t="shared" si="52"/>
        <v>1.9699686498679614</v>
      </c>
      <c r="AA125">
        <f t="shared" si="53"/>
        <v>-54.365638457603325</v>
      </c>
      <c r="AB125">
        <f t="shared" si="54"/>
        <v>-130.07686338518337</v>
      </c>
      <c r="AC125">
        <f t="shared" si="55"/>
        <v>-14.157752883251874</v>
      </c>
      <c r="AD125">
        <f t="shared" si="56"/>
        <v>27.512271563864118</v>
      </c>
      <c r="AE125">
        <f t="shared" si="57"/>
        <v>30.431941664999005</v>
      </c>
      <c r="AF125">
        <f t="shared" si="58"/>
        <v>1.2362980229944522</v>
      </c>
      <c r="AG125">
        <f t="shared" si="59"/>
        <v>6.5968053898768426</v>
      </c>
      <c r="AH125">
        <v>741.96085715472657</v>
      </c>
      <c r="AI125">
        <v>729.09724848484814</v>
      </c>
      <c r="AJ125">
        <v>1.7191131774893891</v>
      </c>
      <c r="AK125">
        <v>67.050598494225483</v>
      </c>
      <c r="AL125">
        <f t="shared" si="60"/>
        <v>1.232780917405971</v>
      </c>
      <c r="AM125">
        <v>27.496179397194211</v>
      </c>
      <c r="AN125">
        <v>28.143118787878791</v>
      </c>
      <c r="AO125">
        <v>-2.952175232006104E-5</v>
      </c>
      <c r="AP125">
        <v>78.050980920596231</v>
      </c>
      <c r="AQ125">
        <v>3</v>
      </c>
      <c r="AR125">
        <v>1</v>
      </c>
      <c r="AS125">
        <f t="shared" si="61"/>
        <v>1</v>
      </c>
      <c r="AT125">
        <f t="shared" si="62"/>
        <v>0</v>
      </c>
      <c r="AU125">
        <f t="shared" si="63"/>
        <v>19427.345471834175</v>
      </c>
      <c r="AV125">
        <f t="shared" si="64"/>
        <v>1200</v>
      </c>
      <c r="AW125">
        <f t="shared" si="65"/>
        <v>1025.923588751245</v>
      </c>
      <c r="AX125">
        <f t="shared" si="66"/>
        <v>0.8549363239593708</v>
      </c>
      <c r="AY125">
        <f t="shared" si="67"/>
        <v>0.18842710524158557</v>
      </c>
      <c r="AZ125">
        <v>2.7</v>
      </c>
      <c r="BA125">
        <v>0.5</v>
      </c>
      <c r="BB125" t="s">
        <v>356</v>
      </c>
      <c r="BC125">
        <v>2</v>
      </c>
      <c r="BD125" t="b">
        <v>1</v>
      </c>
      <c r="BE125">
        <v>1665340045.2874999</v>
      </c>
      <c r="BF125">
        <v>705.54600000000005</v>
      </c>
      <c r="BG125">
        <v>722.44475</v>
      </c>
      <c r="BH125">
        <v>28.1440625</v>
      </c>
      <c r="BI125">
        <v>27.495462499999999</v>
      </c>
      <c r="BJ125">
        <v>703.86362500000007</v>
      </c>
      <c r="BK125">
        <v>27.9176875</v>
      </c>
      <c r="BL125">
        <v>500.16337499999997</v>
      </c>
      <c r="BM125">
        <v>100.96</v>
      </c>
      <c r="BN125">
        <v>9.9923575000000014E-2</v>
      </c>
      <c r="BO125">
        <v>30.981275</v>
      </c>
      <c r="BP125">
        <v>32.144237500000003</v>
      </c>
      <c r="BQ125">
        <v>999.9</v>
      </c>
      <c r="BR125">
        <v>0</v>
      </c>
      <c r="BS125">
        <v>0</v>
      </c>
      <c r="BT125">
        <v>3995.2350000000001</v>
      </c>
      <c r="BU125">
        <v>0</v>
      </c>
      <c r="BV125">
        <v>12.7709625</v>
      </c>
      <c r="BW125">
        <v>-16.898562500000001</v>
      </c>
      <c r="BX125">
        <v>725.97800000000007</v>
      </c>
      <c r="BY125">
        <v>742.87024999999994</v>
      </c>
      <c r="BZ125">
        <v>0.64857362500000004</v>
      </c>
      <c r="CA125">
        <v>722.44475</v>
      </c>
      <c r="CB125">
        <v>27.495462499999999</v>
      </c>
      <c r="CC125">
        <v>2.8414287499999999</v>
      </c>
      <c r="CD125">
        <v>2.77594875</v>
      </c>
      <c r="CE125">
        <v>23.126774999999999</v>
      </c>
      <c r="CF125">
        <v>22.74175</v>
      </c>
      <c r="CG125">
        <v>1200</v>
      </c>
      <c r="CH125">
        <v>0.5000389999999999</v>
      </c>
      <c r="CI125">
        <v>0.49996099999999999</v>
      </c>
      <c r="CJ125">
        <v>0</v>
      </c>
      <c r="CK125">
        <v>805.28475000000003</v>
      </c>
      <c r="CL125">
        <v>4.9990899999999998</v>
      </c>
      <c r="CM125">
        <v>8377.1912499999999</v>
      </c>
      <c r="CN125">
        <v>9557.9987499999988</v>
      </c>
      <c r="CO125">
        <v>42.436999999999998</v>
      </c>
      <c r="CP125">
        <v>44.375</v>
      </c>
      <c r="CQ125">
        <v>43.375</v>
      </c>
      <c r="CR125">
        <v>43.25</v>
      </c>
      <c r="CS125">
        <v>43.75</v>
      </c>
      <c r="CT125">
        <v>597.54874999999993</v>
      </c>
      <c r="CU125">
        <v>597.45375000000001</v>
      </c>
      <c r="CV125">
        <v>0</v>
      </c>
      <c r="CW125">
        <v>1665340049</v>
      </c>
      <c r="CX125">
        <v>0</v>
      </c>
      <c r="CY125">
        <v>1665328341.0999999</v>
      </c>
      <c r="CZ125" t="s">
        <v>357</v>
      </c>
      <c r="DA125">
        <v>1665328341.0999999</v>
      </c>
      <c r="DB125">
        <v>1665328337.0999999</v>
      </c>
      <c r="DC125">
        <v>1</v>
      </c>
      <c r="DD125">
        <v>3.5999999999999997E-2</v>
      </c>
      <c r="DE125">
        <v>0.03</v>
      </c>
      <c r="DF125">
        <v>1.6819999999999999</v>
      </c>
      <c r="DG125">
        <v>0.22600000000000001</v>
      </c>
      <c r="DH125">
        <v>414</v>
      </c>
      <c r="DI125">
        <v>31</v>
      </c>
      <c r="DJ125">
        <v>0.89</v>
      </c>
      <c r="DK125">
        <v>0.54</v>
      </c>
      <c r="DL125">
        <v>-16.851785365853662</v>
      </c>
      <c r="DM125">
        <v>-0.44311567944255909</v>
      </c>
      <c r="DN125">
        <v>8.2914197674980081E-2</v>
      </c>
      <c r="DO125">
        <v>0</v>
      </c>
      <c r="DP125">
        <v>0.64322197560975614</v>
      </c>
      <c r="DQ125">
        <v>3.580553310104638E-2</v>
      </c>
      <c r="DR125">
        <v>3.9704301941016987E-3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364</v>
      </c>
      <c r="EA125">
        <v>2.9462799999999998</v>
      </c>
      <c r="EB125">
        <v>2.5952199999999999</v>
      </c>
      <c r="EC125">
        <v>0.147647</v>
      </c>
      <c r="ED125">
        <v>0.14916399999999999</v>
      </c>
      <c r="EE125">
        <v>0.121561</v>
      </c>
      <c r="EF125">
        <v>0.11867800000000001</v>
      </c>
      <c r="EG125">
        <v>25785.4</v>
      </c>
      <c r="EH125">
        <v>26335.599999999999</v>
      </c>
      <c r="EI125">
        <v>28151.8</v>
      </c>
      <c r="EJ125">
        <v>29800.9</v>
      </c>
      <c r="EK125">
        <v>33948.199999999997</v>
      </c>
      <c r="EL125">
        <v>36516.300000000003</v>
      </c>
      <c r="EM125">
        <v>39642.199999999997</v>
      </c>
      <c r="EN125">
        <v>42658.3</v>
      </c>
      <c r="EO125">
        <v>1.9416500000000001</v>
      </c>
      <c r="EP125">
        <v>1.85758</v>
      </c>
      <c r="EQ125">
        <v>8.4385299999999996E-2</v>
      </c>
      <c r="ER125">
        <v>0</v>
      </c>
      <c r="ES125">
        <v>30.771699999999999</v>
      </c>
      <c r="ET125">
        <v>999.9</v>
      </c>
      <c r="EU125">
        <v>50.4</v>
      </c>
      <c r="EV125">
        <v>37.799999999999997</v>
      </c>
      <c r="EW125">
        <v>32.873199999999997</v>
      </c>
      <c r="EX125">
        <v>25.6113</v>
      </c>
      <c r="EY125">
        <v>0.58894299999999999</v>
      </c>
      <c r="EZ125">
        <v>1</v>
      </c>
      <c r="FA125">
        <v>0.58344499999999999</v>
      </c>
      <c r="FB125">
        <v>3.0554100000000002</v>
      </c>
      <c r="FC125">
        <v>20.2498</v>
      </c>
      <c r="FD125">
        <v>5.2186399999999997</v>
      </c>
      <c r="FE125">
        <v>12.004899999999999</v>
      </c>
      <c r="FF125">
        <v>4.9856999999999996</v>
      </c>
      <c r="FG125">
        <v>3.2846500000000001</v>
      </c>
      <c r="FH125">
        <v>5573.7</v>
      </c>
      <c r="FI125">
        <v>9999</v>
      </c>
      <c r="FJ125">
        <v>9999</v>
      </c>
      <c r="FK125">
        <v>444.3</v>
      </c>
      <c r="FL125">
        <v>1.8657900000000001</v>
      </c>
      <c r="FM125">
        <v>1.86216</v>
      </c>
      <c r="FN125">
        <v>1.8641700000000001</v>
      </c>
      <c r="FO125">
        <v>1.86033</v>
      </c>
      <c r="FP125">
        <v>1.8609599999999999</v>
      </c>
      <c r="FQ125">
        <v>1.8600699999999999</v>
      </c>
      <c r="FR125">
        <v>1.86181</v>
      </c>
      <c r="FS125">
        <v>1.8583700000000001</v>
      </c>
      <c r="FT125">
        <v>0</v>
      </c>
      <c r="FU125">
        <v>0</v>
      </c>
      <c r="FV125">
        <v>0</v>
      </c>
      <c r="FW125">
        <v>0</v>
      </c>
      <c r="FX125" t="s">
        <v>359</v>
      </c>
      <c r="FY125" t="s">
        <v>360</v>
      </c>
      <c r="FZ125" t="s">
        <v>361</v>
      </c>
      <c r="GA125" t="s">
        <v>361</v>
      </c>
      <c r="GB125" t="s">
        <v>361</v>
      </c>
      <c r="GC125" t="s">
        <v>361</v>
      </c>
      <c r="GD125">
        <v>0</v>
      </c>
      <c r="GE125">
        <v>100</v>
      </c>
      <c r="GF125">
        <v>100</v>
      </c>
      <c r="GG125">
        <v>1.6819999999999999</v>
      </c>
      <c r="GH125">
        <v>0.22639999999999999</v>
      </c>
      <c r="GI125">
        <v>1.6824500000000171</v>
      </c>
      <c r="GJ125">
        <v>0</v>
      </c>
      <c r="GK125">
        <v>0</v>
      </c>
      <c r="GL125">
        <v>0</v>
      </c>
      <c r="GM125">
        <v>0.2263599999999997</v>
      </c>
      <c r="GN125">
        <v>0</v>
      </c>
      <c r="GO125">
        <v>0</v>
      </c>
      <c r="GP125">
        <v>0</v>
      </c>
      <c r="GQ125">
        <v>-1</v>
      </c>
      <c r="GR125">
        <v>-1</v>
      </c>
      <c r="GS125">
        <v>-1</v>
      </c>
      <c r="GT125">
        <v>-1</v>
      </c>
      <c r="GU125">
        <v>195.1</v>
      </c>
      <c r="GV125">
        <v>195.2</v>
      </c>
      <c r="GW125">
        <v>1.71997</v>
      </c>
      <c r="GX125">
        <v>2.5817899999999998</v>
      </c>
      <c r="GY125">
        <v>1.4489700000000001</v>
      </c>
      <c r="GZ125">
        <v>2.3034699999999999</v>
      </c>
      <c r="HA125">
        <v>1.5478499999999999</v>
      </c>
      <c r="HB125">
        <v>2.3938000000000001</v>
      </c>
      <c r="HC125">
        <v>41.612699999999997</v>
      </c>
      <c r="HD125">
        <v>14.7887</v>
      </c>
      <c r="HE125">
        <v>18</v>
      </c>
      <c r="HF125">
        <v>506.33699999999999</v>
      </c>
      <c r="HG125">
        <v>489.875</v>
      </c>
      <c r="HH125">
        <v>24.908100000000001</v>
      </c>
      <c r="HI125">
        <v>34.3934</v>
      </c>
      <c r="HJ125">
        <v>29.9998</v>
      </c>
      <c r="HK125">
        <v>34.290300000000002</v>
      </c>
      <c r="HL125">
        <v>34.258899999999997</v>
      </c>
      <c r="HM125">
        <v>34.417200000000001</v>
      </c>
      <c r="HN125">
        <v>23.0322</v>
      </c>
      <c r="HO125">
        <v>23.749300000000002</v>
      </c>
      <c r="HP125">
        <v>24.911000000000001</v>
      </c>
      <c r="HQ125">
        <v>735.53200000000004</v>
      </c>
      <c r="HR125">
        <v>27.489000000000001</v>
      </c>
      <c r="HS125">
        <v>99.06</v>
      </c>
      <c r="HT125">
        <v>98.8613</v>
      </c>
    </row>
    <row r="126" spans="1:228" x14ac:dyDescent="0.2">
      <c r="A126">
        <v>111</v>
      </c>
      <c r="B126">
        <v>1665340051.5999999</v>
      </c>
      <c r="C126">
        <v>439</v>
      </c>
      <c r="D126" t="s">
        <v>582</v>
      </c>
      <c r="E126" t="s">
        <v>583</v>
      </c>
      <c r="F126">
        <v>4</v>
      </c>
      <c r="G126">
        <v>1665340049.5999999</v>
      </c>
      <c r="H126">
        <f t="shared" si="34"/>
        <v>1.2285927790071038E-3</v>
      </c>
      <c r="I126">
        <f t="shared" si="35"/>
        <v>1.2285927790071038</v>
      </c>
      <c r="J126">
        <f t="shared" si="36"/>
        <v>7.2707044168637154</v>
      </c>
      <c r="K126">
        <f t="shared" si="37"/>
        <v>712.69871428571423</v>
      </c>
      <c r="L126">
        <f t="shared" si="38"/>
        <v>501.62305740274246</v>
      </c>
      <c r="M126">
        <f t="shared" si="39"/>
        <v>50.694158459121383</v>
      </c>
      <c r="N126">
        <f t="shared" si="40"/>
        <v>72.025520004365234</v>
      </c>
      <c r="O126">
        <f t="shared" si="41"/>
        <v>6.1623614942122533E-2</v>
      </c>
      <c r="P126">
        <f t="shared" si="42"/>
        <v>2.0797190228167826</v>
      </c>
      <c r="Q126">
        <f t="shared" si="43"/>
        <v>6.0626901061139139E-2</v>
      </c>
      <c r="R126">
        <f t="shared" si="44"/>
        <v>3.7980021075344692E-2</v>
      </c>
      <c r="S126">
        <f t="shared" si="45"/>
        <v>226.11219476539944</v>
      </c>
      <c r="T126">
        <f t="shared" si="46"/>
        <v>32.363750044898147</v>
      </c>
      <c r="U126">
        <f t="shared" si="47"/>
        <v>32.144171428571433</v>
      </c>
      <c r="V126">
        <f t="shared" si="48"/>
        <v>4.8141874706574894</v>
      </c>
      <c r="W126">
        <f t="shared" si="49"/>
        <v>63.109388602377422</v>
      </c>
      <c r="X126">
        <f t="shared" si="50"/>
        <v>2.8438141647472066</v>
      </c>
      <c r="Y126">
        <f t="shared" si="51"/>
        <v>4.5061665589326845</v>
      </c>
      <c r="Z126">
        <f t="shared" si="52"/>
        <v>1.9703733059102828</v>
      </c>
      <c r="AA126">
        <f t="shared" si="53"/>
        <v>-54.180941554213277</v>
      </c>
      <c r="AB126">
        <f t="shared" si="54"/>
        <v>-130.55944306452287</v>
      </c>
      <c r="AC126">
        <f t="shared" si="55"/>
        <v>-14.17566210914481</v>
      </c>
      <c r="AD126">
        <f t="shared" si="56"/>
        <v>27.196148037518498</v>
      </c>
      <c r="AE126">
        <f t="shared" si="57"/>
        <v>30.583616282407071</v>
      </c>
      <c r="AF126">
        <f t="shared" si="58"/>
        <v>1.2339626641473198</v>
      </c>
      <c r="AG126">
        <f t="shared" si="59"/>
        <v>7.2707044168637154</v>
      </c>
      <c r="AH126">
        <v>748.90100232428165</v>
      </c>
      <c r="AI126">
        <v>735.85465454545465</v>
      </c>
      <c r="AJ126">
        <v>1.6833264418630021</v>
      </c>
      <c r="AK126">
        <v>67.050598494225483</v>
      </c>
      <c r="AL126">
        <f t="shared" si="60"/>
        <v>1.2285927790071038</v>
      </c>
      <c r="AM126">
        <v>27.493399032737049</v>
      </c>
      <c r="AN126">
        <v>28.138178787878779</v>
      </c>
      <c r="AO126">
        <v>-3.3739634871788282E-5</v>
      </c>
      <c r="AP126">
        <v>78.050980920596231</v>
      </c>
      <c r="AQ126">
        <v>3</v>
      </c>
      <c r="AR126">
        <v>1</v>
      </c>
      <c r="AS126">
        <f t="shared" si="61"/>
        <v>1</v>
      </c>
      <c r="AT126">
        <f t="shared" si="62"/>
        <v>0</v>
      </c>
      <c r="AU126">
        <f t="shared" si="63"/>
        <v>19514.945605335404</v>
      </c>
      <c r="AV126">
        <f t="shared" si="64"/>
        <v>1199.998571428571</v>
      </c>
      <c r="AW126">
        <f t="shared" si="65"/>
        <v>1025.9223351116057</v>
      </c>
      <c r="AX126">
        <f t="shared" si="66"/>
        <v>0.85493629704097773</v>
      </c>
      <c r="AY126">
        <f t="shared" si="67"/>
        <v>0.18842705328908685</v>
      </c>
      <c r="AZ126">
        <v>2.7</v>
      </c>
      <c r="BA126">
        <v>0.5</v>
      </c>
      <c r="BB126" t="s">
        <v>356</v>
      </c>
      <c r="BC126">
        <v>2</v>
      </c>
      <c r="BD126" t="b">
        <v>1</v>
      </c>
      <c r="BE126">
        <v>1665340049.5999999</v>
      </c>
      <c r="BF126">
        <v>712.69871428571423</v>
      </c>
      <c r="BG126">
        <v>729.68342857142864</v>
      </c>
      <c r="BH126">
        <v>28.139785714285711</v>
      </c>
      <c r="BI126">
        <v>27.4924</v>
      </c>
      <c r="BJ126">
        <v>711.01585714285716</v>
      </c>
      <c r="BK126">
        <v>27.913399999999999</v>
      </c>
      <c r="BL126">
        <v>500.15714285714279</v>
      </c>
      <c r="BM126">
        <v>100.9602857142857</v>
      </c>
      <c r="BN126">
        <v>9.9977985714285719E-2</v>
      </c>
      <c r="BO126">
        <v>30.97972857142857</v>
      </c>
      <c r="BP126">
        <v>32.144171428571433</v>
      </c>
      <c r="BQ126">
        <v>999.89999999999986</v>
      </c>
      <c r="BR126">
        <v>0</v>
      </c>
      <c r="BS126">
        <v>0</v>
      </c>
      <c r="BT126">
        <v>4009.6428571428569</v>
      </c>
      <c r="BU126">
        <v>0</v>
      </c>
      <c r="BV126">
        <v>12.513</v>
      </c>
      <c r="BW126">
        <v>-16.98498571428571</v>
      </c>
      <c r="BX126">
        <v>733.33428571428578</v>
      </c>
      <c r="BY126">
        <v>750.31142857142856</v>
      </c>
      <c r="BZ126">
        <v>0.64738228571428569</v>
      </c>
      <c r="CA126">
        <v>729.68342857142864</v>
      </c>
      <c r="CB126">
        <v>27.4924</v>
      </c>
      <c r="CC126">
        <v>2.8410000000000002</v>
      </c>
      <c r="CD126">
        <v>2.7756414285714288</v>
      </c>
      <c r="CE126">
        <v>23.12424285714286</v>
      </c>
      <c r="CF126">
        <v>22.739914285714281</v>
      </c>
      <c r="CG126">
        <v>1199.998571428571</v>
      </c>
      <c r="CH126">
        <v>0.50003928571428569</v>
      </c>
      <c r="CI126">
        <v>0.49996071428571431</v>
      </c>
      <c r="CJ126">
        <v>0</v>
      </c>
      <c r="CK126">
        <v>805.09657142857134</v>
      </c>
      <c r="CL126">
        <v>4.9990899999999998</v>
      </c>
      <c r="CM126">
        <v>8375.0828571428556</v>
      </c>
      <c r="CN126">
        <v>9557.9985714285704</v>
      </c>
      <c r="CO126">
        <v>42.436999999999998</v>
      </c>
      <c r="CP126">
        <v>44.338999999999999</v>
      </c>
      <c r="CQ126">
        <v>43.375</v>
      </c>
      <c r="CR126">
        <v>43.25</v>
      </c>
      <c r="CS126">
        <v>43.75</v>
      </c>
      <c r="CT126">
        <v>597.54857142857145</v>
      </c>
      <c r="CU126">
        <v>597.45142857142855</v>
      </c>
      <c r="CV126">
        <v>0</v>
      </c>
      <c r="CW126">
        <v>1665340053.2</v>
      </c>
      <c r="CX126">
        <v>0</v>
      </c>
      <c r="CY126">
        <v>1665328341.0999999</v>
      </c>
      <c r="CZ126" t="s">
        <v>357</v>
      </c>
      <c r="DA126">
        <v>1665328341.0999999</v>
      </c>
      <c r="DB126">
        <v>1665328337.0999999</v>
      </c>
      <c r="DC126">
        <v>1</v>
      </c>
      <c r="DD126">
        <v>3.5999999999999997E-2</v>
      </c>
      <c r="DE126">
        <v>0.03</v>
      </c>
      <c r="DF126">
        <v>1.6819999999999999</v>
      </c>
      <c r="DG126">
        <v>0.22600000000000001</v>
      </c>
      <c r="DH126">
        <v>414</v>
      </c>
      <c r="DI126">
        <v>31</v>
      </c>
      <c r="DJ126">
        <v>0.89</v>
      </c>
      <c r="DK126">
        <v>0.54</v>
      </c>
      <c r="DL126">
        <v>-16.88320487804878</v>
      </c>
      <c r="DM126">
        <v>-0.59846968641113374</v>
      </c>
      <c r="DN126">
        <v>8.9808470867837789E-2</v>
      </c>
      <c r="DO126">
        <v>0</v>
      </c>
      <c r="DP126">
        <v>0.644770024390244</v>
      </c>
      <c r="DQ126">
        <v>3.3928473867596759E-2</v>
      </c>
      <c r="DR126">
        <v>3.8625567135330018E-3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364</v>
      </c>
      <c r="EA126">
        <v>2.94699</v>
      </c>
      <c r="EB126">
        <v>2.5959500000000002</v>
      </c>
      <c r="EC126">
        <v>0.14857899999999999</v>
      </c>
      <c r="ED126">
        <v>0.150092</v>
      </c>
      <c r="EE126">
        <v>0.121548</v>
      </c>
      <c r="EF126">
        <v>0.11867</v>
      </c>
      <c r="EG126">
        <v>25757.200000000001</v>
      </c>
      <c r="EH126">
        <v>26306.9</v>
      </c>
      <c r="EI126">
        <v>28151.8</v>
      </c>
      <c r="EJ126">
        <v>29801</v>
      </c>
      <c r="EK126">
        <v>33949</v>
      </c>
      <c r="EL126">
        <v>36516.400000000001</v>
      </c>
      <c r="EM126">
        <v>39642.6</v>
      </c>
      <c r="EN126">
        <v>42658</v>
      </c>
      <c r="EO126">
        <v>1.9422999999999999</v>
      </c>
      <c r="EP126">
        <v>1.85697</v>
      </c>
      <c r="EQ126">
        <v>8.4459800000000002E-2</v>
      </c>
      <c r="ER126">
        <v>0</v>
      </c>
      <c r="ES126">
        <v>30.771699999999999</v>
      </c>
      <c r="ET126">
        <v>999.9</v>
      </c>
      <c r="EU126">
        <v>50.4</v>
      </c>
      <c r="EV126">
        <v>37.799999999999997</v>
      </c>
      <c r="EW126">
        <v>32.875100000000003</v>
      </c>
      <c r="EX126">
        <v>25.721299999999999</v>
      </c>
      <c r="EY126">
        <v>0.74919899999999995</v>
      </c>
      <c r="EZ126">
        <v>1</v>
      </c>
      <c r="FA126">
        <v>0.58348100000000003</v>
      </c>
      <c r="FB126">
        <v>3.0729299999999999</v>
      </c>
      <c r="FC126">
        <v>20.249700000000001</v>
      </c>
      <c r="FD126">
        <v>5.2195400000000003</v>
      </c>
      <c r="FE126">
        <v>12.004300000000001</v>
      </c>
      <c r="FF126">
        <v>4.9871499999999997</v>
      </c>
      <c r="FG126">
        <v>3.2845499999999999</v>
      </c>
      <c r="FH126">
        <v>5573.9</v>
      </c>
      <c r="FI126">
        <v>9999</v>
      </c>
      <c r="FJ126">
        <v>9999</v>
      </c>
      <c r="FK126">
        <v>444.4</v>
      </c>
      <c r="FL126">
        <v>1.86581</v>
      </c>
      <c r="FM126">
        <v>1.8621700000000001</v>
      </c>
      <c r="FN126">
        <v>1.8641700000000001</v>
      </c>
      <c r="FO126">
        <v>1.86032</v>
      </c>
      <c r="FP126">
        <v>1.8609800000000001</v>
      </c>
      <c r="FQ126">
        <v>1.86006</v>
      </c>
      <c r="FR126">
        <v>1.86182</v>
      </c>
      <c r="FS126">
        <v>1.8583700000000001</v>
      </c>
      <c r="FT126">
        <v>0</v>
      </c>
      <c r="FU126">
        <v>0</v>
      </c>
      <c r="FV126">
        <v>0</v>
      </c>
      <c r="FW126">
        <v>0</v>
      </c>
      <c r="FX126" t="s">
        <v>359</v>
      </c>
      <c r="FY126" t="s">
        <v>360</v>
      </c>
      <c r="FZ126" t="s">
        <v>361</v>
      </c>
      <c r="GA126" t="s">
        <v>361</v>
      </c>
      <c r="GB126" t="s">
        <v>361</v>
      </c>
      <c r="GC126" t="s">
        <v>361</v>
      </c>
      <c r="GD126">
        <v>0</v>
      </c>
      <c r="GE126">
        <v>100</v>
      </c>
      <c r="GF126">
        <v>100</v>
      </c>
      <c r="GG126">
        <v>1.6830000000000001</v>
      </c>
      <c r="GH126">
        <v>0.22639999999999999</v>
      </c>
      <c r="GI126">
        <v>1.6824500000000171</v>
      </c>
      <c r="GJ126">
        <v>0</v>
      </c>
      <c r="GK126">
        <v>0</v>
      </c>
      <c r="GL126">
        <v>0</v>
      </c>
      <c r="GM126">
        <v>0.2263599999999997</v>
      </c>
      <c r="GN126">
        <v>0</v>
      </c>
      <c r="GO126">
        <v>0</v>
      </c>
      <c r="GP126">
        <v>0</v>
      </c>
      <c r="GQ126">
        <v>-1</v>
      </c>
      <c r="GR126">
        <v>-1</v>
      </c>
      <c r="GS126">
        <v>-1</v>
      </c>
      <c r="GT126">
        <v>-1</v>
      </c>
      <c r="GU126">
        <v>195.2</v>
      </c>
      <c r="GV126">
        <v>195.2</v>
      </c>
      <c r="GW126">
        <v>1.7334000000000001</v>
      </c>
      <c r="GX126">
        <v>2.5878899999999998</v>
      </c>
      <c r="GY126">
        <v>1.4489700000000001</v>
      </c>
      <c r="GZ126">
        <v>2.3034699999999999</v>
      </c>
      <c r="HA126">
        <v>1.5478499999999999</v>
      </c>
      <c r="HB126">
        <v>2.3779300000000001</v>
      </c>
      <c r="HC126">
        <v>41.612699999999997</v>
      </c>
      <c r="HD126">
        <v>14.78</v>
      </c>
      <c r="HE126">
        <v>18</v>
      </c>
      <c r="HF126">
        <v>506.762</v>
      </c>
      <c r="HG126">
        <v>489.45699999999999</v>
      </c>
      <c r="HH126">
        <v>24.923100000000002</v>
      </c>
      <c r="HI126">
        <v>34.393099999999997</v>
      </c>
      <c r="HJ126">
        <v>29.9999</v>
      </c>
      <c r="HK126">
        <v>34.290300000000002</v>
      </c>
      <c r="HL126">
        <v>34.258899999999997</v>
      </c>
      <c r="HM126">
        <v>34.673499999999997</v>
      </c>
      <c r="HN126">
        <v>23.0322</v>
      </c>
      <c r="HO126">
        <v>23.749300000000002</v>
      </c>
      <c r="HP126">
        <v>24.924099999999999</v>
      </c>
      <c r="HQ126">
        <v>742.21299999999997</v>
      </c>
      <c r="HR126">
        <v>27.489000000000001</v>
      </c>
      <c r="HS126">
        <v>99.060599999999994</v>
      </c>
      <c r="HT126">
        <v>98.860900000000001</v>
      </c>
    </row>
    <row r="127" spans="1:228" x14ac:dyDescent="0.2">
      <c r="A127">
        <v>112</v>
      </c>
      <c r="B127">
        <v>1665340055.5999999</v>
      </c>
      <c r="C127">
        <v>443</v>
      </c>
      <c r="D127" t="s">
        <v>584</v>
      </c>
      <c r="E127" t="s">
        <v>585</v>
      </c>
      <c r="F127">
        <v>4</v>
      </c>
      <c r="G127">
        <v>1665340053.2874999</v>
      </c>
      <c r="H127">
        <f t="shared" si="34"/>
        <v>1.2355300816191341E-3</v>
      </c>
      <c r="I127">
        <f t="shared" si="35"/>
        <v>1.2355300816191341</v>
      </c>
      <c r="J127">
        <f t="shared" si="36"/>
        <v>6.5718063455478593</v>
      </c>
      <c r="K127">
        <f t="shared" si="37"/>
        <v>718.82774999999992</v>
      </c>
      <c r="L127">
        <f t="shared" si="38"/>
        <v>526.58752235931809</v>
      </c>
      <c r="M127">
        <f t="shared" si="39"/>
        <v>53.217322663619612</v>
      </c>
      <c r="N127">
        <f t="shared" si="40"/>
        <v>72.645261589033495</v>
      </c>
      <c r="O127">
        <f t="shared" si="41"/>
        <v>6.1967561496947411E-2</v>
      </c>
      <c r="P127">
        <f t="shared" si="42"/>
        <v>2.0738294492005132</v>
      </c>
      <c r="Q127">
        <f t="shared" si="43"/>
        <v>6.0956976812243616E-2</v>
      </c>
      <c r="R127">
        <f t="shared" si="44"/>
        <v>3.8187534691351138E-2</v>
      </c>
      <c r="S127">
        <f t="shared" si="45"/>
        <v>226.11254360785753</v>
      </c>
      <c r="T127">
        <f t="shared" si="46"/>
        <v>32.364914228453301</v>
      </c>
      <c r="U127">
        <f t="shared" si="47"/>
        <v>32.145350000000001</v>
      </c>
      <c r="V127">
        <f t="shared" si="48"/>
        <v>4.8145082849357852</v>
      </c>
      <c r="W127">
        <f t="shared" si="49"/>
        <v>63.107255023159979</v>
      </c>
      <c r="X127">
        <f t="shared" si="50"/>
        <v>2.843731632506961</v>
      </c>
      <c r="Y127">
        <f t="shared" si="51"/>
        <v>4.5061881260139245</v>
      </c>
      <c r="Z127">
        <f t="shared" si="52"/>
        <v>1.9707766524288242</v>
      </c>
      <c r="AA127">
        <f t="shared" si="53"/>
        <v>-54.486876599403814</v>
      </c>
      <c r="AB127">
        <f t="shared" si="54"/>
        <v>-130.31209646170225</v>
      </c>
      <c r="AC127">
        <f t="shared" si="55"/>
        <v>-14.189076365829143</v>
      </c>
      <c r="AD127">
        <f t="shared" si="56"/>
        <v>27.124494180922312</v>
      </c>
      <c r="AE127">
        <f t="shared" si="57"/>
        <v>30.681742826754707</v>
      </c>
      <c r="AF127">
        <f t="shared" si="58"/>
        <v>1.2340697336002218</v>
      </c>
      <c r="AG127">
        <f t="shared" si="59"/>
        <v>6.5718063455478593</v>
      </c>
      <c r="AH127">
        <v>755.79677241750221</v>
      </c>
      <c r="AI127">
        <v>742.80745454545468</v>
      </c>
      <c r="AJ127">
        <v>1.745491226189759</v>
      </c>
      <c r="AK127">
        <v>67.050598494225483</v>
      </c>
      <c r="AL127">
        <f t="shared" si="60"/>
        <v>1.2355300816191341</v>
      </c>
      <c r="AM127">
        <v>27.491326294968211</v>
      </c>
      <c r="AN127">
        <v>28.139335757575761</v>
      </c>
      <c r="AO127">
        <v>1.7054839163136599E-5</v>
      </c>
      <c r="AP127">
        <v>78.050980920596231</v>
      </c>
      <c r="AQ127">
        <v>3</v>
      </c>
      <c r="AR127">
        <v>1</v>
      </c>
      <c r="AS127">
        <f t="shared" si="61"/>
        <v>1</v>
      </c>
      <c r="AT127">
        <f t="shared" si="62"/>
        <v>0</v>
      </c>
      <c r="AU127">
        <f t="shared" si="63"/>
        <v>19412.852203445022</v>
      </c>
      <c r="AV127">
        <f t="shared" si="64"/>
        <v>1199.99875</v>
      </c>
      <c r="AW127">
        <f t="shared" si="65"/>
        <v>1025.9226510921542</v>
      </c>
      <c r="AX127">
        <f t="shared" si="66"/>
        <v>0.85493643313557977</v>
      </c>
      <c r="AY127">
        <f t="shared" si="67"/>
        <v>0.18842731595166873</v>
      </c>
      <c r="AZ127">
        <v>2.7</v>
      </c>
      <c r="BA127">
        <v>0.5</v>
      </c>
      <c r="BB127" t="s">
        <v>356</v>
      </c>
      <c r="BC127">
        <v>2</v>
      </c>
      <c r="BD127" t="b">
        <v>1</v>
      </c>
      <c r="BE127">
        <v>1665340053.2874999</v>
      </c>
      <c r="BF127">
        <v>718.82774999999992</v>
      </c>
      <c r="BG127">
        <v>735.8671250000001</v>
      </c>
      <c r="BH127">
        <v>28.138837500000001</v>
      </c>
      <c r="BI127">
        <v>27.491487500000002</v>
      </c>
      <c r="BJ127">
        <v>717.14525000000003</v>
      </c>
      <c r="BK127">
        <v>27.912500000000001</v>
      </c>
      <c r="BL127">
        <v>500.22862500000002</v>
      </c>
      <c r="BM127">
        <v>100.96062499999999</v>
      </c>
      <c r="BN127">
        <v>0.1001111625</v>
      </c>
      <c r="BO127">
        <v>30.979812500000001</v>
      </c>
      <c r="BP127">
        <v>32.145350000000001</v>
      </c>
      <c r="BQ127">
        <v>999.9</v>
      </c>
      <c r="BR127">
        <v>0</v>
      </c>
      <c r="BS127">
        <v>0</v>
      </c>
      <c r="BT127">
        <v>3992.8125</v>
      </c>
      <c r="BU127">
        <v>0</v>
      </c>
      <c r="BV127">
        <v>12.313487500000001</v>
      </c>
      <c r="BW127">
        <v>-17.0392875</v>
      </c>
      <c r="BX127">
        <v>739.64049999999997</v>
      </c>
      <c r="BY127">
        <v>756.66912500000001</v>
      </c>
      <c r="BZ127">
        <v>0.64736775000000002</v>
      </c>
      <c r="CA127">
        <v>735.8671250000001</v>
      </c>
      <c r="CB127">
        <v>27.491487500000002</v>
      </c>
      <c r="CC127">
        <v>2.8409175000000002</v>
      </c>
      <c r="CD127">
        <v>2.77556</v>
      </c>
      <c r="CE127">
        <v>23.123774999999998</v>
      </c>
      <c r="CF127">
        <v>22.739437500000001</v>
      </c>
      <c r="CG127">
        <v>1199.99875</v>
      </c>
      <c r="CH127">
        <v>0.50003500000000001</v>
      </c>
      <c r="CI127">
        <v>0.49996499999999999</v>
      </c>
      <c r="CJ127">
        <v>0</v>
      </c>
      <c r="CK127">
        <v>804.8075</v>
      </c>
      <c r="CL127">
        <v>4.9990899999999998</v>
      </c>
      <c r="CM127">
        <v>8373.494999999999</v>
      </c>
      <c r="CN127">
        <v>9557.9650000000001</v>
      </c>
      <c r="CO127">
        <v>42.436999999999998</v>
      </c>
      <c r="CP127">
        <v>44.367125000000001</v>
      </c>
      <c r="CQ127">
        <v>43.375</v>
      </c>
      <c r="CR127">
        <v>43.25</v>
      </c>
      <c r="CS127">
        <v>43.75</v>
      </c>
      <c r="CT127">
        <v>597.54250000000002</v>
      </c>
      <c r="CU127">
        <v>597.45625000000007</v>
      </c>
      <c r="CV127">
        <v>0</v>
      </c>
      <c r="CW127">
        <v>1665340057.4000001</v>
      </c>
      <c r="CX127">
        <v>0</v>
      </c>
      <c r="CY127">
        <v>1665328341.0999999</v>
      </c>
      <c r="CZ127" t="s">
        <v>357</v>
      </c>
      <c r="DA127">
        <v>1665328341.0999999</v>
      </c>
      <c r="DB127">
        <v>1665328337.0999999</v>
      </c>
      <c r="DC127">
        <v>1</v>
      </c>
      <c r="DD127">
        <v>3.5999999999999997E-2</v>
      </c>
      <c r="DE127">
        <v>0.03</v>
      </c>
      <c r="DF127">
        <v>1.6819999999999999</v>
      </c>
      <c r="DG127">
        <v>0.22600000000000001</v>
      </c>
      <c r="DH127">
        <v>414</v>
      </c>
      <c r="DI127">
        <v>31</v>
      </c>
      <c r="DJ127">
        <v>0.89</v>
      </c>
      <c r="DK127">
        <v>0.54</v>
      </c>
      <c r="DL127">
        <v>-16.936860975609751</v>
      </c>
      <c r="DM127">
        <v>-0.61142090592336262</v>
      </c>
      <c r="DN127">
        <v>9.005791328578315E-2</v>
      </c>
      <c r="DO127">
        <v>0</v>
      </c>
      <c r="DP127">
        <v>0.64625036585365869</v>
      </c>
      <c r="DQ127">
        <v>2.0191526132404141E-2</v>
      </c>
      <c r="DR127">
        <v>2.9574358435290179E-3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364</v>
      </c>
      <c r="EA127">
        <v>2.9467300000000001</v>
      </c>
      <c r="EB127">
        <v>2.5955900000000001</v>
      </c>
      <c r="EC127">
        <v>0.149534</v>
      </c>
      <c r="ED127">
        <v>0.15101700000000001</v>
      </c>
      <c r="EE127">
        <v>0.121548</v>
      </c>
      <c r="EF127">
        <v>0.118671</v>
      </c>
      <c r="EG127">
        <v>25729.1</v>
      </c>
      <c r="EH127">
        <v>26278.2</v>
      </c>
      <c r="EI127">
        <v>28152.799999999999</v>
      </c>
      <c r="EJ127">
        <v>29801</v>
      </c>
      <c r="EK127">
        <v>33949.599999999999</v>
      </c>
      <c r="EL127">
        <v>36516.9</v>
      </c>
      <c r="EM127">
        <v>39643.199999999997</v>
      </c>
      <c r="EN127">
        <v>42658.5</v>
      </c>
      <c r="EO127">
        <v>1.9421200000000001</v>
      </c>
      <c r="EP127">
        <v>1.85737</v>
      </c>
      <c r="EQ127">
        <v>8.4936600000000001E-2</v>
      </c>
      <c r="ER127">
        <v>0</v>
      </c>
      <c r="ES127">
        <v>30.773900000000001</v>
      </c>
      <c r="ET127">
        <v>999.9</v>
      </c>
      <c r="EU127">
        <v>50.4</v>
      </c>
      <c r="EV127">
        <v>37.799999999999997</v>
      </c>
      <c r="EW127">
        <v>32.870399999999997</v>
      </c>
      <c r="EX127">
        <v>25.921299999999999</v>
      </c>
      <c r="EY127">
        <v>0.91746499999999997</v>
      </c>
      <c r="EZ127">
        <v>1</v>
      </c>
      <c r="FA127">
        <v>0.583067</v>
      </c>
      <c r="FB127">
        <v>3.0838000000000001</v>
      </c>
      <c r="FC127">
        <v>20.249400000000001</v>
      </c>
      <c r="FD127">
        <v>5.2190899999999996</v>
      </c>
      <c r="FE127">
        <v>12.0046</v>
      </c>
      <c r="FF127">
        <v>4.9870999999999999</v>
      </c>
      <c r="FG127">
        <v>3.2845300000000002</v>
      </c>
      <c r="FH127">
        <v>5573.9</v>
      </c>
      <c r="FI127">
        <v>9999</v>
      </c>
      <c r="FJ127">
        <v>9999</v>
      </c>
      <c r="FK127">
        <v>444.4</v>
      </c>
      <c r="FL127">
        <v>1.86582</v>
      </c>
      <c r="FM127">
        <v>1.8621799999999999</v>
      </c>
      <c r="FN127">
        <v>1.8641700000000001</v>
      </c>
      <c r="FO127">
        <v>1.86032</v>
      </c>
      <c r="FP127">
        <v>1.86097</v>
      </c>
      <c r="FQ127">
        <v>1.86005</v>
      </c>
      <c r="FR127">
        <v>1.86182</v>
      </c>
      <c r="FS127">
        <v>1.8583700000000001</v>
      </c>
      <c r="FT127">
        <v>0</v>
      </c>
      <c r="FU127">
        <v>0</v>
      </c>
      <c r="FV127">
        <v>0</v>
      </c>
      <c r="FW127">
        <v>0</v>
      </c>
      <c r="FX127" t="s">
        <v>359</v>
      </c>
      <c r="FY127" t="s">
        <v>360</v>
      </c>
      <c r="FZ127" t="s">
        <v>361</v>
      </c>
      <c r="GA127" t="s">
        <v>361</v>
      </c>
      <c r="GB127" t="s">
        <v>361</v>
      </c>
      <c r="GC127" t="s">
        <v>361</v>
      </c>
      <c r="GD127">
        <v>0</v>
      </c>
      <c r="GE127">
        <v>100</v>
      </c>
      <c r="GF127">
        <v>100</v>
      </c>
      <c r="GG127">
        <v>1.6830000000000001</v>
      </c>
      <c r="GH127">
        <v>0.22639999999999999</v>
      </c>
      <c r="GI127">
        <v>1.6824500000000171</v>
      </c>
      <c r="GJ127">
        <v>0</v>
      </c>
      <c r="GK127">
        <v>0</v>
      </c>
      <c r="GL127">
        <v>0</v>
      </c>
      <c r="GM127">
        <v>0.2263599999999997</v>
      </c>
      <c r="GN127">
        <v>0</v>
      </c>
      <c r="GO127">
        <v>0</v>
      </c>
      <c r="GP127">
        <v>0</v>
      </c>
      <c r="GQ127">
        <v>-1</v>
      </c>
      <c r="GR127">
        <v>-1</v>
      </c>
      <c r="GS127">
        <v>-1</v>
      </c>
      <c r="GT127">
        <v>-1</v>
      </c>
      <c r="GU127">
        <v>195.2</v>
      </c>
      <c r="GV127">
        <v>195.3</v>
      </c>
      <c r="GW127">
        <v>1.7456100000000001</v>
      </c>
      <c r="GX127">
        <v>2.6000999999999999</v>
      </c>
      <c r="GY127">
        <v>1.4489700000000001</v>
      </c>
      <c r="GZ127">
        <v>2.3034699999999999</v>
      </c>
      <c r="HA127">
        <v>1.5478499999999999</v>
      </c>
      <c r="HB127">
        <v>2.3303199999999999</v>
      </c>
      <c r="HC127">
        <v>41.612699999999997</v>
      </c>
      <c r="HD127">
        <v>14.7712</v>
      </c>
      <c r="HE127">
        <v>18</v>
      </c>
      <c r="HF127">
        <v>506.64800000000002</v>
      </c>
      <c r="HG127">
        <v>489.73599999999999</v>
      </c>
      <c r="HH127">
        <v>24.934000000000001</v>
      </c>
      <c r="HI127">
        <v>34.390300000000003</v>
      </c>
      <c r="HJ127">
        <v>29.9999</v>
      </c>
      <c r="HK127">
        <v>34.290300000000002</v>
      </c>
      <c r="HL127">
        <v>34.258899999999997</v>
      </c>
      <c r="HM127">
        <v>34.927100000000003</v>
      </c>
      <c r="HN127">
        <v>23.0322</v>
      </c>
      <c r="HO127">
        <v>23.749300000000002</v>
      </c>
      <c r="HP127">
        <v>24.938099999999999</v>
      </c>
      <c r="HQ127">
        <v>748.89499999999998</v>
      </c>
      <c r="HR127">
        <v>27.489000000000001</v>
      </c>
      <c r="HS127">
        <v>99.062799999999996</v>
      </c>
      <c r="HT127">
        <v>98.861699999999999</v>
      </c>
    </row>
    <row r="128" spans="1:228" x14ac:dyDescent="0.2">
      <c r="A128">
        <v>113</v>
      </c>
      <c r="B128">
        <v>1665340059.5999999</v>
      </c>
      <c r="C128">
        <v>447</v>
      </c>
      <c r="D128" t="s">
        <v>586</v>
      </c>
      <c r="E128" t="s">
        <v>587</v>
      </c>
      <c r="F128">
        <v>4</v>
      </c>
      <c r="G128">
        <v>1665340057.5999999</v>
      </c>
      <c r="H128">
        <f t="shared" si="34"/>
        <v>1.2268478794170814E-3</v>
      </c>
      <c r="I128">
        <f t="shared" si="35"/>
        <v>1.2268478794170814</v>
      </c>
      <c r="J128">
        <f t="shared" si="36"/>
        <v>7.2521550842810667</v>
      </c>
      <c r="K128">
        <f t="shared" si="37"/>
        <v>726.02599999999995</v>
      </c>
      <c r="L128">
        <f t="shared" si="38"/>
        <v>514.31551290596065</v>
      </c>
      <c r="M128">
        <f t="shared" si="39"/>
        <v>51.977226097144168</v>
      </c>
      <c r="N128">
        <f t="shared" si="40"/>
        <v>73.372893889951797</v>
      </c>
      <c r="O128">
        <f t="shared" si="41"/>
        <v>6.1405775312271628E-2</v>
      </c>
      <c r="P128">
        <f t="shared" si="42"/>
        <v>2.0848548549714838</v>
      </c>
      <c r="Q128">
        <f t="shared" si="43"/>
        <v>6.0418430597981743E-2</v>
      </c>
      <c r="R128">
        <f t="shared" si="44"/>
        <v>3.7848905699945853E-2</v>
      </c>
      <c r="S128">
        <f t="shared" si="45"/>
        <v>226.10947980423364</v>
      </c>
      <c r="T128">
        <f t="shared" si="46"/>
        <v>32.360027147776883</v>
      </c>
      <c r="U128">
        <f t="shared" si="47"/>
        <v>32.157671428571433</v>
      </c>
      <c r="V128">
        <f t="shared" si="48"/>
        <v>4.8178633668413875</v>
      </c>
      <c r="W128">
        <f t="shared" si="49"/>
        <v>63.10731957991544</v>
      </c>
      <c r="X128">
        <f t="shared" si="50"/>
        <v>2.843519387935157</v>
      </c>
      <c r="Y128">
        <f t="shared" si="51"/>
        <v>4.5058471931045796</v>
      </c>
      <c r="Z128">
        <f t="shared" si="52"/>
        <v>1.9743439789062305</v>
      </c>
      <c r="AA128">
        <f t="shared" si="53"/>
        <v>-54.103991482293289</v>
      </c>
      <c r="AB128">
        <f t="shared" si="54"/>
        <v>-132.53893537904864</v>
      </c>
      <c r="AC128">
        <f t="shared" si="55"/>
        <v>-14.356006233208264</v>
      </c>
      <c r="AD128">
        <f t="shared" si="56"/>
        <v>25.110546709683462</v>
      </c>
      <c r="AE128">
        <f t="shared" si="57"/>
        <v>30.654288636577121</v>
      </c>
      <c r="AF128">
        <f t="shared" si="58"/>
        <v>1.2317275771979099</v>
      </c>
      <c r="AG128">
        <f t="shared" si="59"/>
        <v>7.2521550842810667</v>
      </c>
      <c r="AH128">
        <v>762.65105753490138</v>
      </c>
      <c r="AI128">
        <v>749.58005454545446</v>
      </c>
      <c r="AJ128">
        <v>1.69000402204018</v>
      </c>
      <c r="AK128">
        <v>67.050598494225483</v>
      </c>
      <c r="AL128">
        <f t="shared" si="60"/>
        <v>1.2268478794170814</v>
      </c>
      <c r="AM128">
        <v>27.490815803283439</v>
      </c>
      <c r="AN128">
        <v>28.134547878787892</v>
      </c>
      <c r="AO128">
        <v>-1.912474013953482E-5</v>
      </c>
      <c r="AP128">
        <v>78.050980920596231</v>
      </c>
      <c r="AQ128">
        <v>3</v>
      </c>
      <c r="AR128">
        <v>1</v>
      </c>
      <c r="AS128">
        <f t="shared" si="61"/>
        <v>1</v>
      </c>
      <c r="AT128">
        <f t="shared" si="62"/>
        <v>0</v>
      </c>
      <c r="AU128">
        <f t="shared" si="63"/>
        <v>19604.004453578516</v>
      </c>
      <c r="AV128">
        <f t="shared" si="64"/>
        <v>1199.982857142857</v>
      </c>
      <c r="AW128">
        <f t="shared" si="65"/>
        <v>1025.9090278778413</v>
      </c>
      <c r="AX128">
        <f t="shared" si="66"/>
        <v>0.85493640327539078</v>
      </c>
      <c r="AY128">
        <f t="shared" si="67"/>
        <v>0.18842725832150409</v>
      </c>
      <c r="AZ128">
        <v>2.7</v>
      </c>
      <c r="BA128">
        <v>0.5</v>
      </c>
      <c r="BB128" t="s">
        <v>356</v>
      </c>
      <c r="BC128">
        <v>2</v>
      </c>
      <c r="BD128" t="b">
        <v>1</v>
      </c>
      <c r="BE128">
        <v>1665340057.5999999</v>
      </c>
      <c r="BF128">
        <v>726.02599999999995</v>
      </c>
      <c r="BG128">
        <v>743.0557142857142</v>
      </c>
      <c r="BH128">
        <v>28.136671428571429</v>
      </c>
      <c r="BI128">
        <v>27.490500000000001</v>
      </c>
      <c r="BJ128">
        <v>724.34385714285702</v>
      </c>
      <c r="BK128">
        <v>27.91028571428571</v>
      </c>
      <c r="BL128">
        <v>500.19099999999997</v>
      </c>
      <c r="BM128">
        <v>100.961</v>
      </c>
      <c r="BN128">
        <v>9.9972871428571433E-2</v>
      </c>
      <c r="BO128">
        <v>30.978485714285711</v>
      </c>
      <c r="BP128">
        <v>32.157671428571433</v>
      </c>
      <c r="BQ128">
        <v>999.89999999999986</v>
      </c>
      <c r="BR128">
        <v>0</v>
      </c>
      <c r="BS128">
        <v>0</v>
      </c>
      <c r="BT128">
        <v>4024.287142857143</v>
      </c>
      <c r="BU128">
        <v>0</v>
      </c>
      <c r="BV128">
        <v>12.205299999999999</v>
      </c>
      <c r="BW128">
        <v>-17.02945714285714</v>
      </c>
      <c r="BX128">
        <v>747.04542857142849</v>
      </c>
      <c r="BY128">
        <v>764.05985714285714</v>
      </c>
      <c r="BZ128">
        <v>0.6461674285714285</v>
      </c>
      <c r="CA128">
        <v>743.0557142857142</v>
      </c>
      <c r="CB128">
        <v>27.490500000000001</v>
      </c>
      <c r="CC128">
        <v>2.8407042857142848</v>
      </c>
      <c r="CD128">
        <v>2.7754657142857142</v>
      </c>
      <c r="CE128">
        <v>23.122557142857151</v>
      </c>
      <c r="CF128">
        <v>22.738885714285711</v>
      </c>
      <c r="CG128">
        <v>1199.982857142857</v>
      </c>
      <c r="CH128">
        <v>0.50003500000000001</v>
      </c>
      <c r="CI128">
        <v>0.49996499999999999</v>
      </c>
      <c r="CJ128">
        <v>0</v>
      </c>
      <c r="CK128">
        <v>804.50528571428561</v>
      </c>
      <c r="CL128">
        <v>4.9990899999999998</v>
      </c>
      <c r="CM128">
        <v>8371.7971428571436</v>
      </c>
      <c r="CN128">
        <v>9557.8457142857133</v>
      </c>
      <c r="CO128">
        <v>42.436999999999998</v>
      </c>
      <c r="CP128">
        <v>44.375</v>
      </c>
      <c r="CQ128">
        <v>43.375</v>
      </c>
      <c r="CR128">
        <v>43.267714285714291</v>
      </c>
      <c r="CS128">
        <v>43.75</v>
      </c>
      <c r="CT128">
        <v>597.53571428571411</v>
      </c>
      <c r="CU128">
        <v>597.44714285714292</v>
      </c>
      <c r="CV128">
        <v>0</v>
      </c>
      <c r="CW128">
        <v>1665340061</v>
      </c>
      <c r="CX128">
        <v>0</v>
      </c>
      <c r="CY128">
        <v>1665328341.0999999</v>
      </c>
      <c r="CZ128" t="s">
        <v>357</v>
      </c>
      <c r="DA128">
        <v>1665328341.0999999</v>
      </c>
      <c r="DB128">
        <v>1665328337.0999999</v>
      </c>
      <c r="DC128">
        <v>1</v>
      </c>
      <c r="DD128">
        <v>3.5999999999999997E-2</v>
      </c>
      <c r="DE128">
        <v>0.03</v>
      </c>
      <c r="DF128">
        <v>1.6819999999999999</v>
      </c>
      <c r="DG128">
        <v>0.22600000000000001</v>
      </c>
      <c r="DH128">
        <v>414</v>
      </c>
      <c r="DI128">
        <v>31</v>
      </c>
      <c r="DJ128">
        <v>0.89</v>
      </c>
      <c r="DK128">
        <v>0.54</v>
      </c>
      <c r="DL128">
        <v>-16.9667125</v>
      </c>
      <c r="DM128">
        <v>-0.44371069418379783</v>
      </c>
      <c r="DN128">
        <v>7.7757440761318589E-2</v>
      </c>
      <c r="DO128">
        <v>0</v>
      </c>
      <c r="DP128">
        <v>0.647451</v>
      </c>
      <c r="DQ128">
        <v>-9.6749718574461825E-4</v>
      </c>
      <c r="DR128">
        <v>9.0083158803408437E-4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364</v>
      </c>
      <c r="EA128">
        <v>2.9467699999999999</v>
      </c>
      <c r="EB128">
        <v>2.5956000000000001</v>
      </c>
      <c r="EC128">
        <v>0.150453</v>
      </c>
      <c r="ED128">
        <v>0.15192800000000001</v>
      </c>
      <c r="EE128">
        <v>0.121532</v>
      </c>
      <c r="EF128">
        <v>0.118662</v>
      </c>
      <c r="EG128">
        <v>25701</v>
      </c>
      <c r="EH128">
        <v>26250</v>
      </c>
      <c r="EI128">
        <v>28152.5</v>
      </c>
      <c r="EJ128">
        <v>29801.1</v>
      </c>
      <c r="EK128">
        <v>33950.6</v>
      </c>
      <c r="EL128">
        <v>36517.199999999997</v>
      </c>
      <c r="EM128">
        <v>39643.5</v>
      </c>
      <c r="EN128">
        <v>42658.400000000001</v>
      </c>
      <c r="EO128">
        <v>1.94197</v>
      </c>
      <c r="EP128">
        <v>1.8572</v>
      </c>
      <c r="EQ128">
        <v>8.5309099999999999E-2</v>
      </c>
      <c r="ER128">
        <v>0</v>
      </c>
      <c r="ES128">
        <v>30.7759</v>
      </c>
      <c r="ET128">
        <v>999.9</v>
      </c>
      <c r="EU128">
        <v>50.4</v>
      </c>
      <c r="EV128">
        <v>37.799999999999997</v>
      </c>
      <c r="EW128">
        <v>32.875500000000002</v>
      </c>
      <c r="EX128">
        <v>25.461300000000001</v>
      </c>
      <c r="EY128">
        <v>0.75721000000000005</v>
      </c>
      <c r="EZ128">
        <v>1</v>
      </c>
      <c r="FA128">
        <v>0.58313300000000001</v>
      </c>
      <c r="FB128">
        <v>3.0899100000000002</v>
      </c>
      <c r="FC128">
        <v>20.249300000000002</v>
      </c>
      <c r="FD128">
        <v>5.2189399999999999</v>
      </c>
      <c r="FE128">
        <v>12.0053</v>
      </c>
      <c r="FF128">
        <v>4.98705</v>
      </c>
      <c r="FG128">
        <v>3.2845800000000001</v>
      </c>
      <c r="FH128">
        <v>5573.9</v>
      </c>
      <c r="FI128">
        <v>9999</v>
      </c>
      <c r="FJ128">
        <v>9999</v>
      </c>
      <c r="FK128">
        <v>444.4</v>
      </c>
      <c r="FL128">
        <v>1.86582</v>
      </c>
      <c r="FM128">
        <v>1.8621799999999999</v>
      </c>
      <c r="FN128">
        <v>1.8641700000000001</v>
      </c>
      <c r="FO128">
        <v>1.86032</v>
      </c>
      <c r="FP128">
        <v>1.8609800000000001</v>
      </c>
      <c r="FQ128">
        <v>1.86006</v>
      </c>
      <c r="FR128">
        <v>1.8618300000000001</v>
      </c>
      <c r="FS128">
        <v>1.8583700000000001</v>
      </c>
      <c r="FT128">
        <v>0</v>
      </c>
      <c r="FU128">
        <v>0</v>
      </c>
      <c r="FV128">
        <v>0</v>
      </c>
      <c r="FW128">
        <v>0</v>
      </c>
      <c r="FX128" t="s">
        <v>359</v>
      </c>
      <c r="FY128" t="s">
        <v>360</v>
      </c>
      <c r="FZ128" t="s">
        <v>361</v>
      </c>
      <c r="GA128" t="s">
        <v>361</v>
      </c>
      <c r="GB128" t="s">
        <v>361</v>
      </c>
      <c r="GC128" t="s">
        <v>361</v>
      </c>
      <c r="GD128">
        <v>0</v>
      </c>
      <c r="GE128">
        <v>100</v>
      </c>
      <c r="GF128">
        <v>100</v>
      </c>
      <c r="GG128">
        <v>1.6819999999999999</v>
      </c>
      <c r="GH128">
        <v>0.22639999999999999</v>
      </c>
      <c r="GI128">
        <v>1.6824500000000171</v>
      </c>
      <c r="GJ128">
        <v>0</v>
      </c>
      <c r="GK128">
        <v>0</v>
      </c>
      <c r="GL128">
        <v>0</v>
      </c>
      <c r="GM128">
        <v>0.2263599999999997</v>
      </c>
      <c r="GN128">
        <v>0</v>
      </c>
      <c r="GO128">
        <v>0</v>
      </c>
      <c r="GP128">
        <v>0</v>
      </c>
      <c r="GQ128">
        <v>-1</v>
      </c>
      <c r="GR128">
        <v>-1</v>
      </c>
      <c r="GS128">
        <v>-1</v>
      </c>
      <c r="GT128">
        <v>-1</v>
      </c>
      <c r="GU128">
        <v>195.3</v>
      </c>
      <c r="GV128">
        <v>195.4</v>
      </c>
      <c r="GW128">
        <v>1.7578100000000001</v>
      </c>
      <c r="GX128">
        <v>2.6147499999999999</v>
      </c>
      <c r="GY128">
        <v>1.4489700000000001</v>
      </c>
      <c r="GZ128">
        <v>2.3022499999999999</v>
      </c>
      <c r="HA128">
        <v>1.5478499999999999</v>
      </c>
      <c r="HB128">
        <v>2.2863799999999999</v>
      </c>
      <c r="HC128">
        <v>41.612699999999997</v>
      </c>
      <c r="HD128">
        <v>14.762499999999999</v>
      </c>
      <c r="HE128">
        <v>18</v>
      </c>
      <c r="HF128">
        <v>506.54899999999998</v>
      </c>
      <c r="HG128">
        <v>489.61399999999998</v>
      </c>
      <c r="HH128">
        <v>24.944800000000001</v>
      </c>
      <c r="HI128">
        <v>34.390300000000003</v>
      </c>
      <c r="HJ128">
        <v>30.0001</v>
      </c>
      <c r="HK128">
        <v>34.290300000000002</v>
      </c>
      <c r="HL128">
        <v>34.258899999999997</v>
      </c>
      <c r="HM128">
        <v>35.168399999999998</v>
      </c>
      <c r="HN128">
        <v>23.0322</v>
      </c>
      <c r="HO128">
        <v>23.749300000000002</v>
      </c>
      <c r="HP128">
        <v>24.953399999999998</v>
      </c>
      <c r="HQ128">
        <v>755.88599999999997</v>
      </c>
      <c r="HR128">
        <v>27.489000000000001</v>
      </c>
      <c r="HS128">
        <v>99.062899999999999</v>
      </c>
      <c r="HT128">
        <v>98.861599999999996</v>
      </c>
    </row>
    <row r="129" spans="1:228" x14ac:dyDescent="0.2">
      <c r="A129">
        <v>114</v>
      </c>
      <c r="B129">
        <v>1665340063.5999999</v>
      </c>
      <c r="C129">
        <v>451</v>
      </c>
      <c r="D129" t="s">
        <v>588</v>
      </c>
      <c r="E129" t="s">
        <v>589</v>
      </c>
      <c r="F129">
        <v>4</v>
      </c>
      <c r="G129">
        <v>1665340061.2874999</v>
      </c>
      <c r="H129">
        <f t="shared" si="34"/>
        <v>1.2172910015612378E-3</v>
      </c>
      <c r="I129">
        <f t="shared" si="35"/>
        <v>1.2172910015612377</v>
      </c>
      <c r="J129">
        <f t="shared" si="36"/>
        <v>7.2749881432897876</v>
      </c>
      <c r="K129">
        <f t="shared" si="37"/>
        <v>732.07962499999996</v>
      </c>
      <c r="L129">
        <f t="shared" si="38"/>
        <v>517.83443974072827</v>
      </c>
      <c r="M129">
        <f t="shared" si="39"/>
        <v>52.332274863559455</v>
      </c>
      <c r="N129">
        <f t="shared" si="40"/>
        <v>73.983862828230301</v>
      </c>
      <c r="O129">
        <f t="shared" si="41"/>
        <v>6.0844538661809201E-2</v>
      </c>
      <c r="P129">
        <f t="shared" si="42"/>
        <v>2.0829284623655062</v>
      </c>
      <c r="Q129">
        <f t="shared" si="43"/>
        <v>5.9874124870881104E-2</v>
      </c>
      <c r="R129">
        <f t="shared" si="44"/>
        <v>3.7507226617167974E-2</v>
      </c>
      <c r="S129">
        <f t="shared" si="45"/>
        <v>226.1131776640396</v>
      </c>
      <c r="T129">
        <f t="shared" si="46"/>
        <v>32.376047258046469</v>
      </c>
      <c r="U129">
        <f t="shared" si="47"/>
        <v>32.164150000000006</v>
      </c>
      <c r="V129">
        <f t="shared" si="48"/>
        <v>4.8196282754315485</v>
      </c>
      <c r="W129">
        <f t="shared" si="49"/>
        <v>63.052109104798191</v>
      </c>
      <c r="X129">
        <f t="shared" si="50"/>
        <v>2.8428895958622529</v>
      </c>
      <c r="Y129">
        <f t="shared" si="51"/>
        <v>4.5087938155044398</v>
      </c>
      <c r="Z129">
        <f t="shared" si="52"/>
        <v>1.9767386795692956</v>
      </c>
      <c r="AA129">
        <f t="shared" si="53"/>
        <v>-53.68253316885059</v>
      </c>
      <c r="AB129">
        <f t="shared" si="54"/>
        <v>-131.85660026267303</v>
      </c>
      <c r="AC129">
        <f t="shared" si="55"/>
        <v>-14.296570453163362</v>
      </c>
      <c r="AD129">
        <f t="shared" si="56"/>
        <v>26.277473779352619</v>
      </c>
      <c r="AE129">
        <f t="shared" si="57"/>
        <v>30.426755987007191</v>
      </c>
      <c r="AF129">
        <f t="shared" si="58"/>
        <v>1.2224085787374259</v>
      </c>
      <c r="AG129">
        <f t="shared" si="59"/>
        <v>7.2749881432897876</v>
      </c>
      <c r="AH129">
        <v>769.34760159622169</v>
      </c>
      <c r="AI129">
        <v>756.31342424242405</v>
      </c>
      <c r="AJ129">
        <v>1.680692946856418</v>
      </c>
      <c r="AK129">
        <v>67.050598494225483</v>
      </c>
      <c r="AL129">
        <f t="shared" si="60"/>
        <v>1.2172910015612377</v>
      </c>
      <c r="AM129">
        <v>27.489337238221982</v>
      </c>
      <c r="AN129">
        <v>28.12824424242423</v>
      </c>
      <c r="AO129">
        <v>-4.2571055679287389E-5</v>
      </c>
      <c r="AP129">
        <v>78.050980920596231</v>
      </c>
      <c r="AQ129">
        <v>3</v>
      </c>
      <c r="AR129">
        <v>1</v>
      </c>
      <c r="AS129">
        <f t="shared" si="61"/>
        <v>1</v>
      </c>
      <c r="AT129">
        <f t="shared" si="62"/>
        <v>0</v>
      </c>
      <c r="AU129">
        <f t="shared" si="63"/>
        <v>19569.931721195149</v>
      </c>
      <c r="AV129">
        <f t="shared" si="64"/>
        <v>1200</v>
      </c>
      <c r="AW129">
        <f t="shared" si="65"/>
        <v>1025.9239262507979</v>
      </c>
      <c r="AX129">
        <f t="shared" si="66"/>
        <v>0.85493660520899817</v>
      </c>
      <c r="AY129">
        <f t="shared" si="67"/>
        <v>0.18842764805336634</v>
      </c>
      <c r="AZ129">
        <v>2.7</v>
      </c>
      <c r="BA129">
        <v>0.5</v>
      </c>
      <c r="BB129" t="s">
        <v>356</v>
      </c>
      <c r="BC129">
        <v>2</v>
      </c>
      <c r="BD129" t="b">
        <v>1</v>
      </c>
      <c r="BE129">
        <v>1665340061.2874999</v>
      </c>
      <c r="BF129">
        <v>732.07962499999996</v>
      </c>
      <c r="BG129">
        <v>748.98787500000003</v>
      </c>
      <c r="BH129">
        <v>28.130749999999999</v>
      </c>
      <c r="BI129">
        <v>27.489425000000001</v>
      </c>
      <c r="BJ129">
        <v>730.39737500000001</v>
      </c>
      <c r="BK129">
        <v>27.904375000000002</v>
      </c>
      <c r="BL129">
        <v>500.161</v>
      </c>
      <c r="BM129">
        <v>100.959875</v>
      </c>
      <c r="BN129">
        <v>9.9982837500000005E-2</v>
      </c>
      <c r="BO129">
        <v>30.98995</v>
      </c>
      <c r="BP129">
        <v>32.164150000000006</v>
      </c>
      <c r="BQ129">
        <v>999.9</v>
      </c>
      <c r="BR129">
        <v>0</v>
      </c>
      <c r="BS129">
        <v>0</v>
      </c>
      <c r="BT129">
        <v>4018.8274999999999</v>
      </c>
      <c r="BU129">
        <v>0</v>
      </c>
      <c r="BV129">
        <v>12.246074999999999</v>
      </c>
      <c r="BW129">
        <v>-16.908249999999999</v>
      </c>
      <c r="BX129">
        <v>753.26962499999991</v>
      </c>
      <c r="BY129">
        <v>770.15912500000002</v>
      </c>
      <c r="BZ129">
        <v>0.64131612500000001</v>
      </c>
      <c r="CA129">
        <v>748.98787500000003</v>
      </c>
      <c r="CB129">
        <v>27.489425000000001</v>
      </c>
      <c r="CC129">
        <v>2.8400762500000001</v>
      </c>
      <c r="CD129">
        <v>2.7753287499999999</v>
      </c>
      <c r="CE129">
        <v>23.1188875</v>
      </c>
      <c r="CF129">
        <v>22.738062500000002</v>
      </c>
      <c r="CG129">
        <v>1200</v>
      </c>
      <c r="CH129">
        <v>0.50002974999999994</v>
      </c>
      <c r="CI129">
        <v>0.49997024999999989</v>
      </c>
      <c r="CJ129">
        <v>0</v>
      </c>
      <c r="CK129">
        <v>804.62562500000001</v>
      </c>
      <c r="CL129">
        <v>4.9990899999999998</v>
      </c>
      <c r="CM129">
        <v>8370.2037500000006</v>
      </c>
      <c r="CN129">
        <v>9557.9575000000004</v>
      </c>
      <c r="CO129">
        <v>42.452749999999988</v>
      </c>
      <c r="CP129">
        <v>44.359250000000003</v>
      </c>
      <c r="CQ129">
        <v>43.375</v>
      </c>
      <c r="CR129">
        <v>43.296499999999988</v>
      </c>
      <c r="CS129">
        <v>43.75</v>
      </c>
      <c r="CT129">
        <v>597.53749999999991</v>
      </c>
      <c r="CU129">
        <v>597.46500000000003</v>
      </c>
      <c r="CV129">
        <v>0</v>
      </c>
      <c r="CW129">
        <v>1665340065.2</v>
      </c>
      <c r="CX129">
        <v>0</v>
      </c>
      <c r="CY129">
        <v>1665328341.0999999</v>
      </c>
      <c r="CZ129" t="s">
        <v>357</v>
      </c>
      <c r="DA129">
        <v>1665328341.0999999</v>
      </c>
      <c r="DB129">
        <v>1665328337.0999999</v>
      </c>
      <c r="DC129">
        <v>1</v>
      </c>
      <c r="DD129">
        <v>3.5999999999999997E-2</v>
      </c>
      <c r="DE129">
        <v>0.03</v>
      </c>
      <c r="DF129">
        <v>1.6819999999999999</v>
      </c>
      <c r="DG129">
        <v>0.22600000000000001</v>
      </c>
      <c r="DH129">
        <v>414</v>
      </c>
      <c r="DI129">
        <v>31</v>
      </c>
      <c r="DJ129">
        <v>0.89</v>
      </c>
      <c r="DK129">
        <v>0.54</v>
      </c>
      <c r="DL129">
        <v>-16.9709225</v>
      </c>
      <c r="DM129">
        <v>-0.39008442776731439</v>
      </c>
      <c r="DN129">
        <v>7.9335951773139762E-2</v>
      </c>
      <c r="DO129">
        <v>0</v>
      </c>
      <c r="DP129">
        <v>0.64661377499999995</v>
      </c>
      <c r="DQ129">
        <v>-1.780461163226978E-2</v>
      </c>
      <c r="DR129">
        <v>2.2070879965182658E-3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364</v>
      </c>
      <c r="EA129">
        <v>2.9468399999999999</v>
      </c>
      <c r="EB129">
        <v>2.5955699999999999</v>
      </c>
      <c r="EC129">
        <v>0.151367</v>
      </c>
      <c r="ED129">
        <v>0.15279300000000001</v>
      </c>
      <c r="EE129">
        <v>0.121521</v>
      </c>
      <c r="EF129">
        <v>0.11866400000000001</v>
      </c>
      <c r="EG129">
        <v>25673</v>
      </c>
      <c r="EH129">
        <v>26222.9</v>
      </c>
      <c r="EI129">
        <v>28152.1</v>
      </c>
      <c r="EJ129">
        <v>29800.799999999999</v>
      </c>
      <c r="EK129">
        <v>33950.5</v>
      </c>
      <c r="EL129">
        <v>36516.9</v>
      </c>
      <c r="EM129">
        <v>39642.800000000003</v>
      </c>
      <c r="EN129">
        <v>42658</v>
      </c>
      <c r="EO129">
        <v>1.9421999999999999</v>
      </c>
      <c r="EP129">
        <v>1.85745</v>
      </c>
      <c r="EQ129">
        <v>8.5420899999999994E-2</v>
      </c>
      <c r="ER129">
        <v>0</v>
      </c>
      <c r="ES129">
        <v>30.778500000000001</v>
      </c>
      <c r="ET129">
        <v>999.9</v>
      </c>
      <c r="EU129">
        <v>50.4</v>
      </c>
      <c r="EV129">
        <v>37.799999999999997</v>
      </c>
      <c r="EW129">
        <v>32.8752</v>
      </c>
      <c r="EX129">
        <v>25.871300000000002</v>
      </c>
      <c r="EY129">
        <v>0.244392</v>
      </c>
      <c r="EZ129">
        <v>1</v>
      </c>
      <c r="FA129">
        <v>0.58318599999999998</v>
      </c>
      <c r="FB129">
        <v>3.0870199999999999</v>
      </c>
      <c r="FC129">
        <v>20.249400000000001</v>
      </c>
      <c r="FD129">
        <v>5.2193899999999998</v>
      </c>
      <c r="FE129">
        <v>12.004099999999999</v>
      </c>
      <c r="FF129">
        <v>4.9871999999999996</v>
      </c>
      <c r="FG129">
        <v>3.2845499999999999</v>
      </c>
      <c r="FH129">
        <v>5574.1</v>
      </c>
      <c r="FI129">
        <v>9999</v>
      </c>
      <c r="FJ129">
        <v>9999</v>
      </c>
      <c r="FK129">
        <v>444.4</v>
      </c>
      <c r="FL129">
        <v>1.8657999999999999</v>
      </c>
      <c r="FM129">
        <v>1.8621700000000001</v>
      </c>
      <c r="FN129">
        <v>1.8641700000000001</v>
      </c>
      <c r="FO129">
        <v>1.8603000000000001</v>
      </c>
      <c r="FP129">
        <v>1.8609899999999999</v>
      </c>
      <c r="FQ129">
        <v>1.86008</v>
      </c>
      <c r="FR129">
        <v>1.8618399999999999</v>
      </c>
      <c r="FS129">
        <v>1.8583700000000001</v>
      </c>
      <c r="FT129">
        <v>0</v>
      </c>
      <c r="FU129">
        <v>0</v>
      </c>
      <c r="FV129">
        <v>0</v>
      </c>
      <c r="FW129">
        <v>0</v>
      </c>
      <c r="FX129" t="s">
        <v>359</v>
      </c>
      <c r="FY129" t="s">
        <v>360</v>
      </c>
      <c r="FZ129" t="s">
        <v>361</v>
      </c>
      <c r="GA129" t="s">
        <v>361</v>
      </c>
      <c r="GB129" t="s">
        <v>361</v>
      </c>
      <c r="GC129" t="s">
        <v>361</v>
      </c>
      <c r="GD129">
        <v>0</v>
      </c>
      <c r="GE129">
        <v>100</v>
      </c>
      <c r="GF129">
        <v>100</v>
      </c>
      <c r="GG129">
        <v>1.6819999999999999</v>
      </c>
      <c r="GH129">
        <v>0.2263</v>
      </c>
      <c r="GI129">
        <v>1.6824500000000171</v>
      </c>
      <c r="GJ129">
        <v>0</v>
      </c>
      <c r="GK129">
        <v>0</v>
      </c>
      <c r="GL129">
        <v>0</v>
      </c>
      <c r="GM129">
        <v>0.2263599999999997</v>
      </c>
      <c r="GN129">
        <v>0</v>
      </c>
      <c r="GO129">
        <v>0</v>
      </c>
      <c r="GP129">
        <v>0</v>
      </c>
      <c r="GQ129">
        <v>-1</v>
      </c>
      <c r="GR129">
        <v>-1</v>
      </c>
      <c r="GS129">
        <v>-1</v>
      </c>
      <c r="GT129">
        <v>-1</v>
      </c>
      <c r="GU129">
        <v>195.4</v>
      </c>
      <c r="GV129">
        <v>195.4</v>
      </c>
      <c r="GW129">
        <v>1.7700199999999999</v>
      </c>
      <c r="GX129">
        <v>2.6098599999999998</v>
      </c>
      <c r="GY129">
        <v>1.4489700000000001</v>
      </c>
      <c r="GZ129">
        <v>2.3034699999999999</v>
      </c>
      <c r="HA129">
        <v>1.5478499999999999</v>
      </c>
      <c r="HB129">
        <v>2.2143600000000001</v>
      </c>
      <c r="HC129">
        <v>41.612699999999997</v>
      </c>
      <c r="HD129">
        <v>14.7537</v>
      </c>
      <c r="HE129">
        <v>18</v>
      </c>
      <c r="HF129">
        <v>506.69600000000003</v>
      </c>
      <c r="HG129">
        <v>489.78800000000001</v>
      </c>
      <c r="HH129">
        <v>24.955400000000001</v>
      </c>
      <c r="HI129">
        <v>34.390300000000003</v>
      </c>
      <c r="HJ129">
        <v>30.0001</v>
      </c>
      <c r="HK129">
        <v>34.290300000000002</v>
      </c>
      <c r="HL129">
        <v>34.258899999999997</v>
      </c>
      <c r="HM129">
        <v>35.423499999999997</v>
      </c>
      <c r="HN129">
        <v>23.0322</v>
      </c>
      <c r="HO129">
        <v>23.749300000000002</v>
      </c>
      <c r="HP129">
        <v>24.961500000000001</v>
      </c>
      <c r="HQ129">
        <v>762.56500000000005</v>
      </c>
      <c r="HR129">
        <v>27.489000000000001</v>
      </c>
      <c r="HS129">
        <v>99.061300000000003</v>
      </c>
      <c r="HT129">
        <v>98.860799999999998</v>
      </c>
    </row>
    <row r="130" spans="1:228" x14ac:dyDescent="0.2">
      <c r="A130">
        <v>115</v>
      </c>
      <c r="B130">
        <v>1665340067.5999999</v>
      </c>
      <c r="C130">
        <v>455</v>
      </c>
      <c r="D130" t="s">
        <v>590</v>
      </c>
      <c r="E130" t="s">
        <v>591</v>
      </c>
      <c r="F130">
        <v>4</v>
      </c>
      <c r="G130">
        <v>1665340065.5999999</v>
      </c>
      <c r="H130">
        <f t="shared" si="34"/>
        <v>1.2091843847202494E-3</v>
      </c>
      <c r="I130">
        <f t="shared" si="35"/>
        <v>1.2091843847202495</v>
      </c>
      <c r="J130">
        <f t="shared" si="36"/>
        <v>7.316024206419776</v>
      </c>
      <c r="K130">
        <f t="shared" si="37"/>
        <v>739.08485714285712</v>
      </c>
      <c r="L130">
        <f t="shared" si="38"/>
        <v>522.21773106439059</v>
      </c>
      <c r="M130">
        <f t="shared" si="39"/>
        <v>52.77540503908223</v>
      </c>
      <c r="N130">
        <f t="shared" si="40"/>
        <v>74.692030495527263</v>
      </c>
      <c r="O130">
        <f t="shared" si="41"/>
        <v>6.0428974115690856E-2</v>
      </c>
      <c r="P130">
        <f t="shared" si="42"/>
        <v>2.0699906786548792</v>
      </c>
      <c r="Q130">
        <f t="shared" si="43"/>
        <v>5.9465777804029687E-2</v>
      </c>
      <c r="R130">
        <f t="shared" si="44"/>
        <v>3.7251371609593367E-2</v>
      </c>
      <c r="S130">
        <f t="shared" si="45"/>
        <v>226.1130429473433</v>
      </c>
      <c r="T130">
        <f t="shared" si="46"/>
        <v>32.389569363646899</v>
      </c>
      <c r="U130">
        <f t="shared" si="47"/>
        <v>32.164114285714277</v>
      </c>
      <c r="V130">
        <f t="shared" si="48"/>
        <v>4.8196185445142579</v>
      </c>
      <c r="W130">
        <f t="shared" si="49"/>
        <v>63.034452050588264</v>
      </c>
      <c r="X130">
        <f t="shared" si="50"/>
        <v>2.8425507518952888</v>
      </c>
      <c r="Y130">
        <f t="shared" si="51"/>
        <v>4.5095192540327016</v>
      </c>
      <c r="Z130">
        <f t="shared" si="52"/>
        <v>1.977067792618969</v>
      </c>
      <c r="AA130">
        <f t="shared" si="53"/>
        <v>-53.325031366163003</v>
      </c>
      <c r="AB130">
        <f t="shared" si="54"/>
        <v>-130.71874411888206</v>
      </c>
      <c r="AC130">
        <f t="shared" si="55"/>
        <v>-14.261978474922612</v>
      </c>
      <c r="AD130">
        <f t="shared" si="56"/>
        <v>27.807288987375614</v>
      </c>
      <c r="AE130">
        <f t="shared" si="57"/>
        <v>30.418823918001031</v>
      </c>
      <c r="AF130">
        <f t="shared" si="58"/>
        <v>1.2122313086003527</v>
      </c>
      <c r="AG130">
        <f t="shared" si="59"/>
        <v>7.316024206419776</v>
      </c>
      <c r="AH130">
        <v>775.93350355590803</v>
      </c>
      <c r="AI130">
        <v>762.96890303030261</v>
      </c>
      <c r="AJ130">
        <v>1.663564817319493</v>
      </c>
      <c r="AK130">
        <v>67.050598494225483</v>
      </c>
      <c r="AL130">
        <f t="shared" si="60"/>
        <v>1.2091843847202495</v>
      </c>
      <c r="AM130">
        <v>27.490829925216321</v>
      </c>
      <c r="AN130">
        <v>28.125286060606062</v>
      </c>
      <c r="AO130">
        <v>-1.543047385189616E-5</v>
      </c>
      <c r="AP130">
        <v>78.050980920596231</v>
      </c>
      <c r="AQ130">
        <v>3</v>
      </c>
      <c r="AR130">
        <v>1</v>
      </c>
      <c r="AS130">
        <f t="shared" si="61"/>
        <v>1</v>
      </c>
      <c r="AT130">
        <f t="shared" si="62"/>
        <v>0</v>
      </c>
      <c r="AU130">
        <f t="shared" si="63"/>
        <v>19345.523649424067</v>
      </c>
      <c r="AV130">
        <f t="shared" si="64"/>
        <v>1200</v>
      </c>
      <c r="AW130">
        <f t="shared" si="65"/>
        <v>1025.9238564494008</v>
      </c>
      <c r="AX130">
        <f t="shared" si="66"/>
        <v>0.85493654704116728</v>
      </c>
      <c r="AY130">
        <f t="shared" si="67"/>
        <v>0.18842753578945276</v>
      </c>
      <c r="AZ130">
        <v>2.7</v>
      </c>
      <c r="BA130">
        <v>0.5</v>
      </c>
      <c r="BB130" t="s">
        <v>356</v>
      </c>
      <c r="BC130">
        <v>2</v>
      </c>
      <c r="BD130" t="b">
        <v>1</v>
      </c>
      <c r="BE130">
        <v>1665340065.5999999</v>
      </c>
      <c r="BF130">
        <v>739.08485714285712</v>
      </c>
      <c r="BG130">
        <v>755.98857142857139</v>
      </c>
      <c r="BH130">
        <v>28.127314285714281</v>
      </c>
      <c r="BI130">
        <v>27.49135714285714</v>
      </c>
      <c r="BJ130">
        <v>737.40257142857149</v>
      </c>
      <c r="BK130">
        <v>27.900942857142859</v>
      </c>
      <c r="BL130">
        <v>500.18514285714292</v>
      </c>
      <c r="BM130">
        <v>100.9601428571429</v>
      </c>
      <c r="BN130">
        <v>0.1000125142857143</v>
      </c>
      <c r="BO130">
        <v>30.99277142857143</v>
      </c>
      <c r="BP130">
        <v>32.164114285714277</v>
      </c>
      <c r="BQ130">
        <v>999.89999999999986</v>
      </c>
      <c r="BR130">
        <v>0</v>
      </c>
      <c r="BS130">
        <v>0</v>
      </c>
      <c r="BT130">
        <v>3981.8757142857139</v>
      </c>
      <c r="BU130">
        <v>0</v>
      </c>
      <c r="BV130">
        <v>12.34224285714286</v>
      </c>
      <c r="BW130">
        <v>-16.90352857142857</v>
      </c>
      <c r="BX130">
        <v>760.47514285714283</v>
      </c>
      <c r="BY130">
        <v>777.35914285714296</v>
      </c>
      <c r="BZ130">
        <v>0.63597528571428585</v>
      </c>
      <c r="CA130">
        <v>755.98857142857139</v>
      </c>
      <c r="CB130">
        <v>27.49135714285714</v>
      </c>
      <c r="CC130">
        <v>2.8397385714285721</v>
      </c>
      <c r="CD130">
        <v>2.7755299999999998</v>
      </c>
      <c r="CE130">
        <v>23.11692857142857</v>
      </c>
      <c r="CF130">
        <v>22.739271428571421</v>
      </c>
      <c r="CG130">
        <v>1200</v>
      </c>
      <c r="CH130">
        <v>0.500031</v>
      </c>
      <c r="CI130">
        <v>0.499969</v>
      </c>
      <c r="CJ130">
        <v>0</v>
      </c>
      <c r="CK130">
        <v>804.73242857142861</v>
      </c>
      <c r="CL130">
        <v>4.9990899999999998</v>
      </c>
      <c r="CM130">
        <v>8369.0671428571441</v>
      </c>
      <c r="CN130">
        <v>9557.9728571428568</v>
      </c>
      <c r="CO130">
        <v>42.482000000000014</v>
      </c>
      <c r="CP130">
        <v>44.375</v>
      </c>
      <c r="CQ130">
        <v>43.375</v>
      </c>
      <c r="CR130">
        <v>43.311999999999998</v>
      </c>
      <c r="CS130">
        <v>43.75</v>
      </c>
      <c r="CT130">
        <v>597.53857142857134</v>
      </c>
      <c r="CU130">
        <v>597.46142857142854</v>
      </c>
      <c r="CV130">
        <v>0</v>
      </c>
      <c r="CW130">
        <v>1665340069.4000001</v>
      </c>
      <c r="CX130">
        <v>0</v>
      </c>
      <c r="CY130">
        <v>1665328341.0999999</v>
      </c>
      <c r="CZ130" t="s">
        <v>357</v>
      </c>
      <c r="DA130">
        <v>1665328341.0999999</v>
      </c>
      <c r="DB130">
        <v>1665328337.0999999</v>
      </c>
      <c r="DC130">
        <v>1</v>
      </c>
      <c r="DD130">
        <v>3.5999999999999997E-2</v>
      </c>
      <c r="DE130">
        <v>0.03</v>
      </c>
      <c r="DF130">
        <v>1.6819999999999999</v>
      </c>
      <c r="DG130">
        <v>0.22600000000000001</v>
      </c>
      <c r="DH130">
        <v>414</v>
      </c>
      <c r="DI130">
        <v>31</v>
      </c>
      <c r="DJ130">
        <v>0.89</v>
      </c>
      <c r="DK130">
        <v>0.54</v>
      </c>
      <c r="DL130">
        <v>-16.9683925</v>
      </c>
      <c r="DM130">
        <v>0.46329343339591872</v>
      </c>
      <c r="DN130">
        <v>8.2292762098194125E-2</v>
      </c>
      <c r="DO130">
        <v>0</v>
      </c>
      <c r="DP130">
        <v>0.64452924999999994</v>
      </c>
      <c r="DQ130">
        <v>-3.8052405253284502E-2</v>
      </c>
      <c r="DR130">
        <v>4.0747273329021661E-3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364</v>
      </c>
      <c r="EA130">
        <v>2.94692</v>
      </c>
      <c r="EB130">
        <v>2.59558</v>
      </c>
      <c r="EC130">
        <v>0.15226799999999999</v>
      </c>
      <c r="ED130">
        <v>0.15370900000000001</v>
      </c>
      <c r="EE130">
        <v>0.121505</v>
      </c>
      <c r="EF130">
        <v>0.118671</v>
      </c>
      <c r="EG130">
        <v>25645.5</v>
      </c>
      <c r="EH130">
        <v>26194.6</v>
      </c>
      <c r="EI130">
        <v>28152</v>
      </c>
      <c r="EJ130">
        <v>29800.9</v>
      </c>
      <c r="EK130">
        <v>33951.199999999997</v>
      </c>
      <c r="EL130">
        <v>36516.699999999997</v>
      </c>
      <c r="EM130">
        <v>39642.9</v>
      </c>
      <c r="EN130">
        <v>42658.1</v>
      </c>
      <c r="EO130">
        <v>1.9421999999999999</v>
      </c>
      <c r="EP130">
        <v>1.85737</v>
      </c>
      <c r="EQ130">
        <v>8.4906800000000004E-2</v>
      </c>
      <c r="ER130">
        <v>0</v>
      </c>
      <c r="ES130">
        <v>30.781199999999998</v>
      </c>
      <c r="ET130">
        <v>999.9</v>
      </c>
      <c r="EU130">
        <v>50.4</v>
      </c>
      <c r="EV130">
        <v>37.799999999999997</v>
      </c>
      <c r="EW130">
        <v>32.875500000000002</v>
      </c>
      <c r="EX130">
        <v>25.891300000000001</v>
      </c>
      <c r="EY130">
        <v>-0.12019299999999999</v>
      </c>
      <c r="EZ130">
        <v>1</v>
      </c>
      <c r="FA130">
        <v>0.58329299999999995</v>
      </c>
      <c r="FB130">
        <v>3.1014499999999998</v>
      </c>
      <c r="FC130">
        <v>20.249199999999998</v>
      </c>
      <c r="FD130">
        <v>5.2186399999999997</v>
      </c>
      <c r="FE130">
        <v>12.004</v>
      </c>
      <c r="FF130">
        <v>4.98705</v>
      </c>
      <c r="FG130">
        <v>3.2845800000000001</v>
      </c>
      <c r="FH130">
        <v>5574.1</v>
      </c>
      <c r="FI130">
        <v>9999</v>
      </c>
      <c r="FJ130">
        <v>9999</v>
      </c>
      <c r="FK130">
        <v>444.4</v>
      </c>
      <c r="FL130">
        <v>1.8657999999999999</v>
      </c>
      <c r="FM130">
        <v>1.8621799999999999</v>
      </c>
      <c r="FN130">
        <v>1.8641700000000001</v>
      </c>
      <c r="FO130">
        <v>1.86033</v>
      </c>
      <c r="FP130">
        <v>1.8610199999999999</v>
      </c>
      <c r="FQ130">
        <v>1.8601000000000001</v>
      </c>
      <c r="FR130">
        <v>1.8618399999999999</v>
      </c>
      <c r="FS130">
        <v>1.8583700000000001</v>
      </c>
      <c r="FT130">
        <v>0</v>
      </c>
      <c r="FU130">
        <v>0</v>
      </c>
      <c r="FV130">
        <v>0</v>
      </c>
      <c r="FW130">
        <v>0</v>
      </c>
      <c r="FX130" t="s">
        <v>359</v>
      </c>
      <c r="FY130" t="s">
        <v>360</v>
      </c>
      <c r="FZ130" t="s">
        <v>361</v>
      </c>
      <c r="GA130" t="s">
        <v>361</v>
      </c>
      <c r="GB130" t="s">
        <v>361</v>
      </c>
      <c r="GC130" t="s">
        <v>361</v>
      </c>
      <c r="GD130">
        <v>0</v>
      </c>
      <c r="GE130">
        <v>100</v>
      </c>
      <c r="GF130">
        <v>100</v>
      </c>
      <c r="GG130">
        <v>1.6819999999999999</v>
      </c>
      <c r="GH130">
        <v>0.2263</v>
      </c>
      <c r="GI130">
        <v>1.6824500000000171</v>
      </c>
      <c r="GJ130">
        <v>0</v>
      </c>
      <c r="GK130">
        <v>0</v>
      </c>
      <c r="GL130">
        <v>0</v>
      </c>
      <c r="GM130">
        <v>0.2263599999999997</v>
      </c>
      <c r="GN130">
        <v>0</v>
      </c>
      <c r="GO130">
        <v>0</v>
      </c>
      <c r="GP130">
        <v>0</v>
      </c>
      <c r="GQ130">
        <v>-1</v>
      </c>
      <c r="GR130">
        <v>-1</v>
      </c>
      <c r="GS130">
        <v>-1</v>
      </c>
      <c r="GT130">
        <v>-1</v>
      </c>
      <c r="GU130">
        <v>195.4</v>
      </c>
      <c r="GV130">
        <v>195.5</v>
      </c>
      <c r="GW130">
        <v>1.78223</v>
      </c>
      <c r="GX130">
        <v>2.5988799999999999</v>
      </c>
      <c r="GY130">
        <v>1.4489700000000001</v>
      </c>
      <c r="GZ130">
        <v>2.3034699999999999</v>
      </c>
      <c r="HA130">
        <v>1.5478499999999999</v>
      </c>
      <c r="HB130">
        <v>2.2778299999999998</v>
      </c>
      <c r="HC130">
        <v>41.612699999999997</v>
      </c>
      <c r="HD130">
        <v>14.762499999999999</v>
      </c>
      <c r="HE130">
        <v>18</v>
      </c>
      <c r="HF130">
        <v>506.69600000000003</v>
      </c>
      <c r="HG130">
        <v>489.73599999999999</v>
      </c>
      <c r="HH130">
        <v>24.964200000000002</v>
      </c>
      <c r="HI130">
        <v>34.390300000000003</v>
      </c>
      <c r="HJ130">
        <v>30.0002</v>
      </c>
      <c r="HK130">
        <v>34.290300000000002</v>
      </c>
      <c r="HL130">
        <v>34.258899999999997</v>
      </c>
      <c r="HM130">
        <v>35.676299999999998</v>
      </c>
      <c r="HN130">
        <v>23.0322</v>
      </c>
      <c r="HO130">
        <v>23.749300000000002</v>
      </c>
      <c r="HP130">
        <v>24.961500000000001</v>
      </c>
      <c r="HQ130">
        <v>769.24300000000005</v>
      </c>
      <c r="HR130">
        <v>27.489000000000001</v>
      </c>
      <c r="HS130">
        <v>99.061199999999999</v>
      </c>
      <c r="HT130">
        <v>98.861099999999993</v>
      </c>
    </row>
    <row r="131" spans="1:228" x14ac:dyDescent="0.2">
      <c r="A131">
        <v>116</v>
      </c>
      <c r="B131">
        <v>1665340071.5999999</v>
      </c>
      <c r="C131">
        <v>459</v>
      </c>
      <c r="D131" t="s">
        <v>592</v>
      </c>
      <c r="E131" t="s">
        <v>593</v>
      </c>
      <c r="F131">
        <v>4</v>
      </c>
      <c r="G131">
        <v>1665340069.2874999</v>
      </c>
      <c r="H131">
        <f t="shared" si="34"/>
        <v>1.2101433577198224E-3</v>
      </c>
      <c r="I131">
        <f t="shared" si="35"/>
        <v>1.2101433577198224</v>
      </c>
      <c r="J131">
        <f t="shared" si="36"/>
        <v>7.3728890602596406</v>
      </c>
      <c r="K131">
        <f t="shared" si="37"/>
        <v>745.08787499999994</v>
      </c>
      <c r="L131">
        <f t="shared" si="38"/>
        <v>526.70879183145678</v>
      </c>
      <c r="M131">
        <f t="shared" si="39"/>
        <v>53.228537377001288</v>
      </c>
      <c r="N131">
        <f t="shared" si="40"/>
        <v>75.297656729221387</v>
      </c>
      <c r="O131">
        <f t="shared" si="41"/>
        <v>6.0483672232141787E-2</v>
      </c>
      <c r="P131">
        <f t="shared" si="42"/>
        <v>2.0743508237663897</v>
      </c>
      <c r="Q131">
        <f t="shared" si="43"/>
        <v>5.9520739835001821E-2</v>
      </c>
      <c r="R131">
        <f t="shared" si="44"/>
        <v>3.7285701022673222E-2</v>
      </c>
      <c r="S131">
        <f t="shared" si="45"/>
        <v>226.11160085785707</v>
      </c>
      <c r="T131">
        <f t="shared" si="46"/>
        <v>32.388480796109341</v>
      </c>
      <c r="U131">
        <f t="shared" si="47"/>
        <v>32.161787500000003</v>
      </c>
      <c r="V131">
        <f t="shared" si="48"/>
        <v>4.8189846121043489</v>
      </c>
      <c r="W131">
        <f t="shared" si="49"/>
        <v>63.019660961321755</v>
      </c>
      <c r="X131">
        <f t="shared" si="50"/>
        <v>2.8421942511714477</v>
      </c>
      <c r="Y131">
        <f t="shared" si="51"/>
        <v>4.5100119674014767</v>
      </c>
      <c r="Z131">
        <f t="shared" si="52"/>
        <v>1.9767903609329012</v>
      </c>
      <c r="AA131">
        <f t="shared" si="53"/>
        <v>-53.367322075444172</v>
      </c>
      <c r="AB131">
        <f t="shared" si="54"/>
        <v>-130.51959592007407</v>
      </c>
      <c r="AC131">
        <f t="shared" si="55"/>
        <v>-14.21028938149291</v>
      </c>
      <c r="AD131">
        <f t="shared" si="56"/>
        <v>28.014393480845911</v>
      </c>
      <c r="AE131">
        <f t="shared" si="57"/>
        <v>30.691779736706216</v>
      </c>
      <c r="AF131">
        <f t="shared" si="58"/>
        <v>1.2061985083740709</v>
      </c>
      <c r="AG131">
        <f t="shared" si="59"/>
        <v>7.3728890602596406</v>
      </c>
      <c r="AH131">
        <v>782.81002561154935</v>
      </c>
      <c r="AI131">
        <v>769.69948484848453</v>
      </c>
      <c r="AJ131">
        <v>1.6849948583426619</v>
      </c>
      <c r="AK131">
        <v>67.050598494225483</v>
      </c>
      <c r="AL131">
        <f t="shared" si="60"/>
        <v>1.2101433577198224</v>
      </c>
      <c r="AM131">
        <v>27.491254992940021</v>
      </c>
      <c r="AN131">
        <v>28.126312121212109</v>
      </c>
      <c r="AO131">
        <v>-3.2343627219491722E-5</v>
      </c>
      <c r="AP131">
        <v>78.050980920596231</v>
      </c>
      <c r="AQ131">
        <v>3</v>
      </c>
      <c r="AR131">
        <v>1</v>
      </c>
      <c r="AS131">
        <f t="shared" si="61"/>
        <v>1</v>
      </c>
      <c r="AT131">
        <f t="shared" si="62"/>
        <v>0</v>
      </c>
      <c r="AU131">
        <f t="shared" si="63"/>
        <v>19421.027219746429</v>
      </c>
      <c r="AV131">
        <f t="shared" si="64"/>
        <v>1199.9937500000001</v>
      </c>
      <c r="AW131">
        <f t="shared" si="65"/>
        <v>1025.9183760921539</v>
      </c>
      <c r="AX131">
        <f t="shared" si="66"/>
        <v>0.85493643287071608</v>
      </c>
      <c r="AY131">
        <f t="shared" si="67"/>
        <v>0.18842731544048213</v>
      </c>
      <c r="AZ131">
        <v>2.7</v>
      </c>
      <c r="BA131">
        <v>0.5</v>
      </c>
      <c r="BB131" t="s">
        <v>356</v>
      </c>
      <c r="BC131">
        <v>2</v>
      </c>
      <c r="BD131" t="b">
        <v>1</v>
      </c>
      <c r="BE131">
        <v>1665340069.2874999</v>
      </c>
      <c r="BF131">
        <v>745.08787499999994</v>
      </c>
      <c r="BG131">
        <v>762.14024999999992</v>
      </c>
      <c r="BH131">
        <v>28.124175000000001</v>
      </c>
      <c r="BI131">
        <v>27.491387499999998</v>
      </c>
      <c r="BJ131">
        <v>743.40537500000005</v>
      </c>
      <c r="BK131">
        <v>27.897825000000001</v>
      </c>
      <c r="BL131">
        <v>500.19049999999999</v>
      </c>
      <c r="BM131">
        <v>100.95874999999999</v>
      </c>
      <c r="BN131">
        <v>0.10000998749999999</v>
      </c>
      <c r="BO131">
        <v>30.994687500000001</v>
      </c>
      <c r="BP131">
        <v>32.161787500000003</v>
      </c>
      <c r="BQ131">
        <v>999.9</v>
      </c>
      <c r="BR131">
        <v>0</v>
      </c>
      <c r="BS131">
        <v>0</v>
      </c>
      <c r="BT131">
        <v>3994.375</v>
      </c>
      <c r="BU131">
        <v>0</v>
      </c>
      <c r="BV131">
        <v>12.236012499999999</v>
      </c>
      <c r="BW131">
        <v>-17.052499999999998</v>
      </c>
      <c r="BX131">
        <v>766.64924999999994</v>
      </c>
      <c r="BY131">
        <v>783.68487500000003</v>
      </c>
      <c r="BZ131">
        <v>0.63281362500000005</v>
      </c>
      <c r="CA131">
        <v>762.14024999999992</v>
      </c>
      <c r="CB131">
        <v>27.491387499999998</v>
      </c>
      <c r="CC131">
        <v>2.8393837500000001</v>
      </c>
      <c r="CD131">
        <v>2.7754924999999999</v>
      </c>
      <c r="CE131">
        <v>23.114862500000001</v>
      </c>
      <c r="CF131">
        <v>22.739049999999999</v>
      </c>
      <c r="CG131">
        <v>1199.9937500000001</v>
      </c>
      <c r="CH131">
        <v>0.50003500000000001</v>
      </c>
      <c r="CI131">
        <v>0.49996499999999999</v>
      </c>
      <c r="CJ131">
        <v>0</v>
      </c>
      <c r="CK131">
        <v>804.28549999999996</v>
      </c>
      <c r="CL131">
        <v>4.9990899999999998</v>
      </c>
      <c r="CM131">
        <v>8368.1662500000002</v>
      </c>
      <c r="CN131">
        <v>9557.9375</v>
      </c>
      <c r="CO131">
        <v>42.484250000000003</v>
      </c>
      <c r="CP131">
        <v>44.375</v>
      </c>
      <c r="CQ131">
        <v>43.375</v>
      </c>
      <c r="CR131">
        <v>43.311999999999998</v>
      </c>
      <c r="CS131">
        <v>43.75</v>
      </c>
      <c r="CT131">
        <v>597.54</v>
      </c>
      <c r="CU131">
        <v>597.45375000000013</v>
      </c>
      <c r="CV131">
        <v>0</v>
      </c>
      <c r="CW131">
        <v>1665340073</v>
      </c>
      <c r="CX131">
        <v>0</v>
      </c>
      <c r="CY131">
        <v>1665328341.0999999</v>
      </c>
      <c r="CZ131" t="s">
        <v>357</v>
      </c>
      <c r="DA131">
        <v>1665328341.0999999</v>
      </c>
      <c r="DB131">
        <v>1665328337.0999999</v>
      </c>
      <c r="DC131">
        <v>1</v>
      </c>
      <c r="DD131">
        <v>3.5999999999999997E-2</v>
      </c>
      <c r="DE131">
        <v>0.03</v>
      </c>
      <c r="DF131">
        <v>1.6819999999999999</v>
      </c>
      <c r="DG131">
        <v>0.22600000000000001</v>
      </c>
      <c r="DH131">
        <v>414</v>
      </c>
      <c r="DI131">
        <v>31</v>
      </c>
      <c r="DJ131">
        <v>0.89</v>
      </c>
      <c r="DK131">
        <v>0.54</v>
      </c>
      <c r="DL131">
        <v>-16.979669999999999</v>
      </c>
      <c r="DM131">
        <v>0.27906416510323229</v>
      </c>
      <c r="DN131">
        <v>8.685554156183696E-2</v>
      </c>
      <c r="DO131">
        <v>0</v>
      </c>
      <c r="DP131">
        <v>0.64143652500000004</v>
      </c>
      <c r="DQ131">
        <v>-5.7374015009380767E-2</v>
      </c>
      <c r="DR131">
        <v>5.7792786660079759E-3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364</v>
      </c>
      <c r="EA131">
        <v>2.9467300000000001</v>
      </c>
      <c r="EB131">
        <v>2.5955599999999999</v>
      </c>
      <c r="EC131">
        <v>0.153174</v>
      </c>
      <c r="ED131">
        <v>0.154613</v>
      </c>
      <c r="EE131">
        <v>0.121502</v>
      </c>
      <c r="EF131">
        <v>0.11866599999999999</v>
      </c>
      <c r="EG131">
        <v>25617.9</v>
      </c>
      <c r="EH131">
        <v>26167.200000000001</v>
      </c>
      <c r="EI131">
        <v>28151.9</v>
      </c>
      <c r="EJ131">
        <v>29801.599999999999</v>
      </c>
      <c r="EK131">
        <v>33951.5</v>
      </c>
      <c r="EL131">
        <v>36517.800000000003</v>
      </c>
      <c r="EM131">
        <v>39643.1</v>
      </c>
      <c r="EN131">
        <v>42659</v>
      </c>
      <c r="EO131">
        <v>1.94228</v>
      </c>
      <c r="EP131">
        <v>1.8573500000000001</v>
      </c>
      <c r="EQ131">
        <v>8.5368799999999995E-2</v>
      </c>
      <c r="ER131">
        <v>0</v>
      </c>
      <c r="ES131">
        <v>30.783200000000001</v>
      </c>
      <c r="ET131">
        <v>999.9</v>
      </c>
      <c r="EU131">
        <v>50.4</v>
      </c>
      <c r="EV131">
        <v>37.799999999999997</v>
      </c>
      <c r="EW131">
        <v>32.8767</v>
      </c>
      <c r="EX131">
        <v>25.7013</v>
      </c>
      <c r="EY131">
        <v>-0.112183</v>
      </c>
      <c r="EZ131">
        <v>1</v>
      </c>
      <c r="FA131">
        <v>0.583727</v>
      </c>
      <c r="FB131">
        <v>3.12012</v>
      </c>
      <c r="FC131">
        <v>20.248899999999999</v>
      </c>
      <c r="FD131">
        <v>5.2195400000000003</v>
      </c>
      <c r="FE131">
        <v>12.0044</v>
      </c>
      <c r="FF131">
        <v>4.9877500000000001</v>
      </c>
      <c r="FG131">
        <v>3.2845499999999999</v>
      </c>
      <c r="FH131">
        <v>5574.1</v>
      </c>
      <c r="FI131">
        <v>9999</v>
      </c>
      <c r="FJ131">
        <v>9999</v>
      </c>
      <c r="FK131">
        <v>444.4</v>
      </c>
      <c r="FL131">
        <v>1.86581</v>
      </c>
      <c r="FM131">
        <v>1.8621799999999999</v>
      </c>
      <c r="FN131">
        <v>1.8641700000000001</v>
      </c>
      <c r="FO131">
        <v>1.8603400000000001</v>
      </c>
      <c r="FP131">
        <v>1.8610100000000001</v>
      </c>
      <c r="FQ131">
        <v>1.86008</v>
      </c>
      <c r="FR131">
        <v>1.86185</v>
      </c>
      <c r="FS131">
        <v>1.8583700000000001</v>
      </c>
      <c r="FT131">
        <v>0</v>
      </c>
      <c r="FU131">
        <v>0</v>
      </c>
      <c r="FV131">
        <v>0</v>
      </c>
      <c r="FW131">
        <v>0</v>
      </c>
      <c r="FX131" t="s">
        <v>359</v>
      </c>
      <c r="FY131" t="s">
        <v>360</v>
      </c>
      <c r="FZ131" t="s">
        <v>361</v>
      </c>
      <c r="GA131" t="s">
        <v>361</v>
      </c>
      <c r="GB131" t="s">
        <v>361</v>
      </c>
      <c r="GC131" t="s">
        <v>361</v>
      </c>
      <c r="GD131">
        <v>0</v>
      </c>
      <c r="GE131">
        <v>100</v>
      </c>
      <c r="GF131">
        <v>100</v>
      </c>
      <c r="GG131">
        <v>1.6830000000000001</v>
      </c>
      <c r="GH131">
        <v>0.2263</v>
      </c>
      <c r="GI131">
        <v>1.6824500000000171</v>
      </c>
      <c r="GJ131">
        <v>0</v>
      </c>
      <c r="GK131">
        <v>0</v>
      </c>
      <c r="GL131">
        <v>0</v>
      </c>
      <c r="GM131">
        <v>0.2263599999999997</v>
      </c>
      <c r="GN131">
        <v>0</v>
      </c>
      <c r="GO131">
        <v>0</v>
      </c>
      <c r="GP131">
        <v>0</v>
      </c>
      <c r="GQ131">
        <v>-1</v>
      </c>
      <c r="GR131">
        <v>-1</v>
      </c>
      <c r="GS131">
        <v>-1</v>
      </c>
      <c r="GT131">
        <v>-1</v>
      </c>
      <c r="GU131">
        <v>195.5</v>
      </c>
      <c r="GV131">
        <v>195.6</v>
      </c>
      <c r="GW131">
        <v>1.79443</v>
      </c>
      <c r="GX131">
        <v>2.5842299999999998</v>
      </c>
      <c r="GY131">
        <v>1.4489700000000001</v>
      </c>
      <c r="GZ131">
        <v>2.3034699999999999</v>
      </c>
      <c r="HA131">
        <v>1.5478499999999999</v>
      </c>
      <c r="HB131">
        <v>2.2997999999999998</v>
      </c>
      <c r="HC131">
        <v>41.586599999999997</v>
      </c>
      <c r="HD131">
        <v>14.7712</v>
      </c>
      <c r="HE131">
        <v>18</v>
      </c>
      <c r="HF131">
        <v>506.74</v>
      </c>
      <c r="HG131">
        <v>489.71800000000002</v>
      </c>
      <c r="HH131">
        <v>24.969000000000001</v>
      </c>
      <c r="HI131">
        <v>34.390300000000003</v>
      </c>
      <c r="HJ131">
        <v>30.0002</v>
      </c>
      <c r="HK131">
        <v>34.2896</v>
      </c>
      <c r="HL131">
        <v>34.258899999999997</v>
      </c>
      <c r="HM131">
        <v>35.927199999999999</v>
      </c>
      <c r="HN131">
        <v>23.0322</v>
      </c>
      <c r="HO131">
        <v>23.749300000000002</v>
      </c>
      <c r="HP131">
        <v>24.966200000000001</v>
      </c>
      <c r="HQ131">
        <v>775.92200000000003</v>
      </c>
      <c r="HR131">
        <v>27.489000000000001</v>
      </c>
      <c r="HS131">
        <v>99.061199999999999</v>
      </c>
      <c r="HT131">
        <v>98.863299999999995</v>
      </c>
    </row>
    <row r="132" spans="1:228" x14ac:dyDescent="0.2">
      <c r="A132">
        <v>117</v>
      </c>
      <c r="B132">
        <v>1665340075.5999999</v>
      </c>
      <c r="C132">
        <v>463</v>
      </c>
      <c r="D132" t="s">
        <v>594</v>
      </c>
      <c r="E132" t="s">
        <v>595</v>
      </c>
      <c r="F132">
        <v>4</v>
      </c>
      <c r="G132">
        <v>1665340073.5999999</v>
      </c>
      <c r="H132">
        <f t="shared" si="34"/>
        <v>1.1927006725710983E-3</v>
      </c>
      <c r="I132">
        <f t="shared" si="35"/>
        <v>1.1927006725710982</v>
      </c>
      <c r="J132">
        <f t="shared" si="36"/>
        <v>7.4740853880266922</v>
      </c>
      <c r="K132">
        <f t="shared" si="37"/>
        <v>752.17371428571437</v>
      </c>
      <c r="L132">
        <f t="shared" si="38"/>
        <v>527.7644734295302</v>
      </c>
      <c r="M132">
        <f t="shared" si="39"/>
        <v>53.335475113587478</v>
      </c>
      <c r="N132">
        <f t="shared" si="40"/>
        <v>76.014101818350369</v>
      </c>
      <c r="O132">
        <f t="shared" si="41"/>
        <v>5.9530461608374982E-2</v>
      </c>
      <c r="P132">
        <f t="shared" si="42"/>
        <v>2.0783921147381816</v>
      </c>
      <c r="Q132">
        <f t="shared" si="43"/>
        <v>5.8599172570711532E-2</v>
      </c>
      <c r="R132">
        <f t="shared" si="44"/>
        <v>3.6706941858844558E-2</v>
      </c>
      <c r="S132">
        <f t="shared" si="45"/>
        <v>226.11231776511369</v>
      </c>
      <c r="T132">
        <f t="shared" si="46"/>
        <v>32.386856038002229</v>
      </c>
      <c r="U132">
        <f t="shared" si="47"/>
        <v>32.168414285714277</v>
      </c>
      <c r="V132">
        <f t="shared" si="48"/>
        <v>4.820790269890626</v>
      </c>
      <c r="W132">
        <f t="shared" si="49"/>
        <v>63.031564209711647</v>
      </c>
      <c r="X132">
        <f t="shared" si="50"/>
        <v>2.8418579356351521</v>
      </c>
      <c r="Y132">
        <f t="shared" si="51"/>
        <v>4.5086267035671792</v>
      </c>
      <c r="Z132">
        <f t="shared" si="52"/>
        <v>1.9789323342554739</v>
      </c>
      <c r="AA132">
        <f t="shared" si="53"/>
        <v>-52.598099660385436</v>
      </c>
      <c r="AB132">
        <f t="shared" si="54"/>
        <v>-132.12008078402494</v>
      </c>
      <c r="AC132">
        <f t="shared" si="55"/>
        <v>-14.356660740809827</v>
      </c>
      <c r="AD132">
        <f t="shared" si="56"/>
        <v>27.037476579893507</v>
      </c>
      <c r="AE132">
        <f t="shared" si="57"/>
        <v>30.948438455149336</v>
      </c>
      <c r="AF132">
        <f t="shared" si="58"/>
        <v>1.1990702078667661</v>
      </c>
      <c r="AG132">
        <f t="shared" si="59"/>
        <v>7.4740853880266922</v>
      </c>
      <c r="AH132">
        <v>789.68880577095308</v>
      </c>
      <c r="AI132">
        <v>776.47505454545433</v>
      </c>
      <c r="AJ132">
        <v>1.6935493593548729</v>
      </c>
      <c r="AK132">
        <v>67.050598494225483</v>
      </c>
      <c r="AL132">
        <f t="shared" si="60"/>
        <v>1.1927006725710982</v>
      </c>
      <c r="AM132">
        <v>27.49130555363622</v>
      </c>
      <c r="AN132">
        <v>28.117198787878792</v>
      </c>
      <c r="AO132">
        <v>-2.1311836588686221E-5</v>
      </c>
      <c r="AP132">
        <v>78.050980920596231</v>
      </c>
      <c r="AQ132">
        <v>3</v>
      </c>
      <c r="AR132">
        <v>1</v>
      </c>
      <c r="AS132">
        <f t="shared" si="61"/>
        <v>1</v>
      </c>
      <c r="AT132">
        <f t="shared" si="62"/>
        <v>0</v>
      </c>
      <c r="AU132">
        <f t="shared" si="63"/>
        <v>19491.382630006996</v>
      </c>
      <c r="AV132">
        <f t="shared" si="64"/>
        <v>1199.995714285714</v>
      </c>
      <c r="AW132">
        <f t="shared" si="65"/>
        <v>1025.9202351114577</v>
      </c>
      <c r="AX132">
        <f t="shared" si="66"/>
        <v>0.85493658260448613</v>
      </c>
      <c r="AY132">
        <f t="shared" si="67"/>
        <v>0.18842760442665821</v>
      </c>
      <c r="AZ132">
        <v>2.7</v>
      </c>
      <c r="BA132">
        <v>0.5</v>
      </c>
      <c r="BB132" t="s">
        <v>356</v>
      </c>
      <c r="BC132">
        <v>2</v>
      </c>
      <c r="BD132" t="b">
        <v>1</v>
      </c>
      <c r="BE132">
        <v>1665340073.5999999</v>
      </c>
      <c r="BF132">
        <v>752.17371428571437</v>
      </c>
      <c r="BG132">
        <v>769.36771428571433</v>
      </c>
      <c r="BH132">
        <v>28.120714285714278</v>
      </c>
      <c r="BI132">
        <v>27.491614285714292</v>
      </c>
      <c r="BJ132">
        <v>750.49128571428571</v>
      </c>
      <c r="BK132">
        <v>27.894371428571429</v>
      </c>
      <c r="BL132">
        <v>500.15085714285709</v>
      </c>
      <c r="BM132">
        <v>100.9592857142857</v>
      </c>
      <c r="BN132">
        <v>9.9951499999999999E-2</v>
      </c>
      <c r="BO132">
        <v>30.9893</v>
      </c>
      <c r="BP132">
        <v>32.168414285714277</v>
      </c>
      <c r="BQ132">
        <v>999.89999999999986</v>
      </c>
      <c r="BR132">
        <v>0</v>
      </c>
      <c r="BS132">
        <v>0</v>
      </c>
      <c r="BT132">
        <v>4005.8928571428569</v>
      </c>
      <c r="BU132">
        <v>0</v>
      </c>
      <c r="BV132">
        <v>12.159228571428571</v>
      </c>
      <c r="BW132">
        <v>-17.193899999999999</v>
      </c>
      <c r="BX132">
        <v>773.93742857142854</v>
      </c>
      <c r="BY132">
        <v>791.11657142857143</v>
      </c>
      <c r="BZ132">
        <v>0.62912914285714294</v>
      </c>
      <c r="CA132">
        <v>769.36771428571433</v>
      </c>
      <c r="CB132">
        <v>27.491614285714292</v>
      </c>
      <c r="CC132">
        <v>2.8390485714285711</v>
      </c>
      <c r="CD132">
        <v>2.775531428571429</v>
      </c>
      <c r="CE132">
        <v>23.112928571428569</v>
      </c>
      <c r="CF132">
        <v>22.739285714285721</v>
      </c>
      <c r="CG132">
        <v>1199.995714285714</v>
      </c>
      <c r="CH132">
        <v>0.500031</v>
      </c>
      <c r="CI132">
        <v>0.499969</v>
      </c>
      <c r="CJ132">
        <v>0</v>
      </c>
      <c r="CK132">
        <v>804.29242857142856</v>
      </c>
      <c r="CL132">
        <v>4.9990899999999998</v>
      </c>
      <c r="CM132">
        <v>8367.1114285714284</v>
      </c>
      <c r="CN132">
        <v>9557.9300000000021</v>
      </c>
      <c r="CO132">
        <v>42.5</v>
      </c>
      <c r="CP132">
        <v>44.375</v>
      </c>
      <c r="CQ132">
        <v>43.375</v>
      </c>
      <c r="CR132">
        <v>43.311999999999998</v>
      </c>
      <c r="CS132">
        <v>43.75</v>
      </c>
      <c r="CT132">
        <v>597.53571428571433</v>
      </c>
      <c r="CU132">
        <v>597.46142857142854</v>
      </c>
      <c r="CV132">
        <v>0</v>
      </c>
      <c r="CW132">
        <v>1665340077.2</v>
      </c>
      <c r="CX132">
        <v>0</v>
      </c>
      <c r="CY132">
        <v>1665328341.0999999</v>
      </c>
      <c r="CZ132" t="s">
        <v>357</v>
      </c>
      <c r="DA132">
        <v>1665328341.0999999</v>
      </c>
      <c r="DB132">
        <v>1665328337.0999999</v>
      </c>
      <c r="DC132">
        <v>1</v>
      </c>
      <c r="DD132">
        <v>3.5999999999999997E-2</v>
      </c>
      <c r="DE132">
        <v>0.03</v>
      </c>
      <c r="DF132">
        <v>1.6819999999999999</v>
      </c>
      <c r="DG132">
        <v>0.22600000000000001</v>
      </c>
      <c r="DH132">
        <v>414</v>
      </c>
      <c r="DI132">
        <v>31</v>
      </c>
      <c r="DJ132">
        <v>0.89</v>
      </c>
      <c r="DK132">
        <v>0.54</v>
      </c>
      <c r="DL132">
        <v>-17.000785</v>
      </c>
      <c r="DM132">
        <v>-0.52165553470919346</v>
      </c>
      <c r="DN132">
        <v>0.1120314410109948</v>
      </c>
      <c r="DO132">
        <v>0</v>
      </c>
      <c r="DP132">
        <v>0.63833190000000006</v>
      </c>
      <c r="DQ132">
        <v>-6.0939467166980149E-2</v>
      </c>
      <c r="DR132">
        <v>6.0307042325088329E-3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364</v>
      </c>
      <c r="EA132">
        <v>2.9466899999999998</v>
      </c>
      <c r="EB132">
        <v>2.5955499999999998</v>
      </c>
      <c r="EC132">
        <v>0.154089</v>
      </c>
      <c r="ED132">
        <v>0.155524</v>
      </c>
      <c r="EE132">
        <v>0.12148200000000001</v>
      </c>
      <c r="EF132">
        <v>0.118673</v>
      </c>
      <c r="EG132">
        <v>25590.400000000001</v>
      </c>
      <c r="EH132">
        <v>26138.6</v>
      </c>
      <c r="EI132">
        <v>28152.1</v>
      </c>
      <c r="EJ132">
        <v>29801.200000000001</v>
      </c>
      <c r="EK132">
        <v>33952.199999999997</v>
      </c>
      <c r="EL132">
        <v>36517.300000000003</v>
      </c>
      <c r="EM132">
        <v>39642.9</v>
      </c>
      <c r="EN132">
        <v>42658.7</v>
      </c>
      <c r="EO132">
        <v>1.9422999999999999</v>
      </c>
      <c r="EP132">
        <v>1.85728</v>
      </c>
      <c r="EQ132">
        <v>8.4854700000000005E-2</v>
      </c>
      <c r="ER132">
        <v>0</v>
      </c>
      <c r="ES132">
        <v>30.7866</v>
      </c>
      <c r="ET132">
        <v>999.9</v>
      </c>
      <c r="EU132">
        <v>50.4</v>
      </c>
      <c r="EV132">
        <v>37.799999999999997</v>
      </c>
      <c r="EW132">
        <v>32.874600000000001</v>
      </c>
      <c r="EX132">
        <v>25.751300000000001</v>
      </c>
      <c r="EY132">
        <v>5.6091299999999997E-2</v>
      </c>
      <c r="EZ132">
        <v>1</v>
      </c>
      <c r="FA132">
        <v>0.58353900000000003</v>
      </c>
      <c r="FB132">
        <v>3.13124</v>
      </c>
      <c r="FC132">
        <v>20.2486</v>
      </c>
      <c r="FD132">
        <v>5.2196899999999999</v>
      </c>
      <c r="FE132">
        <v>12.004300000000001</v>
      </c>
      <c r="FF132">
        <v>4.9878</v>
      </c>
      <c r="FG132">
        <v>3.2845800000000001</v>
      </c>
      <c r="FH132">
        <v>5574.4</v>
      </c>
      <c r="FI132">
        <v>9999</v>
      </c>
      <c r="FJ132">
        <v>9999</v>
      </c>
      <c r="FK132">
        <v>444.4</v>
      </c>
      <c r="FL132">
        <v>1.86581</v>
      </c>
      <c r="FM132">
        <v>1.8621799999999999</v>
      </c>
      <c r="FN132">
        <v>1.8641700000000001</v>
      </c>
      <c r="FO132">
        <v>1.86033</v>
      </c>
      <c r="FP132">
        <v>1.8609899999999999</v>
      </c>
      <c r="FQ132">
        <v>1.86008</v>
      </c>
      <c r="FR132">
        <v>1.8618399999999999</v>
      </c>
      <c r="FS132">
        <v>1.8583700000000001</v>
      </c>
      <c r="FT132">
        <v>0</v>
      </c>
      <c r="FU132">
        <v>0</v>
      </c>
      <c r="FV132">
        <v>0</v>
      </c>
      <c r="FW132">
        <v>0</v>
      </c>
      <c r="FX132" t="s">
        <v>359</v>
      </c>
      <c r="FY132" t="s">
        <v>360</v>
      </c>
      <c r="FZ132" t="s">
        <v>361</v>
      </c>
      <c r="GA132" t="s">
        <v>361</v>
      </c>
      <c r="GB132" t="s">
        <v>361</v>
      </c>
      <c r="GC132" t="s">
        <v>361</v>
      </c>
      <c r="GD132">
        <v>0</v>
      </c>
      <c r="GE132">
        <v>100</v>
      </c>
      <c r="GF132">
        <v>100</v>
      </c>
      <c r="GG132">
        <v>1.6819999999999999</v>
      </c>
      <c r="GH132">
        <v>0.22639999999999999</v>
      </c>
      <c r="GI132">
        <v>1.6824500000000171</v>
      </c>
      <c r="GJ132">
        <v>0</v>
      </c>
      <c r="GK132">
        <v>0</v>
      </c>
      <c r="GL132">
        <v>0</v>
      </c>
      <c r="GM132">
        <v>0.2263599999999997</v>
      </c>
      <c r="GN132">
        <v>0</v>
      </c>
      <c r="GO132">
        <v>0</v>
      </c>
      <c r="GP132">
        <v>0</v>
      </c>
      <c r="GQ132">
        <v>-1</v>
      </c>
      <c r="GR132">
        <v>-1</v>
      </c>
      <c r="GS132">
        <v>-1</v>
      </c>
      <c r="GT132">
        <v>-1</v>
      </c>
      <c r="GU132">
        <v>195.6</v>
      </c>
      <c r="GV132">
        <v>195.6</v>
      </c>
      <c r="GW132">
        <v>1.80786</v>
      </c>
      <c r="GX132">
        <v>2.5805699999999998</v>
      </c>
      <c r="GY132">
        <v>1.4489700000000001</v>
      </c>
      <c r="GZ132">
        <v>2.3034699999999999</v>
      </c>
      <c r="HA132">
        <v>1.5478499999999999</v>
      </c>
      <c r="HB132">
        <v>2.3645</v>
      </c>
      <c r="HC132">
        <v>41.586599999999997</v>
      </c>
      <c r="HD132">
        <v>14.78</v>
      </c>
      <c r="HE132">
        <v>18</v>
      </c>
      <c r="HF132">
        <v>506.76</v>
      </c>
      <c r="HG132">
        <v>489.666</v>
      </c>
      <c r="HH132">
        <v>24.972300000000001</v>
      </c>
      <c r="HI132">
        <v>34.390300000000003</v>
      </c>
      <c r="HJ132">
        <v>30.0001</v>
      </c>
      <c r="HK132">
        <v>34.29</v>
      </c>
      <c r="HL132">
        <v>34.258899999999997</v>
      </c>
      <c r="HM132">
        <v>36.180100000000003</v>
      </c>
      <c r="HN132">
        <v>23.0322</v>
      </c>
      <c r="HO132">
        <v>23.749300000000002</v>
      </c>
      <c r="HP132">
        <v>24.971399999999999</v>
      </c>
      <c r="HQ132">
        <v>782.625</v>
      </c>
      <c r="HR132">
        <v>27.489000000000001</v>
      </c>
      <c r="HS132">
        <v>99.061199999999999</v>
      </c>
      <c r="HT132">
        <v>98.862300000000005</v>
      </c>
    </row>
    <row r="133" spans="1:228" x14ac:dyDescent="0.2">
      <c r="A133">
        <v>118</v>
      </c>
      <c r="B133">
        <v>1665340079.5999999</v>
      </c>
      <c r="C133">
        <v>467</v>
      </c>
      <c r="D133" t="s">
        <v>596</v>
      </c>
      <c r="E133" t="s">
        <v>597</v>
      </c>
      <c r="F133">
        <v>4</v>
      </c>
      <c r="G133">
        <v>1665340077.2874999</v>
      </c>
      <c r="H133">
        <f t="shared" si="34"/>
        <v>1.177089421126442E-3</v>
      </c>
      <c r="I133">
        <f t="shared" si="35"/>
        <v>1.177089421126442</v>
      </c>
      <c r="J133">
        <f t="shared" si="36"/>
        <v>7.2524834753699015</v>
      </c>
      <c r="K133">
        <f t="shared" si="37"/>
        <v>758.28050000000007</v>
      </c>
      <c r="L133">
        <f t="shared" si="38"/>
        <v>537.20873119847829</v>
      </c>
      <c r="M133">
        <f t="shared" si="39"/>
        <v>54.290434253046577</v>
      </c>
      <c r="N133">
        <f t="shared" si="40"/>
        <v>76.631996540293571</v>
      </c>
      <c r="O133">
        <f t="shared" si="41"/>
        <v>5.8789950675096937E-2</v>
      </c>
      <c r="P133">
        <f t="shared" si="42"/>
        <v>2.0720173205688721</v>
      </c>
      <c r="Q133">
        <f t="shared" si="43"/>
        <v>5.7878747640919867E-2</v>
      </c>
      <c r="R133">
        <f t="shared" si="44"/>
        <v>3.6254908772088347E-2</v>
      </c>
      <c r="S133">
        <f t="shared" si="45"/>
        <v>226.11276073302216</v>
      </c>
      <c r="T133">
        <f t="shared" si="46"/>
        <v>32.399557541696673</v>
      </c>
      <c r="U133">
        <f t="shared" si="47"/>
        <v>32.160887500000001</v>
      </c>
      <c r="V133">
        <f t="shared" si="48"/>
        <v>4.8187394267105468</v>
      </c>
      <c r="W133">
        <f t="shared" si="49"/>
        <v>63.008656595771924</v>
      </c>
      <c r="X133">
        <f t="shared" si="50"/>
        <v>2.8413536509626676</v>
      </c>
      <c r="Y133">
        <f t="shared" si="51"/>
        <v>4.509465531365306</v>
      </c>
      <c r="Z133">
        <f t="shared" si="52"/>
        <v>1.9773857757478792</v>
      </c>
      <c r="AA133">
        <f t="shared" si="53"/>
        <v>-51.909643471676091</v>
      </c>
      <c r="AB133">
        <f t="shared" si="54"/>
        <v>-130.50961085892351</v>
      </c>
      <c r="AC133">
        <f t="shared" si="55"/>
        <v>-14.224992834511282</v>
      </c>
      <c r="AD133">
        <f t="shared" si="56"/>
        <v>29.468513567911259</v>
      </c>
      <c r="AE133">
        <f t="shared" si="57"/>
        <v>31.047178807836005</v>
      </c>
      <c r="AF133">
        <f t="shared" si="58"/>
        <v>1.1830605872698352</v>
      </c>
      <c r="AG133">
        <f t="shared" si="59"/>
        <v>7.2524834753699015</v>
      </c>
      <c r="AH133">
        <v>796.57214692503317</v>
      </c>
      <c r="AI133">
        <v>783.34154545454521</v>
      </c>
      <c r="AJ133">
        <v>1.719743401083583</v>
      </c>
      <c r="AK133">
        <v>67.050598494225483</v>
      </c>
      <c r="AL133">
        <f t="shared" si="60"/>
        <v>1.177089421126442</v>
      </c>
      <c r="AM133">
        <v>27.494282489765521</v>
      </c>
      <c r="AN133">
        <v>28.111888484848478</v>
      </c>
      <c r="AO133">
        <v>-7.8608790515844747E-6</v>
      </c>
      <c r="AP133">
        <v>78.050980920596231</v>
      </c>
      <c r="AQ133">
        <v>3</v>
      </c>
      <c r="AR133">
        <v>1</v>
      </c>
      <c r="AS133">
        <f t="shared" si="61"/>
        <v>1</v>
      </c>
      <c r="AT133">
        <f t="shared" si="62"/>
        <v>0</v>
      </c>
      <c r="AU133">
        <f t="shared" si="63"/>
        <v>19380.652327405518</v>
      </c>
      <c r="AV133">
        <f t="shared" si="64"/>
        <v>1199.99875</v>
      </c>
      <c r="AW133">
        <f t="shared" si="65"/>
        <v>1025.9227635922393</v>
      </c>
      <c r="AX133">
        <f t="shared" si="66"/>
        <v>0.85493652688574828</v>
      </c>
      <c r="AY133">
        <f t="shared" si="67"/>
        <v>0.18842749688949439</v>
      </c>
      <c r="AZ133">
        <v>2.7</v>
      </c>
      <c r="BA133">
        <v>0.5</v>
      </c>
      <c r="BB133" t="s">
        <v>356</v>
      </c>
      <c r="BC133">
        <v>2</v>
      </c>
      <c r="BD133" t="b">
        <v>1</v>
      </c>
      <c r="BE133">
        <v>1665340077.2874999</v>
      </c>
      <c r="BF133">
        <v>758.28050000000007</v>
      </c>
      <c r="BG133">
        <v>775.52474999999993</v>
      </c>
      <c r="BH133">
        <v>28.115449999999999</v>
      </c>
      <c r="BI133">
        <v>27.4947625</v>
      </c>
      <c r="BJ133">
        <v>756.59787499999993</v>
      </c>
      <c r="BK133">
        <v>27.889087499999999</v>
      </c>
      <c r="BL133">
        <v>500.16399999999999</v>
      </c>
      <c r="BM133">
        <v>100.96025</v>
      </c>
      <c r="BN133">
        <v>9.9973150000000011E-2</v>
      </c>
      <c r="BO133">
        <v>30.992562499999998</v>
      </c>
      <c r="BP133">
        <v>32.160887500000001</v>
      </c>
      <c r="BQ133">
        <v>999.9</v>
      </c>
      <c r="BR133">
        <v>0</v>
      </c>
      <c r="BS133">
        <v>0</v>
      </c>
      <c r="BT133">
        <v>3987.6550000000002</v>
      </c>
      <c r="BU133">
        <v>0</v>
      </c>
      <c r="BV133">
        <v>12.136150000000001</v>
      </c>
      <c r="BW133">
        <v>-17.244125</v>
      </c>
      <c r="BX133">
        <v>780.21662500000002</v>
      </c>
      <c r="BY133">
        <v>797.4502500000001</v>
      </c>
      <c r="BZ133">
        <v>0.62068175000000003</v>
      </c>
      <c r="CA133">
        <v>775.52474999999993</v>
      </c>
      <c r="CB133">
        <v>27.4947625</v>
      </c>
      <c r="CC133">
        <v>2.8385362500000002</v>
      </c>
      <c r="CD133">
        <v>2.7758725000000002</v>
      </c>
      <c r="CE133">
        <v>23.109925</v>
      </c>
      <c r="CF133">
        <v>22.741325</v>
      </c>
      <c r="CG133">
        <v>1199.99875</v>
      </c>
      <c r="CH133">
        <v>0.50003324999999998</v>
      </c>
      <c r="CI133">
        <v>0.49996675000000002</v>
      </c>
      <c r="CJ133">
        <v>0</v>
      </c>
      <c r="CK133">
        <v>804.24712499999998</v>
      </c>
      <c r="CL133">
        <v>4.9990899999999998</v>
      </c>
      <c r="CM133">
        <v>8365.8624999999993</v>
      </c>
      <c r="CN133">
        <v>9557.9562499999993</v>
      </c>
      <c r="CO133">
        <v>42.5</v>
      </c>
      <c r="CP133">
        <v>44.375</v>
      </c>
      <c r="CQ133">
        <v>43.375</v>
      </c>
      <c r="CR133">
        <v>43.311999999999998</v>
      </c>
      <c r="CS133">
        <v>43.765500000000003</v>
      </c>
      <c r="CT133">
        <v>597.53874999999994</v>
      </c>
      <c r="CU133">
        <v>597.46</v>
      </c>
      <c r="CV133">
        <v>0</v>
      </c>
      <c r="CW133">
        <v>1665340081.4000001</v>
      </c>
      <c r="CX133">
        <v>0</v>
      </c>
      <c r="CY133">
        <v>1665328341.0999999</v>
      </c>
      <c r="CZ133" t="s">
        <v>357</v>
      </c>
      <c r="DA133">
        <v>1665328341.0999999</v>
      </c>
      <c r="DB133">
        <v>1665328337.0999999</v>
      </c>
      <c r="DC133">
        <v>1</v>
      </c>
      <c r="DD133">
        <v>3.5999999999999997E-2</v>
      </c>
      <c r="DE133">
        <v>0.03</v>
      </c>
      <c r="DF133">
        <v>1.6819999999999999</v>
      </c>
      <c r="DG133">
        <v>0.22600000000000001</v>
      </c>
      <c r="DH133">
        <v>414</v>
      </c>
      <c r="DI133">
        <v>31</v>
      </c>
      <c r="DJ133">
        <v>0.89</v>
      </c>
      <c r="DK133">
        <v>0.54</v>
      </c>
      <c r="DL133">
        <v>-17.049007499999998</v>
      </c>
      <c r="DM133">
        <v>-1.25330544090055</v>
      </c>
      <c r="DN133">
        <v>0.1494731587735737</v>
      </c>
      <c r="DO133">
        <v>0</v>
      </c>
      <c r="DP133">
        <v>0.63346887499999993</v>
      </c>
      <c r="DQ133">
        <v>-6.9640311444654129E-2</v>
      </c>
      <c r="DR133">
        <v>6.9417930903603667E-3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364</v>
      </c>
      <c r="EA133">
        <v>2.9466899999999998</v>
      </c>
      <c r="EB133">
        <v>2.5954899999999999</v>
      </c>
      <c r="EC133">
        <v>0.155005</v>
      </c>
      <c r="ED133">
        <v>0.15642600000000001</v>
      </c>
      <c r="EE133">
        <v>0.121466</v>
      </c>
      <c r="EF133">
        <v>0.118682</v>
      </c>
      <c r="EG133">
        <v>25562.9</v>
      </c>
      <c r="EH133">
        <v>26110.6</v>
      </c>
      <c r="EI133">
        <v>28152.400000000001</v>
      </c>
      <c r="EJ133">
        <v>29801.3</v>
      </c>
      <c r="EK133">
        <v>33953</v>
      </c>
      <c r="EL133">
        <v>36517</v>
      </c>
      <c r="EM133">
        <v>39643</v>
      </c>
      <c r="EN133">
        <v>42658.8</v>
      </c>
      <c r="EO133">
        <v>1.94208</v>
      </c>
      <c r="EP133">
        <v>1.8575299999999999</v>
      </c>
      <c r="EQ133">
        <v>8.4415100000000007E-2</v>
      </c>
      <c r="ER133">
        <v>0</v>
      </c>
      <c r="ES133">
        <v>30.789300000000001</v>
      </c>
      <c r="ET133">
        <v>999.9</v>
      </c>
      <c r="EU133">
        <v>50.4</v>
      </c>
      <c r="EV133">
        <v>37.799999999999997</v>
      </c>
      <c r="EW133">
        <v>32.876199999999997</v>
      </c>
      <c r="EX133">
        <v>25.6813</v>
      </c>
      <c r="EY133">
        <v>0.36458600000000002</v>
      </c>
      <c r="EZ133">
        <v>1</v>
      </c>
      <c r="FA133">
        <v>0.583704</v>
      </c>
      <c r="FB133">
        <v>3.1347100000000001</v>
      </c>
      <c r="FC133">
        <v>20.248799999999999</v>
      </c>
      <c r="FD133">
        <v>5.2181899999999999</v>
      </c>
      <c r="FE133">
        <v>12.0046</v>
      </c>
      <c r="FF133">
        <v>4.9868499999999996</v>
      </c>
      <c r="FG133">
        <v>3.28443</v>
      </c>
      <c r="FH133">
        <v>5574.4</v>
      </c>
      <c r="FI133">
        <v>9999</v>
      </c>
      <c r="FJ133">
        <v>9999</v>
      </c>
      <c r="FK133">
        <v>444.4</v>
      </c>
      <c r="FL133">
        <v>1.8658300000000001</v>
      </c>
      <c r="FM133">
        <v>1.8621799999999999</v>
      </c>
      <c r="FN133">
        <v>1.8641700000000001</v>
      </c>
      <c r="FO133">
        <v>1.86032</v>
      </c>
      <c r="FP133">
        <v>1.861</v>
      </c>
      <c r="FQ133">
        <v>1.86008</v>
      </c>
      <c r="FR133">
        <v>1.86182</v>
      </c>
      <c r="FS133">
        <v>1.8583700000000001</v>
      </c>
      <c r="FT133">
        <v>0</v>
      </c>
      <c r="FU133">
        <v>0</v>
      </c>
      <c r="FV133">
        <v>0</v>
      </c>
      <c r="FW133">
        <v>0</v>
      </c>
      <c r="FX133" t="s">
        <v>359</v>
      </c>
      <c r="FY133" t="s">
        <v>360</v>
      </c>
      <c r="FZ133" t="s">
        <v>361</v>
      </c>
      <c r="GA133" t="s">
        <v>361</v>
      </c>
      <c r="GB133" t="s">
        <v>361</v>
      </c>
      <c r="GC133" t="s">
        <v>361</v>
      </c>
      <c r="GD133">
        <v>0</v>
      </c>
      <c r="GE133">
        <v>100</v>
      </c>
      <c r="GF133">
        <v>100</v>
      </c>
      <c r="GG133">
        <v>1.6819999999999999</v>
      </c>
      <c r="GH133">
        <v>0.22639999999999999</v>
      </c>
      <c r="GI133">
        <v>1.6824500000000171</v>
      </c>
      <c r="GJ133">
        <v>0</v>
      </c>
      <c r="GK133">
        <v>0</v>
      </c>
      <c r="GL133">
        <v>0</v>
      </c>
      <c r="GM133">
        <v>0.2263599999999997</v>
      </c>
      <c r="GN133">
        <v>0</v>
      </c>
      <c r="GO133">
        <v>0</v>
      </c>
      <c r="GP133">
        <v>0</v>
      </c>
      <c r="GQ133">
        <v>-1</v>
      </c>
      <c r="GR133">
        <v>-1</v>
      </c>
      <c r="GS133">
        <v>-1</v>
      </c>
      <c r="GT133">
        <v>-1</v>
      </c>
      <c r="GU133">
        <v>195.6</v>
      </c>
      <c r="GV133">
        <v>195.7</v>
      </c>
      <c r="GW133">
        <v>1.8200700000000001</v>
      </c>
      <c r="GX133">
        <v>2.5769000000000002</v>
      </c>
      <c r="GY133">
        <v>1.4489700000000001</v>
      </c>
      <c r="GZ133">
        <v>2.3034699999999999</v>
      </c>
      <c r="HA133">
        <v>1.5478499999999999</v>
      </c>
      <c r="HB133">
        <v>2.4047900000000002</v>
      </c>
      <c r="HC133">
        <v>41.586599999999997</v>
      </c>
      <c r="HD133">
        <v>14.78</v>
      </c>
      <c r="HE133">
        <v>18</v>
      </c>
      <c r="HF133">
        <v>506.60500000000002</v>
      </c>
      <c r="HG133">
        <v>489.84</v>
      </c>
      <c r="HH133">
        <v>24.975100000000001</v>
      </c>
      <c r="HI133">
        <v>34.390300000000003</v>
      </c>
      <c r="HJ133">
        <v>30.0001</v>
      </c>
      <c r="HK133">
        <v>34.289099999999998</v>
      </c>
      <c r="HL133">
        <v>34.258899999999997</v>
      </c>
      <c r="HM133">
        <v>36.4328</v>
      </c>
      <c r="HN133">
        <v>23.0322</v>
      </c>
      <c r="HO133">
        <v>23.749300000000002</v>
      </c>
      <c r="HP133">
        <v>24.977599999999999</v>
      </c>
      <c r="HQ133">
        <v>789.33699999999999</v>
      </c>
      <c r="HR133">
        <v>27.489000000000001</v>
      </c>
      <c r="HS133">
        <v>99.061999999999998</v>
      </c>
      <c r="HT133">
        <v>98.862499999999997</v>
      </c>
    </row>
    <row r="134" spans="1:228" x14ac:dyDescent="0.2">
      <c r="A134">
        <v>119</v>
      </c>
      <c r="B134">
        <v>1665340083.5999999</v>
      </c>
      <c r="C134">
        <v>471</v>
      </c>
      <c r="D134" t="s">
        <v>598</v>
      </c>
      <c r="E134" t="s">
        <v>599</v>
      </c>
      <c r="F134">
        <v>4</v>
      </c>
      <c r="G134">
        <v>1665340081.5999999</v>
      </c>
      <c r="H134">
        <f t="shared" si="34"/>
        <v>1.1687658082112241E-3</v>
      </c>
      <c r="I134">
        <f t="shared" si="35"/>
        <v>1.168765808211224</v>
      </c>
      <c r="J134">
        <f t="shared" si="36"/>
        <v>7.7573602394210655</v>
      </c>
      <c r="K134">
        <f t="shared" si="37"/>
        <v>765.46314285714288</v>
      </c>
      <c r="L134">
        <f t="shared" si="38"/>
        <v>529.10399196788285</v>
      </c>
      <c r="M134">
        <f t="shared" si="39"/>
        <v>53.4711812116524</v>
      </c>
      <c r="N134">
        <f t="shared" si="40"/>
        <v>77.357606527073344</v>
      </c>
      <c r="O134">
        <f t="shared" si="41"/>
        <v>5.840623850282943E-2</v>
      </c>
      <c r="P134">
        <f t="shared" si="42"/>
        <v>2.0700803496506959</v>
      </c>
      <c r="Q134">
        <f t="shared" si="43"/>
        <v>5.7505965462722727E-2</v>
      </c>
      <c r="R134">
        <f t="shared" si="44"/>
        <v>3.6020958398258723E-2</v>
      </c>
      <c r="S134">
        <f t="shared" si="45"/>
        <v>226.11548837572792</v>
      </c>
      <c r="T134">
        <f t="shared" si="46"/>
        <v>32.407466936386157</v>
      </c>
      <c r="U134">
        <f t="shared" si="47"/>
        <v>32.153971428571431</v>
      </c>
      <c r="V134">
        <f t="shared" si="48"/>
        <v>4.8168556560324411</v>
      </c>
      <c r="W134">
        <f t="shared" si="49"/>
        <v>62.980878988332478</v>
      </c>
      <c r="X134">
        <f t="shared" si="50"/>
        <v>2.8407063530712224</v>
      </c>
      <c r="Y134">
        <f t="shared" si="51"/>
        <v>4.5104266544096303</v>
      </c>
      <c r="Z134">
        <f t="shared" si="52"/>
        <v>1.9761493029612187</v>
      </c>
      <c r="AA134">
        <f t="shared" si="53"/>
        <v>-51.542572142114985</v>
      </c>
      <c r="AB134">
        <f t="shared" si="54"/>
        <v>-129.19864567138322</v>
      </c>
      <c r="AC134">
        <f t="shared" si="55"/>
        <v>-14.09505821555547</v>
      </c>
      <c r="AD134">
        <f t="shared" si="56"/>
        <v>31.279212346674257</v>
      </c>
      <c r="AE134">
        <f t="shared" si="57"/>
        <v>31.066454619733918</v>
      </c>
      <c r="AF134">
        <f t="shared" si="58"/>
        <v>1.1698256904127262</v>
      </c>
      <c r="AG134">
        <f t="shared" si="59"/>
        <v>7.7573602394210655</v>
      </c>
      <c r="AH134">
        <v>803.44358808110189</v>
      </c>
      <c r="AI134">
        <v>790.11539393939347</v>
      </c>
      <c r="AJ134">
        <v>1.6858385162317051</v>
      </c>
      <c r="AK134">
        <v>67.050598494225483</v>
      </c>
      <c r="AL134">
        <f t="shared" si="60"/>
        <v>1.168765808211224</v>
      </c>
      <c r="AM134">
        <v>27.496137000467741</v>
      </c>
      <c r="AN134">
        <v>28.109486060606031</v>
      </c>
      <c r="AO134">
        <v>-3.2953342378280737E-5</v>
      </c>
      <c r="AP134">
        <v>78.050980920596231</v>
      </c>
      <c r="AQ134">
        <v>3</v>
      </c>
      <c r="AR134">
        <v>1</v>
      </c>
      <c r="AS134">
        <f t="shared" si="61"/>
        <v>1</v>
      </c>
      <c r="AT134">
        <f t="shared" si="62"/>
        <v>0</v>
      </c>
      <c r="AU134">
        <f t="shared" si="63"/>
        <v>19346.866702063086</v>
      </c>
      <c r="AV134">
        <f t="shared" si="64"/>
        <v>1200.014285714286</v>
      </c>
      <c r="AW134">
        <f t="shared" si="65"/>
        <v>1025.9359421635897</v>
      </c>
      <c r="AX134">
        <f t="shared" si="66"/>
        <v>0.85493644065488827</v>
      </c>
      <c r="AY134">
        <f t="shared" si="67"/>
        <v>0.18842733046393437</v>
      </c>
      <c r="AZ134">
        <v>2.7</v>
      </c>
      <c r="BA134">
        <v>0.5</v>
      </c>
      <c r="BB134" t="s">
        <v>356</v>
      </c>
      <c r="BC134">
        <v>2</v>
      </c>
      <c r="BD134" t="b">
        <v>1</v>
      </c>
      <c r="BE134">
        <v>1665340081.5999999</v>
      </c>
      <c r="BF134">
        <v>765.46314285714288</v>
      </c>
      <c r="BG134">
        <v>782.71557142857148</v>
      </c>
      <c r="BH134">
        <v>28.109142857142849</v>
      </c>
      <c r="BI134">
        <v>27.495442857142852</v>
      </c>
      <c r="BJ134">
        <v>763.78071428571434</v>
      </c>
      <c r="BK134">
        <v>27.882757142857141</v>
      </c>
      <c r="BL134">
        <v>500.20299999999997</v>
      </c>
      <c r="BM134">
        <v>100.9598571428571</v>
      </c>
      <c r="BN134">
        <v>0.1000139285714286</v>
      </c>
      <c r="BO134">
        <v>30.996300000000002</v>
      </c>
      <c r="BP134">
        <v>32.153971428571431</v>
      </c>
      <c r="BQ134">
        <v>999.89999999999986</v>
      </c>
      <c r="BR134">
        <v>0</v>
      </c>
      <c r="BS134">
        <v>0</v>
      </c>
      <c r="BT134">
        <v>3982.1428571428569</v>
      </c>
      <c r="BU134">
        <v>0</v>
      </c>
      <c r="BV134">
        <v>12.1698</v>
      </c>
      <c r="BW134">
        <v>-17.25242857142857</v>
      </c>
      <c r="BX134">
        <v>787.60199999999998</v>
      </c>
      <c r="BY134">
        <v>804.84528571428575</v>
      </c>
      <c r="BZ134">
        <v>0.6136814285714286</v>
      </c>
      <c r="CA134">
        <v>782.71557142857148</v>
      </c>
      <c r="CB134">
        <v>27.495442857142852</v>
      </c>
      <c r="CC134">
        <v>2.8378957142857142</v>
      </c>
      <c r="CD134">
        <v>2.775938571428572</v>
      </c>
      <c r="CE134">
        <v>23.106185714285711</v>
      </c>
      <c r="CF134">
        <v>22.741685714285708</v>
      </c>
      <c r="CG134">
        <v>1200.014285714286</v>
      </c>
      <c r="CH134">
        <v>0.50003500000000001</v>
      </c>
      <c r="CI134">
        <v>0.49996499999999999</v>
      </c>
      <c r="CJ134">
        <v>0</v>
      </c>
      <c r="CK134">
        <v>804.18014285714287</v>
      </c>
      <c r="CL134">
        <v>4.9990899999999998</v>
      </c>
      <c r="CM134">
        <v>8364.3457142857169</v>
      </c>
      <c r="CN134">
        <v>9558.0771428571443</v>
      </c>
      <c r="CO134">
        <v>42.482000000000014</v>
      </c>
      <c r="CP134">
        <v>44.375</v>
      </c>
      <c r="CQ134">
        <v>43.375</v>
      </c>
      <c r="CR134">
        <v>43.311999999999998</v>
      </c>
      <c r="CS134">
        <v>43.767714285714291</v>
      </c>
      <c r="CT134">
        <v>597.55000000000007</v>
      </c>
      <c r="CU134">
        <v>597.46428571428589</v>
      </c>
      <c r="CV134">
        <v>0</v>
      </c>
      <c r="CW134">
        <v>1665340085</v>
      </c>
      <c r="CX134">
        <v>0</v>
      </c>
      <c r="CY134">
        <v>1665328341.0999999</v>
      </c>
      <c r="CZ134" t="s">
        <v>357</v>
      </c>
      <c r="DA134">
        <v>1665328341.0999999</v>
      </c>
      <c r="DB134">
        <v>1665328337.0999999</v>
      </c>
      <c r="DC134">
        <v>1</v>
      </c>
      <c r="DD134">
        <v>3.5999999999999997E-2</v>
      </c>
      <c r="DE134">
        <v>0.03</v>
      </c>
      <c r="DF134">
        <v>1.6819999999999999</v>
      </c>
      <c r="DG134">
        <v>0.22600000000000001</v>
      </c>
      <c r="DH134">
        <v>414</v>
      </c>
      <c r="DI134">
        <v>31</v>
      </c>
      <c r="DJ134">
        <v>0.89</v>
      </c>
      <c r="DK134">
        <v>0.54</v>
      </c>
      <c r="DL134">
        <v>-17.1025475</v>
      </c>
      <c r="DM134">
        <v>-1.506721575984981</v>
      </c>
      <c r="DN134">
        <v>0.1565666423404104</v>
      </c>
      <c r="DO134">
        <v>0</v>
      </c>
      <c r="DP134">
        <v>0.62780920000000007</v>
      </c>
      <c r="DQ134">
        <v>-8.4486011257036905E-2</v>
      </c>
      <c r="DR134">
        <v>8.4647225447736854E-3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364</v>
      </c>
      <c r="EA134">
        <v>2.9466999999999999</v>
      </c>
      <c r="EB134">
        <v>2.59552</v>
      </c>
      <c r="EC134">
        <v>0.15591099999999999</v>
      </c>
      <c r="ED134">
        <v>0.15731999999999999</v>
      </c>
      <c r="EE134">
        <v>0.121461</v>
      </c>
      <c r="EF134">
        <v>0.11867800000000001</v>
      </c>
      <c r="EG134">
        <v>25535.1</v>
      </c>
      <c r="EH134">
        <v>26082.799999999999</v>
      </c>
      <c r="EI134">
        <v>28152.1</v>
      </c>
      <c r="EJ134">
        <v>29801.1</v>
      </c>
      <c r="EK134">
        <v>33953.1</v>
      </c>
      <c r="EL134">
        <v>36517</v>
      </c>
      <c r="EM134">
        <v>39642.800000000003</v>
      </c>
      <c r="EN134">
        <v>42658.5</v>
      </c>
      <c r="EO134">
        <v>1.94225</v>
      </c>
      <c r="EP134">
        <v>1.8574200000000001</v>
      </c>
      <c r="EQ134">
        <v>8.3796700000000002E-2</v>
      </c>
      <c r="ER134">
        <v>0</v>
      </c>
      <c r="ES134">
        <v>30.792000000000002</v>
      </c>
      <c r="ET134">
        <v>999.9</v>
      </c>
      <c r="EU134">
        <v>50.4</v>
      </c>
      <c r="EV134">
        <v>37.799999999999997</v>
      </c>
      <c r="EW134">
        <v>32.873100000000001</v>
      </c>
      <c r="EX134">
        <v>25.821300000000001</v>
      </c>
      <c r="EY134">
        <v>0.63301099999999999</v>
      </c>
      <c r="EZ134">
        <v>1</v>
      </c>
      <c r="FA134">
        <v>0.583735</v>
      </c>
      <c r="FB134">
        <v>3.1334499999999998</v>
      </c>
      <c r="FC134">
        <v>20.248699999999999</v>
      </c>
      <c r="FD134">
        <v>5.2198399999999996</v>
      </c>
      <c r="FE134">
        <v>12.0046</v>
      </c>
      <c r="FF134">
        <v>4.9877000000000002</v>
      </c>
      <c r="FG134">
        <v>3.2846500000000001</v>
      </c>
      <c r="FH134">
        <v>5574.6</v>
      </c>
      <c r="FI134">
        <v>9999</v>
      </c>
      <c r="FJ134">
        <v>9999</v>
      </c>
      <c r="FK134">
        <v>444.4</v>
      </c>
      <c r="FL134">
        <v>1.86582</v>
      </c>
      <c r="FM134">
        <v>1.8621799999999999</v>
      </c>
      <c r="FN134">
        <v>1.8641700000000001</v>
      </c>
      <c r="FO134">
        <v>1.86033</v>
      </c>
      <c r="FP134">
        <v>1.8610100000000001</v>
      </c>
      <c r="FQ134">
        <v>1.86009</v>
      </c>
      <c r="FR134">
        <v>1.86182</v>
      </c>
      <c r="FS134">
        <v>1.8583700000000001</v>
      </c>
      <c r="FT134">
        <v>0</v>
      </c>
      <c r="FU134">
        <v>0</v>
      </c>
      <c r="FV134">
        <v>0</v>
      </c>
      <c r="FW134">
        <v>0</v>
      </c>
      <c r="FX134" t="s">
        <v>359</v>
      </c>
      <c r="FY134" t="s">
        <v>360</v>
      </c>
      <c r="FZ134" t="s">
        <v>361</v>
      </c>
      <c r="GA134" t="s">
        <v>361</v>
      </c>
      <c r="GB134" t="s">
        <v>361</v>
      </c>
      <c r="GC134" t="s">
        <v>361</v>
      </c>
      <c r="GD134">
        <v>0</v>
      </c>
      <c r="GE134">
        <v>100</v>
      </c>
      <c r="GF134">
        <v>100</v>
      </c>
      <c r="GG134">
        <v>1.6819999999999999</v>
      </c>
      <c r="GH134">
        <v>0.2263</v>
      </c>
      <c r="GI134">
        <v>1.6824500000000171</v>
      </c>
      <c r="GJ134">
        <v>0</v>
      </c>
      <c r="GK134">
        <v>0</v>
      </c>
      <c r="GL134">
        <v>0</v>
      </c>
      <c r="GM134">
        <v>0.2263599999999997</v>
      </c>
      <c r="GN134">
        <v>0</v>
      </c>
      <c r="GO134">
        <v>0</v>
      </c>
      <c r="GP134">
        <v>0</v>
      </c>
      <c r="GQ134">
        <v>-1</v>
      </c>
      <c r="GR134">
        <v>-1</v>
      </c>
      <c r="GS134">
        <v>-1</v>
      </c>
      <c r="GT134">
        <v>-1</v>
      </c>
      <c r="GU134">
        <v>195.7</v>
      </c>
      <c r="GV134">
        <v>195.8</v>
      </c>
      <c r="GW134">
        <v>1.8334999999999999</v>
      </c>
      <c r="GX134">
        <v>2.5866699999999998</v>
      </c>
      <c r="GY134">
        <v>1.4489700000000001</v>
      </c>
      <c r="GZ134">
        <v>2.3034699999999999</v>
      </c>
      <c r="HA134">
        <v>1.5478499999999999</v>
      </c>
      <c r="HB134">
        <v>2.3840300000000001</v>
      </c>
      <c r="HC134">
        <v>41.612699999999997</v>
      </c>
      <c r="HD134">
        <v>14.78</v>
      </c>
      <c r="HE134">
        <v>18</v>
      </c>
      <c r="HF134">
        <v>506.71</v>
      </c>
      <c r="HG134">
        <v>489.77</v>
      </c>
      <c r="HH134">
        <v>24.9788</v>
      </c>
      <c r="HI134">
        <v>34.390300000000003</v>
      </c>
      <c r="HJ134">
        <v>30.0001</v>
      </c>
      <c r="HK134">
        <v>34.287700000000001</v>
      </c>
      <c r="HL134">
        <v>34.258899999999997</v>
      </c>
      <c r="HM134">
        <v>36.688899999999997</v>
      </c>
      <c r="HN134">
        <v>23.0322</v>
      </c>
      <c r="HO134">
        <v>23.749300000000002</v>
      </c>
      <c r="HP134">
        <v>24.981000000000002</v>
      </c>
      <c r="HQ134">
        <v>796.04700000000003</v>
      </c>
      <c r="HR134">
        <v>27.489000000000001</v>
      </c>
      <c r="HS134">
        <v>99.061199999999999</v>
      </c>
      <c r="HT134">
        <v>98.861900000000006</v>
      </c>
    </row>
    <row r="135" spans="1:228" x14ac:dyDescent="0.2">
      <c r="A135">
        <v>120</v>
      </c>
      <c r="B135">
        <v>1665340087.5999999</v>
      </c>
      <c r="C135">
        <v>475</v>
      </c>
      <c r="D135" t="s">
        <v>600</v>
      </c>
      <c r="E135" t="s">
        <v>601</v>
      </c>
      <c r="F135">
        <v>4</v>
      </c>
      <c r="G135">
        <v>1665340085.2874999</v>
      </c>
      <c r="H135">
        <f t="shared" si="34"/>
        <v>1.162917417693084E-3</v>
      </c>
      <c r="I135">
        <f t="shared" si="35"/>
        <v>1.1629174176930839</v>
      </c>
      <c r="J135">
        <f t="shared" si="36"/>
        <v>7.6622062629721723</v>
      </c>
      <c r="K135">
        <f t="shared" si="37"/>
        <v>771.54549999999995</v>
      </c>
      <c r="L135">
        <f t="shared" si="38"/>
        <v>536.23625788844561</v>
      </c>
      <c r="M135">
        <f t="shared" si="39"/>
        <v>54.192625130270628</v>
      </c>
      <c r="N135">
        <f t="shared" si="40"/>
        <v>77.973235560556731</v>
      </c>
      <c r="O135">
        <f t="shared" si="41"/>
        <v>5.8030288063033363E-2</v>
      </c>
      <c r="P135">
        <f t="shared" si="42"/>
        <v>2.0776948701636777</v>
      </c>
      <c r="Q135">
        <f t="shared" si="43"/>
        <v>5.7144676237674816E-2</v>
      </c>
      <c r="R135">
        <f t="shared" si="44"/>
        <v>3.5793865467358452E-2</v>
      </c>
      <c r="S135">
        <f t="shared" si="45"/>
        <v>226.11477475627404</v>
      </c>
      <c r="T135">
        <f t="shared" si="46"/>
        <v>32.405608312643636</v>
      </c>
      <c r="U135">
        <f t="shared" si="47"/>
        <v>32.162912499999997</v>
      </c>
      <c r="V135">
        <f t="shared" si="48"/>
        <v>4.8192911091178097</v>
      </c>
      <c r="W135">
        <f t="shared" si="49"/>
        <v>62.975818606880075</v>
      </c>
      <c r="X135">
        <f t="shared" si="50"/>
        <v>2.8405975571062876</v>
      </c>
      <c r="Y135">
        <f t="shared" si="51"/>
        <v>4.510616328528287</v>
      </c>
      <c r="Z135">
        <f t="shared" si="52"/>
        <v>1.9786935520115221</v>
      </c>
      <c r="AA135">
        <f t="shared" si="53"/>
        <v>-51.284658120265</v>
      </c>
      <c r="AB135">
        <f t="shared" si="54"/>
        <v>-130.59279010401761</v>
      </c>
      <c r="AC135">
        <f t="shared" si="55"/>
        <v>-14.195616946271214</v>
      </c>
      <c r="AD135">
        <f t="shared" si="56"/>
        <v>30.041709585720241</v>
      </c>
      <c r="AE135">
        <f t="shared" si="57"/>
        <v>31.267873538530143</v>
      </c>
      <c r="AF135">
        <f t="shared" si="58"/>
        <v>1.1683106652224973</v>
      </c>
      <c r="AG135">
        <f t="shared" si="59"/>
        <v>7.6622062629721723</v>
      </c>
      <c r="AH135">
        <v>810.34274209420244</v>
      </c>
      <c r="AI135">
        <v>796.95553939393892</v>
      </c>
      <c r="AJ135">
        <v>1.7065874736045039</v>
      </c>
      <c r="AK135">
        <v>67.050598494225483</v>
      </c>
      <c r="AL135">
        <f t="shared" si="60"/>
        <v>1.1629174176930839</v>
      </c>
      <c r="AM135">
        <v>27.494487999965301</v>
      </c>
      <c r="AN135">
        <v>28.10465454545454</v>
      </c>
      <c r="AO135">
        <v>-9.0858382286998911E-6</v>
      </c>
      <c r="AP135">
        <v>78.050980920596231</v>
      </c>
      <c r="AQ135">
        <v>3</v>
      </c>
      <c r="AR135">
        <v>1</v>
      </c>
      <c r="AS135">
        <f t="shared" si="61"/>
        <v>1</v>
      </c>
      <c r="AT135">
        <f t="shared" si="62"/>
        <v>0</v>
      </c>
      <c r="AU135">
        <f t="shared" si="63"/>
        <v>19478.715403403316</v>
      </c>
      <c r="AV135">
        <f t="shared" si="64"/>
        <v>1200.0125</v>
      </c>
      <c r="AW135">
        <f t="shared" si="65"/>
        <v>1025.934220080971</v>
      </c>
      <c r="AX135">
        <f t="shared" si="66"/>
        <v>0.85493627781458192</v>
      </c>
      <c r="AY135">
        <f t="shared" si="67"/>
        <v>0.18842701618214314</v>
      </c>
      <c r="AZ135">
        <v>2.7</v>
      </c>
      <c r="BA135">
        <v>0.5</v>
      </c>
      <c r="BB135" t="s">
        <v>356</v>
      </c>
      <c r="BC135">
        <v>2</v>
      </c>
      <c r="BD135" t="b">
        <v>1</v>
      </c>
      <c r="BE135">
        <v>1665340085.2874999</v>
      </c>
      <c r="BF135">
        <v>771.54549999999995</v>
      </c>
      <c r="BG135">
        <v>788.91075000000001</v>
      </c>
      <c r="BH135">
        <v>28.107724999999999</v>
      </c>
      <c r="BI135">
        <v>27.494787500000001</v>
      </c>
      <c r="BJ135">
        <v>769.86299999999994</v>
      </c>
      <c r="BK135">
        <v>27.881374999999998</v>
      </c>
      <c r="BL135">
        <v>500.17737499999998</v>
      </c>
      <c r="BM135">
        <v>100.961125</v>
      </c>
      <c r="BN135">
        <v>9.9973224999999999E-2</v>
      </c>
      <c r="BO135">
        <v>30.997037500000001</v>
      </c>
      <c r="BP135">
        <v>32.162912499999997</v>
      </c>
      <c r="BQ135">
        <v>999.9</v>
      </c>
      <c r="BR135">
        <v>0</v>
      </c>
      <c r="BS135">
        <v>0</v>
      </c>
      <c r="BT135">
        <v>4003.8287500000001</v>
      </c>
      <c r="BU135">
        <v>0</v>
      </c>
      <c r="BV135">
        <v>12.204912500000001</v>
      </c>
      <c r="BW135">
        <v>-17.365324999999999</v>
      </c>
      <c r="BX135">
        <v>793.85899999999992</v>
      </c>
      <c r="BY135">
        <v>811.21487500000001</v>
      </c>
      <c r="BZ135">
        <v>0.61294537500000001</v>
      </c>
      <c r="CA135">
        <v>788.91075000000001</v>
      </c>
      <c r="CB135">
        <v>27.494787500000001</v>
      </c>
      <c r="CC135">
        <v>2.83779</v>
      </c>
      <c r="CD135">
        <v>2.7759075000000002</v>
      </c>
      <c r="CE135">
        <v>23.105562500000001</v>
      </c>
      <c r="CF135">
        <v>22.741512499999999</v>
      </c>
      <c r="CG135">
        <v>1200.0125</v>
      </c>
      <c r="CH135">
        <v>0.50004062500000002</v>
      </c>
      <c r="CI135">
        <v>0.49995937499999998</v>
      </c>
      <c r="CJ135">
        <v>0</v>
      </c>
      <c r="CK135">
        <v>803.96462500000007</v>
      </c>
      <c r="CL135">
        <v>4.9990899999999998</v>
      </c>
      <c r="CM135">
        <v>8363.3612499999999</v>
      </c>
      <c r="CN135">
        <v>9558.0925000000007</v>
      </c>
      <c r="CO135">
        <v>42.460625</v>
      </c>
      <c r="CP135">
        <v>44.375</v>
      </c>
      <c r="CQ135">
        <v>43.375</v>
      </c>
      <c r="CR135">
        <v>43.311999999999998</v>
      </c>
      <c r="CS135">
        <v>43.75</v>
      </c>
      <c r="CT135">
        <v>597.55749999999989</v>
      </c>
      <c r="CU135">
        <v>597.45875000000001</v>
      </c>
      <c r="CV135">
        <v>0</v>
      </c>
      <c r="CW135">
        <v>1665340089.2</v>
      </c>
      <c r="CX135">
        <v>0</v>
      </c>
      <c r="CY135">
        <v>1665328341.0999999</v>
      </c>
      <c r="CZ135" t="s">
        <v>357</v>
      </c>
      <c r="DA135">
        <v>1665328341.0999999</v>
      </c>
      <c r="DB135">
        <v>1665328337.0999999</v>
      </c>
      <c r="DC135">
        <v>1</v>
      </c>
      <c r="DD135">
        <v>3.5999999999999997E-2</v>
      </c>
      <c r="DE135">
        <v>0.03</v>
      </c>
      <c r="DF135">
        <v>1.6819999999999999</v>
      </c>
      <c r="DG135">
        <v>0.22600000000000001</v>
      </c>
      <c r="DH135">
        <v>414</v>
      </c>
      <c r="DI135">
        <v>31</v>
      </c>
      <c r="DJ135">
        <v>0.89</v>
      </c>
      <c r="DK135">
        <v>0.54</v>
      </c>
      <c r="DL135">
        <v>-17.202020000000001</v>
      </c>
      <c r="DM135">
        <v>-1.087152720450298</v>
      </c>
      <c r="DN135">
        <v>0.113196563993789</v>
      </c>
      <c r="DO135">
        <v>0</v>
      </c>
      <c r="DP135">
        <v>0.62311539999999999</v>
      </c>
      <c r="DQ135">
        <v>-8.0727264540339183E-2</v>
      </c>
      <c r="DR135">
        <v>8.170432815340932E-3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364</v>
      </c>
      <c r="EA135">
        <v>2.9466899999999998</v>
      </c>
      <c r="EB135">
        <v>2.5956100000000002</v>
      </c>
      <c r="EC135">
        <v>0.15681200000000001</v>
      </c>
      <c r="ED135">
        <v>0.15821399999999999</v>
      </c>
      <c r="EE135">
        <v>0.121448</v>
      </c>
      <c r="EF135">
        <v>0.11868099999999999</v>
      </c>
      <c r="EG135">
        <v>25507.7</v>
      </c>
      <c r="EH135">
        <v>26055.3</v>
      </c>
      <c r="EI135">
        <v>28151.9</v>
      </c>
      <c r="EJ135">
        <v>29801.5</v>
      </c>
      <c r="EK135">
        <v>33953.699999999997</v>
      </c>
      <c r="EL135">
        <v>36517.300000000003</v>
      </c>
      <c r="EM135">
        <v>39642.9</v>
      </c>
      <c r="EN135">
        <v>42658.9</v>
      </c>
      <c r="EO135">
        <v>1.94235</v>
      </c>
      <c r="EP135">
        <v>1.8575299999999999</v>
      </c>
      <c r="EQ135">
        <v>8.4891900000000006E-2</v>
      </c>
      <c r="ER135">
        <v>0</v>
      </c>
      <c r="ES135">
        <v>30.793199999999999</v>
      </c>
      <c r="ET135">
        <v>999.9</v>
      </c>
      <c r="EU135">
        <v>50.4</v>
      </c>
      <c r="EV135">
        <v>37.799999999999997</v>
      </c>
      <c r="EW135">
        <v>32.880200000000002</v>
      </c>
      <c r="EX135">
        <v>25.871300000000002</v>
      </c>
      <c r="EY135">
        <v>0.91746499999999997</v>
      </c>
      <c r="EZ135">
        <v>1</v>
      </c>
      <c r="FA135">
        <v>0.58372999999999997</v>
      </c>
      <c r="FB135">
        <v>3.13443</v>
      </c>
      <c r="FC135">
        <v>20.2485</v>
      </c>
      <c r="FD135">
        <v>5.2198399999999996</v>
      </c>
      <c r="FE135">
        <v>12.0052</v>
      </c>
      <c r="FF135">
        <v>4.9878999999999998</v>
      </c>
      <c r="FG135">
        <v>3.2846500000000001</v>
      </c>
      <c r="FH135">
        <v>5574.6</v>
      </c>
      <c r="FI135">
        <v>9999</v>
      </c>
      <c r="FJ135">
        <v>9999</v>
      </c>
      <c r="FK135">
        <v>444.4</v>
      </c>
      <c r="FL135">
        <v>1.8658300000000001</v>
      </c>
      <c r="FM135">
        <v>1.8621799999999999</v>
      </c>
      <c r="FN135">
        <v>1.8641700000000001</v>
      </c>
      <c r="FO135">
        <v>1.86033</v>
      </c>
      <c r="FP135">
        <v>1.8610100000000001</v>
      </c>
      <c r="FQ135">
        <v>1.8601000000000001</v>
      </c>
      <c r="FR135">
        <v>1.86178</v>
      </c>
      <c r="FS135">
        <v>1.8583700000000001</v>
      </c>
      <c r="FT135">
        <v>0</v>
      </c>
      <c r="FU135">
        <v>0</v>
      </c>
      <c r="FV135">
        <v>0</v>
      </c>
      <c r="FW135">
        <v>0</v>
      </c>
      <c r="FX135" t="s">
        <v>359</v>
      </c>
      <c r="FY135" t="s">
        <v>360</v>
      </c>
      <c r="FZ135" t="s">
        <v>361</v>
      </c>
      <c r="GA135" t="s">
        <v>361</v>
      </c>
      <c r="GB135" t="s">
        <v>361</v>
      </c>
      <c r="GC135" t="s">
        <v>361</v>
      </c>
      <c r="GD135">
        <v>0</v>
      </c>
      <c r="GE135">
        <v>100</v>
      </c>
      <c r="GF135">
        <v>100</v>
      </c>
      <c r="GG135">
        <v>1.6830000000000001</v>
      </c>
      <c r="GH135">
        <v>0.22639999999999999</v>
      </c>
      <c r="GI135">
        <v>1.6824500000000171</v>
      </c>
      <c r="GJ135">
        <v>0</v>
      </c>
      <c r="GK135">
        <v>0</v>
      </c>
      <c r="GL135">
        <v>0</v>
      </c>
      <c r="GM135">
        <v>0.2263599999999997</v>
      </c>
      <c r="GN135">
        <v>0</v>
      </c>
      <c r="GO135">
        <v>0</v>
      </c>
      <c r="GP135">
        <v>0</v>
      </c>
      <c r="GQ135">
        <v>-1</v>
      </c>
      <c r="GR135">
        <v>-1</v>
      </c>
      <c r="GS135">
        <v>-1</v>
      </c>
      <c r="GT135">
        <v>-1</v>
      </c>
      <c r="GU135">
        <v>195.8</v>
      </c>
      <c r="GV135">
        <v>195.8</v>
      </c>
      <c r="GW135">
        <v>1.8469199999999999</v>
      </c>
      <c r="GX135">
        <v>2.5915499999999998</v>
      </c>
      <c r="GY135">
        <v>1.4489700000000001</v>
      </c>
      <c r="GZ135">
        <v>2.3034699999999999</v>
      </c>
      <c r="HA135">
        <v>1.5478499999999999</v>
      </c>
      <c r="HB135">
        <v>2.3730500000000001</v>
      </c>
      <c r="HC135">
        <v>41.612699999999997</v>
      </c>
      <c r="HD135">
        <v>14.7712</v>
      </c>
      <c r="HE135">
        <v>18</v>
      </c>
      <c r="HF135">
        <v>506.77</v>
      </c>
      <c r="HG135">
        <v>489.84</v>
      </c>
      <c r="HH135">
        <v>24.9816</v>
      </c>
      <c r="HI135">
        <v>34.390300000000003</v>
      </c>
      <c r="HJ135">
        <v>30.0001</v>
      </c>
      <c r="HK135">
        <v>34.287199999999999</v>
      </c>
      <c r="HL135">
        <v>34.258899999999997</v>
      </c>
      <c r="HM135">
        <v>36.944099999999999</v>
      </c>
      <c r="HN135">
        <v>23.0322</v>
      </c>
      <c r="HO135">
        <v>23.749300000000002</v>
      </c>
      <c r="HP135">
        <v>24.981000000000002</v>
      </c>
      <c r="HQ135">
        <v>802.73599999999999</v>
      </c>
      <c r="HR135">
        <v>27.4892</v>
      </c>
      <c r="HS135">
        <v>99.061099999999996</v>
      </c>
      <c r="HT135">
        <v>98.863</v>
      </c>
    </row>
    <row r="136" spans="1:228" x14ac:dyDescent="0.2">
      <c r="A136">
        <v>121</v>
      </c>
      <c r="B136">
        <v>1665340091.5999999</v>
      </c>
      <c r="C136">
        <v>479</v>
      </c>
      <c r="D136" t="s">
        <v>602</v>
      </c>
      <c r="E136" t="s">
        <v>603</v>
      </c>
      <c r="F136">
        <v>4</v>
      </c>
      <c r="G136">
        <v>1665340089.5999999</v>
      </c>
      <c r="H136">
        <f t="shared" si="34"/>
        <v>1.1540527996007017E-3</v>
      </c>
      <c r="I136">
        <f t="shared" si="35"/>
        <v>1.1540527996007017</v>
      </c>
      <c r="J136">
        <f t="shared" si="36"/>
        <v>7.4685264550264181</v>
      </c>
      <c r="K136">
        <f t="shared" si="37"/>
        <v>778.73599999999999</v>
      </c>
      <c r="L136">
        <f t="shared" si="38"/>
        <v>546.60461087707881</v>
      </c>
      <c r="M136">
        <f t="shared" si="39"/>
        <v>55.239400359835081</v>
      </c>
      <c r="N136">
        <f t="shared" si="40"/>
        <v>78.69840250632322</v>
      </c>
      <c r="O136">
        <f t="shared" si="41"/>
        <v>5.7495872871663682E-2</v>
      </c>
      <c r="P136">
        <f t="shared" si="42"/>
        <v>2.0763264956465881</v>
      </c>
      <c r="Q136">
        <f t="shared" si="43"/>
        <v>5.6625802118426605E-2</v>
      </c>
      <c r="R136">
        <f t="shared" si="44"/>
        <v>3.5468201897806362E-2</v>
      </c>
      <c r="S136">
        <f t="shared" si="45"/>
        <v>226.11089093715808</v>
      </c>
      <c r="T136">
        <f t="shared" si="46"/>
        <v>32.405149022537053</v>
      </c>
      <c r="U136">
        <f t="shared" si="47"/>
        <v>32.171457142857143</v>
      </c>
      <c r="V136">
        <f t="shared" si="48"/>
        <v>4.8216195808514213</v>
      </c>
      <c r="W136">
        <f t="shared" si="49"/>
        <v>62.980096039240799</v>
      </c>
      <c r="X136">
        <f t="shared" si="50"/>
        <v>2.8400741088283574</v>
      </c>
      <c r="Y136">
        <f t="shared" si="51"/>
        <v>4.509478847188169</v>
      </c>
      <c r="Z136">
        <f t="shared" si="52"/>
        <v>1.9815454720230639</v>
      </c>
      <c r="AA136">
        <f t="shared" si="53"/>
        <v>-50.893728462390946</v>
      </c>
      <c r="AB136">
        <f t="shared" si="54"/>
        <v>-131.95838924448233</v>
      </c>
      <c r="AC136">
        <f t="shared" si="55"/>
        <v>-14.353805232339552</v>
      </c>
      <c r="AD136">
        <f t="shared" si="56"/>
        <v>28.904967997945249</v>
      </c>
      <c r="AE136">
        <f t="shared" si="57"/>
        <v>31.380616127186457</v>
      </c>
      <c r="AF136">
        <f t="shared" si="58"/>
        <v>1.1553772094198655</v>
      </c>
      <c r="AG136">
        <f t="shared" si="59"/>
        <v>7.4685264550264181</v>
      </c>
      <c r="AH136">
        <v>817.18905560385997</v>
      </c>
      <c r="AI136">
        <v>803.83524242424198</v>
      </c>
      <c r="AJ136">
        <v>1.7204922710174211</v>
      </c>
      <c r="AK136">
        <v>67.050598494225483</v>
      </c>
      <c r="AL136">
        <f t="shared" si="60"/>
        <v>1.1540527996007017</v>
      </c>
      <c r="AM136">
        <v>27.49625353707961</v>
      </c>
      <c r="AN136">
        <v>28.101809696969699</v>
      </c>
      <c r="AO136">
        <v>-1.722728037775589E-5</v>
      </c>
      <c r="AP136">
        <v>78.050980920596231</v>
      </c>
      <c r="AQ136">
        <v>3</v>
      </c>
      <c r="AR136">
        <v>1</v>
      </c>
      <c r="AS136">
        <f t="shared" si="61"/>
        <v>1</v>
      </c>
      <c r="AT136">
        <f t="shared" si="62"/>
        <v>0</v>
      </c>
      <c r="AU136">
        <f t="shared" si="63"/>
        <v>19455.3792366167</v>
      </c>
      <c r="AV136">
        <f t="shared" si="64"/>
        <v>1199.994285714286</v>
      </c>
      <c r="AW136">
        <f t="shared" si="65"/>
        <v>1025.9184139570768</v>
      </c>
      <c r="AX136">
        <f t="shared" si="66"/>
        <v>0.8549360827551008</v>
      </c>
      <c r="AY136">
        <f t="shared" si="67"/>
        <v>0.18842663971734464</v>
      </c>
      <c r="AZ136">
        <v>2.7</v>
      </c>
      <c r="BA136">
        <v>0.5</v>
      </c>
      <c r="BB136" t="s">
        <v>356</v>
      </c>
      <c r="BC136">
        <v>2</v>
      </c>
      <c r="BD136" t="b">
        <v>1</v>
      </c>
      <c r="BE136">
        <v>1665340089.5999999</v>
      </c>
      <c r="BF136">
        <v>778.73599999999999</v>
      </c>
      <c r="BG136">
        <v>796.16085714285703</v>
      </c>
      <c r="BH136">
        <v>28.103085714285719</v>
      </c>
      <c r="BI136">
        <v>27.496942857142859</v>
      </c>
      <c r="BJ136">
        <v>777.05342857142853</v>
      </c>
      <c r="BK136">
        <v>27.876728571428568</v>
      </c>
      <c r="BL136">
        <v>500.18742857142848</v>
      </c>
      <c r="BM136">
        <v>100.95914285714289</v>
      </c>
      <c r="BN136">
        <v>0.10001262857142861</v>
      </c>
      <c r="BO136">
        <v>30.992614285714289</v>
      </c>
      <c r="BP136">
        <v>32.171457142857143</v>
      </c>
      <c r="BQ136">
        <v>999.89999999999986</v>
      </c>
      <c r="BR136">
        <v>0</v>
      </c>
      <c r="BS136">
        <v>0</v>
      </c>
      <c r="BT136">
        <v>4000</v>
      </c>
      <c r="BU136">
        <v>0</v>
      </c>
      <c r="BV136">
        <v>12.216699999999999</v>
      </c>
      <c r="BW136">
        <v>-17.42474285714286</v>
      </c>
      <c r="BX136">
        <v>801.25357142857138</v>
      </c>
      <c r="BY136">
        <v>818.67157142857138</v>
      </c>
      <c r="BZ136">
        <v>0.60614399999999991</v>
      </c>
      <c r="CA136">
        <v>796.16085714285703</v>
      </c>
      <c r="CB136">
        <v>27.496942857142859</v>
      </c>
      <c r="CC136">
        <v>2.837258571428571</v>
      </c>
      <c r="CD136">
        <v>2.7760671428571428</v>
      </c>
      <c r="CE136">
        <v>23.102499999999999</v>
      </c>
      <c r="CF136">
        <v>22.742471428571431</v>
      </c>
      <c r="CG136">
        <v>1199.994285714286</v>
      </c>
      <c r="CH136">
        <v>0.50004785714285716</v>
      </c>
      <c r="CI136">
        <v>0.4999521428571429</v>
      </c>
      <c r="CJ136">
        <v>0</v>
      </c>
      <c r="CK136">
        <v>804.0885714285713</v>
      </c>
      <c r="CL136">
        <v>4.9990899999999998</v>
      </c>
      <c r="CM136">
        <v>8362.0228571428561</v>
      </c>
      <c r="CN136">
        <v>9557.99</v>
      </c>
      <c r="CO136">
        <v>42.473000000000013</v>
      </c>
      <c r="CP136">
        <v>44.375</v>
      </c>
      <c r="CQ136">
        <v>43.375</v>
      </c>
      <c r="CR136">
        <v>43.366</v>
      </c>
      <c r="CS136">
        <v>43.75</v>
      </c>
      <c r="CT136">
        <v>597.55714285714282</v>
      </c>
      <c r="CU136">
        <v>597.44285714285718</v>
      </c>
      <c r="CV136">
        <v>0</v>
      </c>
      <c r="CW136">
        <v>1665340093.4000001</v>
      </c>
      <c r="CX136">
        <v>0</v>
      </c>
      <c r="CY136">
        <v>1665328341.0999999</v>
      </c>
      <c r="CZ136" t="s">
        <v>357</v>
      </c>
      <c r="DA136">
        <v>1665328341.0999999</v>
      </c>
      <c r="DB136">
        <v>1665328337.0999999</v>
      </c>
      <c r="DC136">
        <v>1</v>
      </c>
      <c r="DD136">
        <v>3.5999999999999997E-2</v>
      </c>
      <c r="DE136">
        <v>0.03</v>
      </c>
      <c r="DF136">
        <v>1.6819999999999999</v>
      </c>
      <c r="DG136">
        <v>0.22600000000000001</v>
      </c>
      <c r="DH136">
        <v>414</v>
      </c>
      <c r="DI136">
        <v>31</v>
      </c>
      <c r="DJ136">
        <v>0.89</v>
      </c>
      <c r="DK136">
        <v>0.54</v>
      </c>
      <c r="DL136">
        <v>-17.2724625</v>
      </c>
      <c r="DM136">
        <v>-0.83289343339583521</v>
      </c>
      <c r="DN136">
        <v>8.8484136113486378E-2</v>
      </c>
      <c r="DO136">
        <v>0</v>
      </c>
      <c r="DP136">
        <v>0.61819515000000003</v>
      </c>
      <c r="DQ136">
        <v>-8.4149493433396602E-2</v>
      </c>
      <c r="DR136">
        <v>8.4327658527614761E-3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364</v>
      </c>
      <c r="EA136">
        <v>2.9468100000000002</v>
      </c>
      <c r="EB136">
        <v>2.5956399999999999</v>
      </c>
      <c r="EC136">
        <v>0.15771199999999999</v>
      </c>
      <c r="ED136">
        <v>0.15912899999999999</v>
      </c>
      <c r="EE136">
        <v>0.121434</v>
      </c>
      <c r="EF136">
        <v>0.118684</v>
      </c>
      <c r="EG136">
        <v>25480.6</v>
      </c>
      <c r="EH136">
        <v>26026.7</v>
      </c>
      <c r="EI136">
        <v>28152.2</v>
      </c>
      <c r="EJ136">
        <v>29801.200000000001</v>
      </c>
      <c r="EK136">
        <v>33954.199999999997</v>
      </c>
      <c r="EL136">
        <v>36517</v>
      </c>
      <c r="EM136">
        <v>39642.800000000003</v>
      </c>
      <c r="EN136">
        <v>42658.7</v>
      </c>
      <c r="EO136">
        <v>1.94252</v>
      </c>
      <c r="EP136">
        <v>1.85748</v>
      </c>
      <c r="EQ136">
        <v>8.5353899999999996E-2</v>
      </c>
      <c r="ER136">
        <v>0</v>
      </c>
      <c r="ES136">
        <v>30.795300000000001</v>
      </c>
      <c r="ET136">
        <v>999.9</v>
      </c>
      <c r="EU136">
        <v>50.4</v>
      </c>
      <c r="EV136">
        <v>37.799999999999997</v>
      </c>
      <c r="EW136">
        <v>32.8765</v>
      </c>
      <c r="EX136">
        <v>25.531300000000002</v>
      </c>
      <c r="EY136">
        <v>0.90544899999999995</v>
      </c>
      <c r="EZ136">
        <v>1</v>
      </c>
      <c r="FA136">
        <v>0.58377999999999997</v>
      </c>
      <c r="FB136">
        <v>3.1372200000000001</v>
      </c>
      <c r="FC136">
        <v>20.2485</v>
      </c>
      <c r="FD136">
        <v>5.2195400000000003</v>
      </c>
      <c r="FE136">
        <v>12.0046</v>
      </c>
      <c r="FF136">
        <v>4.9874000000000001</v>
      </c>
      <c r="FG136">
        <v>3.2846500000000001</v>
      </c>
      <c r="FH136">
        <v>5574.6</v>
      </c>
      <c r="FI136">
        <v>9999</v>
      </c>
      <c r="FJ136">
        <v>9999</v>
      </c>
      <c r="FK136">
        <v>444.4</v>
      </c>
      <c r="FL136">
        <v>1.8658300000000001</v>
      </c>
      <c r="FM136">
        <v>1.8621700000000001</v>
      </c>
      <c r="FN136">
        <v>1.8641700000000001</v>
      </c>
      <c r="FO136">
        <v>1.86032</v>
      </c>
      <c r="FP136">
        <v>1.861</v>
      </c>
      <c r="FQ136">
        <v>1.86006</v>
      </c>
      <c r="FR136">
        <v>1.8617600000000001</v>
      </c>
      <c r="FS136">
        <v>1.8583700000000001</v>
      </c>
      <c r="FT136">
        <v>0</v>
      </c>
      <c r="FU136">
        <v>0</v>
      </c>
      <c r="FV136">
        <v>0</v>
      </c>
      <c r="FW136">
        <v>0</v>
      </c>
      <c r="FX136" t="s">
        <v>359</v>
      </c>
      <c r="FY136" t="s">
        <v>360</v>
      </c>
      <c r="FZ136" t="s">
        <v>361</v>
      </c>
      <c r="GA136" t="s">
        <v>361</v>
      </c>
      <c r="GB136" t="s">
        <v>361</v>
      </c>
      <c r="GC136" t="s">
        <v>361</v>
      </c>
      <c r="GD136">
        <v>0</v>
      </c>
      <c r="GE136">
        <v>100</v>
      </c>
      <c r="GF136">
        <v>100</v>
      </c>
      <c r="GG136">
        <v>1.6819999999999999</v>
      </c>
      <c r="GH136">
        <v>0.2263</v>
      </c>
      <c r="GI136">
        <v>1.6824500000000171</v>
      </c>
      <c r="GJ136">
        <v>0</v>
      </c>
      <c r="GK136">
        <v>0</v>
      </c>
      <c r="GL136">
        <v>0</v>
      </c>
      <c r="GM136">
        <v>0.2263599999999997</v>
      </c>
      <c r="GN136">
        <v>0</v>
      </c>
      <c r="GO136">
        <v>0</v>
      </c>
      <c r="GP136">
        <v>0</v>
      </c>
      <c r="GQ136">
        <v>-1</v>
      </c>
      <c r="GR136">
        <v>-1</v>
      </c>
      <c r="GS136">
        <v>-1</v>
      </c>
      <c r="GT136">
        <v>-1</v>
      </c>
      <c r="GU136">
        <v>195.8</v>
      </c>
      <c r="GV136">
        <v>195.9</v>
      </c>
      <c r="GW136">
        <v>1.8591299999999999</v>
      </c>
      <c r="GX136">
        <v>2.5952099999999998</v>
      </c>
      <c r="GY136">
        <v>1.4489700000000001</v>
      </c>
      <c r="GZ136">
        <v>2.3034699999999999</v>
      </c>
      <c r="HA136">
        <v>1.5478499999999999</v>
      </c>
      <c r="HB136">
        <v>2.35107</v>
      </c>
      <c r="HC136">
        <v>41.612699999999997</v>
      </c>
      <c r="HD136">
        <v>14.7712</v>
      </c>
      <c r="HE136">
        <v>18</v>
      </c>
      <c r="HF136">
        <v>506.88499999999999</v>
      </c>
      <c r="HG136">
        <v>489.80500000000001</v>
      </c>
      <c r="HH136">
        <v>24.983499999999999</v>
      </c>
      <c r="HI136">
        <v>34.390300000000003</v>
      </c>
      <c r="HJ136">
        <v>30.0002</v>
      </c>
      <c r="HK136">
        <v>34.287199999999999</v>
      </c>
      <c r="HL136">
        <v>34.258899999999997</v>
      </c>
      <c r="HM136">
        <v>37.1937</v>
      </c>
      <c r="HN136">
        <v>23.0322</v>
      </c>
      <c r="HO136">
        <v>23.749300000000002</v>
      </c>
      <c r="HP136">
        <v>24.983499999999999</v>
      </c>
      <c r="HQ136">
        <v>809.41899999999998</v>
      </c>
      <c r="HR136">
        <v>27.4895</v>
      </c>
      <c r="HS136">
        <v>99.061300000000003</v>
      </c>
      <c r="HT136">
        <v>98.862200000000001</v>
      </c>
    </row>
    <row r="137" spans="1:228" x14ac:dyDescent="0.2">
      <c r="A137">
        <v>122</v>
      </c>
      <c r="B137">
        <v>1665340095.5999999</v>
      </c>
      <c r="C137">
        <v>483</v>
      </c>
      <c r="D137" t="s">
        <v>604</v>
      </c>
      <c r="E137" t="s">
        <v>605</v>
      </c>
      <c r="F137">
        <v>4</v>
      </c>
      <c r="G137">
        <v>1665340093.2874999</v>
      </c>
      <c r="H137">
        <f t="shared" si="34"/>
        <v>1.1551128561934588E-3</v>
      </c>
      <c r="I137">
        <f t="shared" si="35"/>
        <v>1.1551128561934587</v>
      </c>
      <c r="J137">
        <f t="shared" si="36"/>
        <v>8.2600019877585105</v>
      </c>
      <c r="K137">
        <f t="shared" si="37"/>
        <v>784.83525000000009</v>
      </c>
      <c r="L137">
        <f t="shared" si="38"/>
        <v>530.23746580669729</v>
      </c>
      <c r="M137">
        <f t="shared" si="39"/>
        <v>53.584834103989039</v>
      </c>
      <c r="N137">
        <f t="shared" si="40"/>
        <v>79.314023210770969</v>
      </c>
      <c r="O137">
        <f t="shared" si="41"/>
        <v>5.7427592952157949E-2</v>
      </c>
      <c r="P137">
        <f t="shared" si="42"/>
        <v>2.0761477645602691</v>
      </c>
      <c r="Q137">
        <f t="shared" si="43"/>
        <v>5.6559497169711918E-2</v>
      </c>
      <c r="R137">
        <f t="shared" si="44"/>
        <v>3.5426587535967072E-2</v>
      </c>
      <c r="S137">
        <f t="shared" si="45"/>
        <v>226.1110956327347</v>
      </c>
      <c r="T137">
        <f t="shared" si="46"/>
        <v>32.397379444122919</v>
      </c>
      <c r="U137">
        <f t="shared" si="47"/>
        <v>32.1856875</v>
      </c>
      <c r="V137">
        <f t="shared" si="48"/>
        <v>4.8254996209437229</v>
      </c>
      <c r="W137">
        <f t="shared" si="49"/>
        <v>63.002476894833535</v>
      </c>
      <c r="X137">
        <f t="shared" si="50"/>
        <v>2.8398662782448136</v>
      </c>
      <c r="Y137">
        <f t="shared" si="51"/>
        <v>4.5075470334051175</v>
      </c>
      <c r="Z137">
        <f t="shared" si="52"/>
        <v>1.9856333426989092</v>
      </c>
      <c r="AA137">
        <f t="shared" si="53"/>
        <v>-50.940476958131534</v>
      </c>
      <c r="AB137">
        <f t="shared" si="54"/>
        <v>-134.38089239055924</v>
      </c>
      <c r="AC137">
        <f t="shared" si="55"/>
        <v>-14.619057516674316</v>
      </c>
      <c r="AD137">
        <f t="shared" si="56"/>
        <v>26.170668767369619</v>
      </c>
      <c r="AE137">
        <f t="shared" si="57"/>
        <v>31.719844083918812</v>
      </c>
      <c r="AF137">
        <f t="shared" si="58"/>
        <v>1.1551066780178294</v>
      </c>
      <c r="AG137">
        <f t="shared" si="59"/>
        <v>8.2600019877585105</v>
      </c>
      <c r="AH137">
        <v>824.27558624424591</v>
      </c>
      <c r="AI137">
        <v>810.60390303030272</v>
      </c>
      <c r="AJ137">
        <v>1.6978917029607561</v>
      </c>
      <c r="AK137">
        <v>67.050598494225483</v>
      </c>
      <c r="AL137">
        <f t="shared" si="60"/>
        <v>1.1551128561934587</v>
      </c>
      <c r="AM137">
        <v>27.495933165315769</v>
      </c>
      <c r="AN137">
        <v>28.10190363636362</v>
      </c>
      <c r="AO137">
        <v>1.186780012598257E-6</v>
      </c>
      <c r="AP137">
        <v>78.050980920596231</v>
      </c>
      <c r="AQ137">
        <v>3</v>
      </c>
      <c r="AR137">
        <v>1</v>
      </c>
      <c r="AS137">
        <f t="shared" si="61"/>
        <v>1</v>
      </c>
      <c r="AT137">
        <f t="shared" si="62"/>
        <v>0</v>
      </c>
      <c r="AU137">
        <f t="shared" si="63"/>
        <v>19452.811280791266</v>
      </c>
      <c r="AV137">
        <f t="shared" si="64"/>
        <v>1199.9962499999999</v>
      </c>
      <c r="AW137">
        <f t="shared" si="65"/>
        <v>1025.9200075817278</v>
      </c>
      <c r="AX137">
        <f t="shared" si="66"/>
        <v>0.85493601132647523</v>
      </c>
      <c r="AY137">
        <f t="shared" si="67"/>
        <v>0.18842650186009724</v>
      </c>
      <c r="AZ137">
        <v>2.7</v>
      </c>
      <c r="BA137">
        <v>0.5</v>
      </c>
      <c r="BB137" t="s">
        <v>356</v>
      </c>
      <c r="BC137">
        <v>2</v>
      </c>
      <c r="BD137" t="b">
        <v>1</v>
      </c>
      <c r="BE137">
        <v>1665340093.2874999</v>
      </c>
      <c r="BF137">
        <v>784.83525000000009</v>
      </c>
      <c r="BG137">
        <v>802.44612499999994</v>
      </c>
      <c r="BH137">
        <v>28.101299999999998</v>
      </c>
      <c r="BI137">
        <v>27.495325000000001</v>
      </c>
      <c r="BJ137">
        <v>783.15287499999999</v>
      </c>
      <c r="BK137">
        <v>27.874912500000001</v>
      </c>
      <c r="BL137">
        <v>500.20974999999999</v>
      </c>
      <c r="BM137">
        <v>100.958125</v>
      </c>
      <c r="BN137">
        <v>0.1000565875</v>
      </c>
      <c r="BO137">
        <v>30.985099999999999</v>
      </c>
      <c r="BP137">
        <v>32.1856875</v>
      </c>
      <c r="BQ137">
        <v>999.9</v>
      </c>
      <c r="BR137">
        <v>0</v>
      </c>
      <c r="BS137">
        <v>0</v>
      </c>
      <c r="BT137">
        <v>3999.53</v>
      </c>
      <c r="BU137">
        <v>0</v>
      </c>
      <c r="BV137">
        <v>12.193362499999999</v>
      </c>
      <c r="BW137">
        <v>-17.610775</v>
      </c>
      <c r="BX137">
        <v>807.52787499999999</v>
      </c>
      <c r="BY137">
        <v>825.13337500000011</v>
      </c>
      <c r="BZ137">
        <v>0.60594937500000001</v>
      </c>
      <c r="CA137">
        <v>802.44612499999994</v>
      </c>
      <c r="CB137">
        <v>27.495325000000001</v>
      </c>
      <c r="CC137">
        <v>2.8370475000000002</v>
      </c>
      <c r="CD137">
        <v>2.7758737500000001</v>
      </c>
      <c r="CE137">
        <v>23.101262500000001</v>
      </c>
      <c r="CF137">
        <v>22.741299999999999</v>
      </c>
      <c r="CG137">
        <v>1199.9962499999999</v>
      </c>
      <c r="CH137">
        <v>0.50004999999999999</v>
      </c>
      <c r="CI137">
        <v>0.49995000000000001</v>
      </c>
      <c r="CJ137">
        <v>0</v>
      </c>
      <c r="CK137">
        <v>803.62912499999993</v>
      </c>
      <c r="CL137">
        <v>4.9990899999999998</v>
      </c>
      <c r="CM137">
        <v>8361.1175000000003</v>
      </c>
      <c r="CN137">
        <v>9557.99</v>
      </c>
      <c r="CO137">
        <v>42.484250000000003</v>
      </c>
      <c r="CP137">
        <v>44.375</v>
      </c>
      <c r="CQ137">
        <v>43.375</v>
      </c>
      <c r="CR137">
        <v>43.375</v>
      </c>
      <c r="CS137">
        <v>43.75</v>
      </c>
      <c r="CT137">
        <v>597.55999999999995</v>
      </c>
      <c r="CU137">
        <v>597.44000000000005</v>
      </c>
      <c r="CV137">
        <v>0</v>
      </c>
      <c r="CW137">
        <v>1665340097</v>
      </c>
      <c r="CX137">
        <v>0</v>
      </c>
      <c r="CY137">
        <v>1665328341.0999999</v>
      </c>
      <c r="CZ137" t="s">
        <v>357</v>
      </c>
      <c r="DA137">
        <v>1665328341.0999999</v>
      </c>
      <c r="DB137">
        <v>1665328337.0999999</v>
      </c>
      <c r="DC137">
        <v>1</v>
      </c>
      <c r="DD137">
        <v>3.5999999999999997E-2</v>
      </c>
      <c r="DE137">
        <v>0.03</v>
      </c>
      <c r="DF137">
        <v>1.6819999999999999</v>
      </c>
      <c r="DG137">
        <v>0.22600000000000001</v>
      </c>
      <c r="DH137">
        <v>414</v>
      </c>
      <c r="DI137">
        <v>31</v>
      </c>
      <c r="DJ137">
        <v>0.89</v>
      </c>
      <c r="DK137">
        <v>0.54</v>
      </c>
      <c r="DL137">
        <v>-17.3611425</v>
      </c>
      <c r="DM137">
        <v>-1.242187992495319</v>
      </c>
      <c r="DN137">
        <v>0.13346337866152649</v>
      </c>
      <c r="DO137">
        <v>0</v>
      </c>
      <c r="DP137">
        <v>0.6128997249999999</v>
      </c>
      <c r="DQ137">
        <v>-6.1747981238274012E-2</v>
      </c>
      <c r="DR137">
        <v>6.2981898549801666E-3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364</v>
      </c>
      <c r="EA137">
        <v>2.94679</v>
      </c>
      <c r="EB137">
        <v>2.5955499999999998</v>
      </c>
      <c r="EC137">
        <v>0.15859999999999999</v>
      </c>
      <c r="ED137">
        <v>0.160001</v>
      </c>
      <c r="EE137">
        <v>0.121432</v>
      </c>
      <c r="EF137">
        <v>0.11867</v>
      </c>
      <c r="EG137">
        <v>25453.4</v>
      </c>
      <c r="EH137">
        <v>26000</v>
      </c>
      <c r="EI137">
        <v>28151.8</v>
      </c>
      <c r="EJ137">
        <v>29801.7</v>
      </c>
      <c r="EK137">
        <v>33954.199999999997</v>
      </c>
      <c r="EL137">
        <v>36518</v>
      </c>
      <c r="EM137">
        <v>39642.6</v>
      </c>
      <c r="EN137">
        <v>42659</v>
      </c>
      <c r="EO137">
        <v>1.9424699999999999</v>
      </c>
      <c r="EP137">
        <v>1.8575999999999999</v>
      </c>
      <c r="EQ137">
        <v>8.5741300000000006E-2</v>
      </c>
      <c r="ER137">
        <v>0</v>
      </c>
      <c r="ES137">
        <v>30.7959</v>
      </c>
      <c r="ET137">
        <v>999.9</v>
      </c>
      <c r="EU137">
        <v>50.4</v>
      </c>
      <c r="EV137">
        <v>37.799999999999997</v>
      </c>
      <c r="EW137">
        <v>32.872900000000001</v>
      </c>
      <c r="EX137">
        <v>25.761299999999999</v>
      </c>
      <c r="EY137">
        <v>0.78525500000000004</v>
      </c>
      <c r="EZ137">
        <v>1</v>
      </c>
      <c r="FA137">
        <v>0.58368900000000001</v>
      </c>
      <c r="FB137">
        <v>3.12338</v>
      </c>
      <c r="FC137">
        <v>20.2486</v>
      </c>
      <c r="FD137">
        <v>5.2183400000000004</v>
      </c>
      <c r="FE137">
        <v>12.0046</v>
      </c>
      <c r="FF137">
        <v>4.9870999999999999</v>
      </c>
      <c r="FG137">
        <v>3.2844799999999998</v>
      </c>
      <c r="FH137">
        <v>5574.8</v>
      </c>
      <c r="FI137">
        <v>9999</v>
      </c>
      <c r="FJ137">
        <v>9999</v>
      </c>
      <c r="FK137">
        <v>444.4</v>
      </c>
      <c r="FL137">
        <v>1.8658300000000001</v>
      </c>
      <c r="FM137">
        <v>1.8621700000000001</v>
      </c>
      <c r="FN137">
        <v>1.8641700000000001</v>
      </c>
      <c r="FO137">
        <v>1.86033</v>
      </c>
      <c r="FP137">
        <v>1.8610100000000001</v>
      </c>
      <c r="FQ137">
        <v>1.86009</v>
      </c>
      <c r="FR137">
        <v>1.8617999999999999</v>
      </c>
      <c r="FS137">
        <v>1.8583700000000001</v>
      </c>
      <c r="FT137">
        <v>0</v>
      </c>
      <c r="FU137">
        <v>0</v>
      </c>
      <c r="FV137">
        <v>0</v>
      </c>
      <c r="FW137">
        <v>0</v>
      </c>
      <c r="FX137" t="s">
        <v>359</v>
      </c>
      <c r="FY137" t="s">
        <v>360</v>
      </c>
      <c r="FZ137" t="s">
        <v>361</v>
      </c>
      <c r="GA137" t="s">
        <v>361</v>
      </c>
      <c r="GB137" t="s">
        <v>361</v>
      </c>
      <c r="GC137" t="s">
        <v>361</v>
      </c>
      <c r="GD137">
        <v>0</v>
      </c>
      <c r="GE137">
        <v>100</v>
      </c>
      <c r="GF137">
        <v>100</v>
      </c>
      <c r="GG137">
        <v>1.6819999999999999</v>
      </c>
      <c r="GH137">
        <v>0.22639999999999999</v>
      </c>
      <c r="GI137">
        <v>1.6824500000000171</v>
      </c>
      <c r="GJ137">
        <v>0</v>
      </c>
      <c r="GK137">
        <v>0</v>
      </c>
      <c r="GL137">
        <v>0</v>
      </c>
      <c r="GM137">
        <v>0.2263599999999997</v>
      </c>
      <c r="GN137">
        <v>0</v>
      </c>
      <c r="GO137">
        <v>0</v>
      </c>
      <c r="GP137">
        <v>0</v>
      </c>
      <c r="GQ137">
        <v>-1</v>
      </c>
      <c r="GR137">
        <v>-1</v>
      </c>
      <c r="GS137">
        <v>-1</v>
      </c>
      <c r="GT137">
        <v>-1</v>
      </c>
      <c r="GU137">
        <v>195.9</v>
      </c>
      <c r="GV137">
        <v>196</v>
      </c>
      <c r="GW137">
        <v>1.87134</v>
      </c>
      <c r="GX137">
        <v>2.6037599999999999</v>
      </c>
      <c r="GY137">
        <v>1.4489700000000001</v>
      </c>
      <c r="GZ137">
        <v>2.3034699999999999</v>
      </c>
      <c r="HA137">
        <v>1.5478499999999999</v>
      </c>
      <c r="HB137">
        <v>2.2863799999999999</v>
      </c>
      <c r="HC137">
        <v>41.612699999999997</v>
      </c>
      <c r="HD137">
        <v>14.762499999999999</v>
      </c>
      <c r="HE137">
        <v>18</v>
      </c>
      <c r="HF137">
        <v>506.85300000000001</v>
      </c>
      <c r="HG137">
        <v>489.89299999999997</v>
      </c>
      <c r="HH137">
        <v>24.985800000000001</v>
      </c>
      <c r="HI137">
        <v>34.390300000000003</v>
      </c>
      <c r="HJ137">
        <v>30.0001</v>
      </c>
      <c r="HK137">
        <v>34.287199999999999</v>
      </c>
      <c r="HL137">
        <v>34.258899999999997</v>
      </c>
      <c r="HM137">
        <v>37.445799999999998</v>
      </c>
      <c r="HN137">
        <v>23.0322</v>
      </c>
      <c r="HO137">
        <v>23.749300000000002</v>
      </c>
      <c r="HP137">
        <v>24.9909</v>
      </c>
      <c r="HQ137">
        <v>816.09799999999996</v>
      </c>
      <c r="HR137">
        <v>27.490300000000001</v>
      </c>
      <c r="HS137">
        <v>99.060500000000005</v>
      </c>
      <c r="HT137">
        <v>98.863299999999995</v>
      </c>
    </row>
    <row r="138" spans="1:228" x14ac:dyDescent="0.2">
      <c r="A138">
        <v>123</v>
      </c>
      <c r="B138">
        <v>1665340099.5999999</v>
      </c>
      <c r="C138">
        <v>487</v>
      </c>
      <c r="D138" t="s">
        <v>606</v>
      </c>
      <c r="E138" t="s">
        <v>607</v>
      </c>
      <c r="F138">
        <v>4</v>
      </c>
      <c r="G138">
        <v>1665340097.5999999</v>
      </c>
      <c r="H138">
        <f t="shared" si="34"/>
        <v>1.1509396397540192E-3</v>
      </c>
      <c r="I138">
        <f t="shared" si="35"/>
        <v>1.1509396397540193</v>
      </c>
      <c r="J138">
        <f t="shared" si="36"/>
        <v>8.0463578217670122</v>
      </c>
      <c r="K138">
        <f t="shared" si="37"/>
        <v>791.9508571428571</v>
      </c>
      <c r="L138">
        <f t="shared" si="38"/>
        <v>542.08074267658355</v>
      </c>
      <c r="M138">
        <f t="shared" si="39"/>
        <v>54.781353832470806</v>
      </c>
      <c r="N138">
        <f t="shared" si="40"/>
        <v>80.032616375297536</v>
      </c>
      <c r="O138">
        <f t="shared" si="41"/>
        <v>5.717894147909762E-2</v>
      </c>
      <c r="P138">
        <f t="shared" si="42"/>
        <v>2.0732397671832423</v>
      </c>
      <c r="Q138">
        <f t="shared" si="43"/>
        <v>5.6317098524447995E-2</v>
      </c>
      <c r="R138">
        <f t="shared" si="44"/>
        <v>3.5274537593470504E-2</v>
      </c>
      <c r="S138">
        <f t="shared" si="45"/>
        <v>226.11273437506833</v>
      </c>
      <c r="T138">
        <f t="shared" si="46"/>
        <v>32.412435300310491</v>
      </c>
      <c r="U138">
        <f t="shared" si="47"/>
        <v>32.189928571428567</v>
      </c>
      <c r="V138">
        <f t="shared" si="48"/>
        <v>4.826656514352706</v>
      </c>
      <c r="W138">
        <f t="shared" si="49"/>
        <v>62.956559356356522</v>
      </c>
      <c r="X138">
        <f t="shared" si="50"/>
        <v>2.8397042694687928</v>
      </c>
      <c r="Y138">
        <f t="shared" si="51"/>
        <v>4.5105772909142896</v>
      </c>
      <c r="Z138">
        <f t="shared" si="52"/>
        <v>1.9869522448839132</v>
      </c>
      <c r="AA138">
        <f t="shared" si="53"/>
        <v>-50.75643811315225</v>
      </c>
      <c r="AB138">
        <f t="shared" si="54"/>
        <v>-133.3493855278594</v>
      </c>
      <c r="AC138">
        <f t="shared" si="55"/>
        <v>-14.52833543616438</v>
      </c>
      <c r="AD138">
        <f t="shared" si="56"/>
        <v>27.478575297892291</v>
      </c>
      <c r="AE138">
        <f t="shared" si="57"/>
        <v>31.702919424058397</v>
      </c>
      <c r="AF138">
        <f t="shared" si="58"/>
        <v>1.1589781961693482</v>
      </c>
      <c r="AG138">
        <f t="shared" si="59"/>
        <v>8.0463578217670122</v>
      </c>
      <c r="AH138">
        <v>831.04195884072988</v>
      </c>
      <c r="AI138">
        <v>817.42176969696959</v>
      </c>
      <c r="AJ138">
        <v>1.710294879240762</v>
      </c>
      <c r="AK138">
        <v>67.050598494225483</v>
      </c>
      <c r="AL138">
        <f t="shared" si="60"/>
        <v>1.1509396397540193</v>
      </c>
      <c r="AM138">
        <v>27.49298824354161</v>
      </c>
      <c r="AN138">
        <v>28.096841818181819</v>
      </c>
      <c r="AO138">
        <v>-1.9217096643620808E-6</v>
      </c>
      <c r="AP138">
        <v>78.050980920596231</v>
      </c>
      <c r="AQ138">
        <v>3</v>
      </c>
      <c r="AR138">
        <v>1</v>
      </c>
      <c r="AS138">
        <f t="shared" si="61"/>
        <v>1</v>
      </c>
      <c r="AT138">
        <f t="shared" si="62"/>
        <v>0</v>
      </c>
      <c r="AU138">
        <f t="shared" si="63"/>
        <v>19401.689091189022</v>
      </c>
      <c r="AV138">
        <f t="shared" si="64"/>
        <v>1200.004285714286</v>
      </c>
      <c r="AW138">
        <f t="shared" si="65"/>
        <v>1025.9269421632478</v>
      </c>
      <c r="AX138">
        <f t="shared" si="66"/>
        <v>0.85493606512628328</v>
      </c>
      <c r="AY138">
        <f t="shared" si="67"/>
        <v>0.18842660569372705</v>
      </c>
      <c r="AZ138">
        <v>2.7</v>
      </c>
      <c r="BA138">
        <v>0.5</v>
      </c>
      <c r="BB138" t="s">
        <v>356</v>
      </c>
      <c r="BC138">
        <v>2</v>
      </c>
      <c r="BD138" t="b">
        <v>1</v>
      </c>
      <c r="BE138">
        <v>1665340097.5999999</v>
      </c>
      <c r="BF138">
        <v>791.9508571428571</v>
      </c>
      <c r="BG138">
        <v>809.56014285714286</v>
      </c>
      <c r="BH138">
        <v>28.099871428571429</v>
      </c>
      <c r="BI138">
        <v>27.491814285714291</v>
      </c>
      <c r="BJ138">
        <v>790.26842857142856</v>
      </c>
      <c r="BK138">
        <v>27.87351428571429</v>
      </c>
      <c r="BL138">
        <v>500.16842857142848</v>
      </c>
      <c r="BM138">
        <v>100.9575714285714</v>
      </c>
      <c r="BN138">
        <v>9.9982399999999985E-2</v>
      </c>
      <c r="BO138">
        <v>30.996885714285721</v>
      </c>
      <c r="BP138">
        <v>32.189928571428567</v>
      </c>
      <c r="BQ138">
        <v>999.89999999999986</v>
      </c>
      <c r="BR138">
        <v>0</v>
      </c>
      <c r="BS138">
        <v>0</v>
      </c>
      <c r="BT138">
        <v>3991.25</v>
      </c>
      <c r="BU138">
        <v>0</v>
      </c>
      <c r="BV138">
        <v>12.18454285714286</v>
      </c>
      <c r="BW138">
        <v>-17.609385714285711</v>
      </c>
      <c r="BX138">
        <v>814.84799999999996</v>
      </c>
      <c r="BY138">
        <v>832.4457142857143</v>
      </c>
      <c r="BZ138">
        <v>0.60806085714285718</v>
      </c>
      <c r="CA138">
        <v>809.56014285714286</v>
      </c>
      <c r="CB138">
        <v>27.491814285714291</v>
      </c>
      <c r="CC138">
        <v>2.836894285714286</v>
      </c>
      <c r="CD138">
        <v>2.775508571428571</v>
      </c>
      <c r="CE138">
        <v>23.100357142857138</v>
      </c>
      <c r="CF138">
        <v>22.73911428571429</v>
      </c>
      <c r="CG138">
        <v>1200.004285714286</v>
      </c>
      <c r="CH138">
        <v>0.50004785714285716</v>
      </c>
      <c r="CI138">
        <v>0.4999521428571429</v>
      </c>
      <c r="CJ138">
        <v>0</v>
      </c>
      <c r="CK138">
        <v>803.5745714285714</v>
      </c>
      <c r="CL138">
        <v>4.9990899999999998</v>
      </c>
      <c r="CM138">
        <v>8359.9228571428575</v>
      </c>
      <c r="CN138">
        <v>9558.0500000000011</v>
      </c>
      <c r="CO138">
        <v>42.464000000000013</v>
      </c>
      <c r="CP138">
        <v>44.375</v>
      </c>
      <c r="CQ138">
        <v>43.375</v>
      </c>
      <c r="CR138">
        <v>43.375</v>
      </c>
      <c r="CS138">
        <v>43.758857142857153</v>
      </c>
      <c r="CT138">
        <v>597.56000000000006</v>
      </c>
      <c r="CU138">
        <v>597.4442857142858</v>
      </c>
      <c r="CV138">
        <v>0</v>
      </c>
      <c r="CW138">
        <v>1665340101.2</v>
      </c>
      <c r="CX138">
        <v>0</v>
      </c>
      <c r="CY138">
        <v>1665328341.0999999</v>
      </c>
      <c r="CZ138" t="s">
        <v>357</v>
      </c>
      <c r="DA138">
        <v>1665328341.0999999</v>
      </c>
      <c r="DB138">
        <v>1665328337.0999999</v>
      </c>
      <c r="DC138">
        <v>1</v>
      </c>
      <c r="DD138">
        <v>3.5999999999999997E-2</v>
      </c>
      <c r="DE138">
        <v>0.03</v>
      </c>
      <c r="DF138">
        <v>1.6819999999999999</v>
      </c>
      <c r="DG138">
        <v>0.22600000000000001</v>
      </c>
      <c r="DH138">
        <v>414</v>
      </c>
      <c r="DI138">
        <v>31</v>
      </c>
      <c r="DJ138">
        <v>0.89</v>
      </c>
      <c r="DK138">
        <v>0.54</v>
      </c>
      <c r="DL138">
        <v>-17.434425000000001</v>
      </c>
      <c r="DM138">
        <v>-1.4852870544090051</v>
      </c>
      <c r="DN138">
        <v>0.15058679515482079</v>
      </c>
      <c r="DO138">
        <v>0</v>
      </c>
      <c r="DP138">
        <v>0.60996735000000002</v>
      </c>
      <c r="DQ138">
        <v>-3.2665238273921718E-2</v>
      </c>
      <c r="DR138">
        <v>3.9636826408656926E-3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364</v>
      </c>
      <c r="EA138">
        <v>2.9468299999999998</v>
      </c>
      <c r="EB138">
        <v>2.59558</v>
      </c>
      <c r="EC138">
        <v>0.1595</v>
      </c>
      <c r="ED138">
        <v>0.160882</v>
      </c>
      <c r="EE138">
        <v>0.12142</v>
      </c>
      <c r="EF138">
        <v>0.11866599999999999</v>
      </c>
      <c r="EG138">
        <v>25426.1</v>
      </c>
      <c r="EH138">
        <v>25972.5</v>
      </c>
      <c r="EI138">
        <v>28151.8</v>
      </c>
      <c r="EJ138">
        <v>29801.5</v>
      </c>
      <c r="EK138">
        <v>33954.5</v>
      </c>
      <c r="EL138">
        <v>36518.1</v>
      </c>
      <c r="EM138">
        <v>39642.400000000001</v>
      </c>
      <c r="EN138">
        <v>42658.8</v>
      </c>
      <c r="EO138">
        <v>1.9424699999999999</v>
      </c>
      <c r="EP138">
        <v>1.8576999999999999</v>
      </c>
      <c r="EQ138">
        <v>8.5175000000000001E-2</v>
      </c>
      <c r="ER138">
        <v>0</v>
      </c>
      <c r="ES138">
        <v>30.7959</v>
      </c>
      <c r="ET138">
        <v>999.9</v>
      </c>
      <c r="EU138">
        <v>50.4</v>
      </c>
      <c r="EV138">
        <v>37.799999999999997</v>
      </c>
      <c r="EW138">
        <v>32.873600000000003</v>
      </c>
      <c r="EX138">
        <v>26.051300000000001</v>
      </c>
      <c r="EY138">
        <v>0.436699</v>
      </c>
      <c r="EZ138">
        <v>1</v>
      </c>
      <c r="FA138">
        <v>0.58360500000000004</v>
      </c>
      <c r="FB138">
        <v>3.11727</v>
      </c>
      <c r="FC138">
        <v>20.248799999999999</v>
      </c>
      <c r="FD138">
        <v>5.2184900000000001</v>
      </c>
      <c r="FE138">
        <v>12.004099999999999</v>
      </c>
      <c r="FF138">
        <v>4.9869000000000003</v>
      </c>
      <c r="FG138">
        <v>3.2845</v>
      </c>
      <c r="FH138">
        <v>5574.8</v>
      </c>
      <c r="FI138">
        <v>9999</v>
      </c>
      <c r="FJ138">
        <v>9999</v>
      </c>
      <c r="FK138">
        <v>444.4</v>
      </c>
      <c r="FL138">
        <v>1.8658300000000001</v>
      </c>
      <c r="FM138">
        <v>1.8621700000000001</v>
      </c>
      <c r="FN138">
        <v>1.8641700000000001</v>
      </c>
      <c r="FO138">
        <v>1.8603400000000001</v>
      </c>
      <c r="FP138">
        <v>1.861</v>
      </c>
      <c r="FQ138">
        <v>1.8600699999999999</v>
      </c>
      <c r="FR138">
        <v>1.8617999999999999</v>
      </c>
      <c r="FS138">
        <v>1.8583700000000001</v>
      </c>
      <c r="FT138">
        <v>0</v>
      </c>
      <c r="FU138">
        <v>0</v>
      </c>
      <c r="FV138">
        <v>0</v>
      </c>
      <c r="FW138">
        <v>0</v>
      </c>
      <c r="FX138" t="s">
        <v>359</v>
      </c>
      <c r="FY138" t="s">
        <v>360</v>
      </c>
      <c r="FZ138" t="s">
        <v>361</v>
      </c>
      <c r="GA138" t="s">
        <v>361</v>
      </c>
      <c r="GB138" t="s">
        <v>361</v>
      </c>
      <c r="GC138" t="s">
        <v>361</v>
      </c>
      <c r="GD138">
        <v>0</v>
      </c>
      <c r="GE138">
        <v>100</v>
      </c>
      <c r="GF138">
        <v>100</v>
      </c>
      <c r="GG138">
        <v>1.6830000000000001</v>
      </c>
      <c r="GH138">
        <v>0.22639999999999999</v>
      </c>
      <c r="GI138">
        <v>1.6824500000000171</v>
      </c>
      <c r="GJ138">
        <v>0</v>
      </c>
      <c r="GK138">
        <v>0</v>
      </c>
      <c r="GL138">
        <v>0</v>
      </c>
      <c r="GM138">
        <v>0.2263599999999997</v>
      </c>
      <c r="GN138">
        <v>0</v>
      </c>
      <c r="GO138">
        <v>0</v>
      </c>
      <c r="GP138">
        <v>0</v>
      </c>
      <c r="GQ138">
        <v>-1</v>
      </c>
      <c r="GR138">
        <v>-1</v>
      </c>
      <c r="GS138">
        <v>-1</v>
      </c>
      <c r="GT138">
        <v>-1</v>
      </c>
      <c r="GU138">
        <v>196</v>
      </c>
      <c r="GV138">
        <v>196</v>
      </c>
      <c r="GW138">
        <v>1.8847700000000001</v>
      </c>
      <c r="GX138">
        <v>2.6061999999999999</v>
      </c>
      <c r="GY138">
        <v>1.4489700000000001</v>
      </c>
      <c r="GZ138">
        <v>2.3034699999999999</v>
      </c>
      <c r="HA138">
        <v>1.5478499999999999</v>
      </c>
      <c r="HB138">
        <v>2.2302200000000001</v>
      </c>
      <c r="HC138">
        <v>41.612699999999997</v>
      </c>
      <c r="HD138">
        <v>14.7537</v>
      </c>
      <c r="HE138">
        <v>18</v>
      </c>
      <c r="HF138">
        <v>506.85199999999998</v>
      </c>
      <c r="HG138">
        <v>489.94400000000002</v>
      </c>
      <c r="HH138">
        <v>24.991199999999999</v>
      </c>
      <c r="HI138">
        <v>34.390300000000003</v>
      </c>
      <c r="HJ138">
        <v>30</v>
      </c>
      <c r="HK138">
        <v>34.287199999999999</v>
      </c>
      <c r="HL138">
        <v>34.256500000000003</v>
      </c>
      <c r="HM138">
        <v>37.697099999999999</v>
      </c>
      <c r="HN138">
        <v>23.0322</v>
      </c>
      <c r="HO138">
        <v>23.749300000000002</v>
      </c>
      <c r="HP138">
        <v>24.997499999999999</v>
      </c>
      <c r="HQ138">
        <v>822.77700000000004</v>
      </c>
      <c r="HR138">
        <v>27.496500000000001</v>
      </c>
      <c r="HS138">
        <v>99.060199999999995</v>
      </c>
      <c r="HT138">
        <v>98.862799999999993</v>
      </c>
    </row>
    <row r="139" spans="1:228" x14ac:dyDescent="0.2">
      <c r="A139">
        <v>124</v>
      </c>
      <c r="B139">
        <v>1665340103.5999999</v>
      </c>
      <c r="C139">
        <v>491</v>
      </c>
      <c r="D139" t="s">
        <v>608</v>
      </c>
      <c r="E139" t="s">
        <v>609</v>
      </c>
      <c r="F139">
        <v>4</v>
      </c>
      <c r="G139">
        <v>1665340101.2874999</v>
      </c>
      <c r="H139">
        <f t="shared" si="34"/>
        <v>1.1482372304792425E-3</v>
      </c>
      <c r="I139">
        <f t="shared" si="35"/>
        <v>1.1482372304792425</v>
      </c>
      <c r="J139">
        <f t="shared" si="36"/>
        <v>7.8132407814628531</v>
      </c>
      <c r="K139">
        <f t="shared" si="37"/>
        <v>798.13362500000005</v>
      </c>
      <c r="L139">
        <f t="shared" si="38"/>
        <v>554.83969976027731</v>
      </c>
      <c r="M139">
        <f t="shared" si="39"/>
        <v>56.071507294780396</v>
      </c>
      <c r="N139">
        <f t="shared" si="40"/>
        <v>80.658531456441736</v>
      </c>
      <c r="O139">
        <f t="shared" si="41"/>
        <v>5.7229063591739501E-2</v>
      </c>
      <c r="P139">
        <f t="shared" si="42"/>
        <v>2.0826428314833776</v>
      </c>
      <c r="Q139">
        <f t="shared" si="43"/>
        <v>5.6369556157837869E-2</v>
      </c>
      <c r="R139">
        <f t="shared" si="44"/>
        <v>3.5307120573053553E-2</v>
      </c>
      <c r="S139">
        <f t="shared" si="45"/>
        <v>226.1126360983709</v>
      </c>
      <c r="T139">
        <f t="shared" si="46"/>
        <v>32.416538193449384</v>
      </c>
      <c r="U139">
        <f t="shared" si="47"/>
        <v>32.164349999999999</v>
      </c>
      <c r="V139">
        <f t="shared" si="48"/>
        <v>4.8196827688843831</v>
      </c>
      <c r="W139">
        <f t="shared" si="49"/>
        <v>62.911925807617422</v>
      </c>
      <c r="X139">
        <f t="shared" si="50"/>
        <v>2.8391357301719982</v>
      </c>
      <c r="Y139">
        <f t="shared" si="51"/>
        <v>4.5128736622273831</v>
      </c>
      <c r="Z139">
        <f t="shared" si="52"/>
        <v>1.9805470387123849</v>
      </c>
      <c r="AA139">
        <f t="shared" si="53"/>
        <v>-50.637261864134594</v>
      </c>
      <c r="AB139">
        <f t="shared" si="54"/>
        <v>-130.0799421023967</v>
      </c>
      <c r="AC139">
        <f t="shared" si="55"/>
        <v>-14.106984863543026</v>
      </c>
      <c r="AD139">
        <f t="shared" si="56"/>
        <v>31.288447268296579</v>
      </c>
      <c r="AE139">
        <f t="shared" si="57"/>
        <v>31.682607327241278</v>
      </c>
      <c r="AF139">
        <f t="shared" si="58"/>
        <v>1.1513522465651802</v>
      </c>
      <c r="AG139">
        <f t="shared" si="59"/>
        <v>7.8132407814628531</v>
      </c>
      <c r="AH139">
        <v>837.89939435487042</v>
      </c>
      <c r="AI139">
        <v>824.33269696969671</v>
      </c>
      <c r="AJ139">
        <v>1.724599170736264</v>
      </c>
      <c r="AK139">
        <v>67.050598494225483</v>
      </c>
      <c r="AL139">
        <f t="shared" si="60"/>
        <v>1.1482372304792425</v>
      </c>
      <c r="AM139">
        <v>27.489669641872609</v>
      </c>
      <c r="AN139">
        <v>28.092262424242421</v>
      </c>
      <c r="AO139">
        <v>-3.026204626459384E-5</v>
      </c>
      <c r="AP139">
        <v>78.050980920596231</v>
      </c>
      <c r="AQ139">
        <v>3</v>
      </c>
      <c r="AR139">
        <v>1</v>
      </c>
      <c r="AS139">
        <f t="shared" si="61"/>
        <v>1</v>
      </c>
      <c r="AT139">
        <f t="shared" si="62"/>
        <v>0</v>
      </c>
      <c r="AU139">
        <f t="shared" si="63"/>
        <v>19564.002209356942</v>
      </c>
      <c r="AV139">
        <f t="shared" si="64"/>
        <v>1200.0025000000001</v>
      </c>
      <c r="AW139">
        <f t="shared" si="65"/>
        <v>1025.9255389110731</v>
      </c>
      <c r="AX139">
        <f t="shared" si="66"/>
        <v>0.85493616797554428</v>
      </c>
      <c r="AY139">
        <f t="shared" si="67"/>
        <v>0.18842680419280033</v>
      </c>
      <c r="AZ139">
        <v>2.7</v>
      </c>
      <c r="BA139">
        <v>0.5</v>
      </c>
      <c r="BB139" t="s">
        <v>356</v>
      </c>
      <c r="BC139">
        <v>2</v>
      </c>
      <c r="BD139" t="b">
        <v>1</v>
      </c>
      <c r="BE139">
        <v>1665340101.2874999</v>
      </c>
      <c r="BF139">
        <v>798.13362500000005</v>
      </c>
      <c r="BG139">
        <v>815.73187499999995</v>
      </c>
      <c r="BH139">
        <v>28.0938625</v>
      </c>
      <c r="BI139">
        <v>27.489825</v>
      </c>
      <c r="BJ139">
        <v>796.45124999999996</v>
      </c>
      <c r="BK139">
        <v>27.8675</v>
      </c>
      <c r="BL139">
        <v>500.18700000000001</v>
      </c>
      <c r="BM139">
        <v>100.959</v>
      </c>
      <c r="BN139">
        <v>9.9931649999999997E-2</v>
      </c>
      <c r="BO139">
        <v>31.005812500000001</v>
      </c>
      <c r="BP139">
        <v>32.164349999999999</v>
      </c>
      <c r="BQ139">
        <v>999.9</v>
      </c>
      <c r="BR139">
        <v>0</v>
      </c>
      <c r="BS139">
        <v>0</v>
      </c>
      <c r="BT139">
        <v>4018.0462499999999</v>
      </c>
      <c r="BU139">
        <v>0</v>
      </c>
      <c r="BV139">
        <v>12.1694</v>
      </c>
      <c r="BW139">
        <v>-17.59825</v>
      </c>
      <c r="BX139">
        <v>821.20449999999994</v>
      </c>
      <c r="BY139">
        <v>838.79</v>
      </c>
      <c r="BZ139">
        <v>0.60401550000000004</v>
      </c>
      <c r="CA139">
        <v>815.73187499999995</v>
      </c>
      <c r="CB139">
        <v>27.489825</v>
      </c>
      <c r="CC139">
        <v>2.8363337500000001</v>
      </c>
      <c r="CD139">
        <v>2.7753524999999999</v>
      </c>
      <c r="CE139">
        <v>23.097087500000001</v>
      </c>
      <c r="CF139">
        <v>22.738199999999999</v>
      </c>
      <c r="CG139">
        <v>1200.0025000000001</v>
      </c>
      <c r="CH139">
        <v>0.50004437499999999</v>
      </c>
      <c r="CI139">
        <v>0.49995562500000001</v>
      </c>
      <c r="CJ139">
        <v>0</v>
      </c>
      <c r="CK139">
        <v>803.66737499999999</v>
      </c>
      <c r="CL139">
        <v>4.9990899999999998</v>
      </c>
      <c r="CM139">
        <v>8359.1362499999996</v>
      </c>
      <c r="CN139">
        <v>9558.0299999999988</v>
      </c>
      <c r="CO139">
        <v>42.452749999999988</v>
      </c>
      <c r="CP139">
        <v>44.375</v>
      </c>
      <c r="CQ139">
        <v>43.375</v>
      </c>
      <c r="CR139">
        <v>43.375</v>
      </c>
      <c r="CS139">
        <v>43.75</v>
      </c>
      <c r="CT139">
        <v>597.55749999999989</v>
      </c>
      <c r="CU139">
        <v>597.45000000000005</v>
      </c>
      <c r="CV139">
        <v>0</v>
      </c>
      <c r="CW139">
        <v>1665340105.4000001</v>
      </c>
      <c r="CX139">
        <v>0</v>
      </c>
      <c r="CY139">
        <v>1665328341.0999999</v>
      </c>
      <c r="CZ139" t="s">
        <v>357</v>
      </c>
      <c r="DA139">
        <v>1665328341.0999999</v>
      </c>
      <c r="DB139">
        <v>1665328337.0999999</v>
      </c>
      <c r="DC139">
        <v>1</v>
      </c>
      <c r="DD139">
        <v>3.5999999999999997E-2</v>
      </c>
      <c r="DE139">
        <v>0.03</v>
      </c>
      <c r="DF139">
        <v>1.6819999999999999</v>
      </c>
      <c r="DG139">
        <v>0.22600000000000001</v>
      </c>
      <c r="DH139">
        <v>414</v>
      </c>
      <c r="DI139">
        <v>31</v>
      </c>
      <c r="DJ139">
        <v>0.89</v>
      </c>
      <c r="DK139">
        <v>0.54</v>
      </c>
      <c r="DL139">
        <v>-17.504300000000001</v>
      </c>
      <c r="DM139">
        <v>-1.1001500938086051</v>
      </c>
      <c r="DN139">
        <v>0.12314072437662529</v>
      </c>
      <c r="DO139">
        <v>0</v>
      </c>
      <c r="DP139">
        <v>0.60812880000000002</v>
      </c>
      <c r="DQ139">
        <v>-2.7035189493434801E-2</v>
      </c>
      <c r="DR139">
        <v>3.5667281659806909E-3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364</v>
      </c>
      <c r="EA139">
        <v>2.9468100000000002</v>
      </c>
      <c r="EB139">
        <v>2.5956299999999999</v>
      </c>
      <c r="EC139">
        <v>0.16039100000000001</v>
      </c>
      <c r="ED139">
        <v>0.161768</v>
      </c>
      <c r="EE139">
        <v>0.121408</v>
      </c>
      <c r="EF139">
        <v>0.11866400000000001</v>
      </c>
      <c r="EG139">
        <v>25398.9</v>
      </c>
      <c r="EH139">
        <v>25945.3</v>
      </c>
      <c r="EI139">
        <v>28151.7</v>
      </c>
      <c r="EJ139">
        <v>29801.8</v>
      </c>
      <c r="EK139">
        <v>33954.800000000003</v>
      </c>
      <c r="EL139">
        <v>36518.5</v>
      </c>
      <c r="EM139">
        <v>39642.1</v>
      </c>
      <c r="EN139">
        <v>42659.199999999997</v>
      </c>
      <c r="EO139">
        <v>1.9423999999999999</v>
      </c>
      <c r="EP139">
        <v>1.8577699999999999</v>
      </c>
      <c r="EQ139">
        <v>8.3729600000000001E-2</v>
      </c>
      <c r="ER139">
        <v>0</v>
      </c>
      <c r="ES139">
        <v>30.7959</v>
      </c>
      <c r="ET139">
        <v>999.9</v>
      </c>
      <c r="EU139">
        <v>50.4</v>
      </c>
      <c r="EV139">
        <v>37.799999999999997</v>
      </c>
      <c r="EW139">
        <v>32.873100000000001</v>
      </c>
      <c r="EX139">
        <v>25.6813</v>
      </c>
      <c r="EY139">
        <v>0.188301</v>
      </c>
      <c r="EZ139">
        <v>1</v>
      </c>
      <c r="FA139">
        <v>0.58357199999999998</v>
      </c>
      <c r="FB139">
        <v>3.20485</v>
      </c>
      <c r="FC139">
        <v>20.2471</v>
      </c>
      <c r="FD139">
        <v>5.2190899999999996</v>
      </c>
      <c r="FE139">
        <v>12.004300000000001</v>
      </c>
      <c r="FF139">
        <v>4.9873000000000003</v>
      </c>
      <c r="FG139">
        <v>3.2845</v>
      </c>
      <c r="FH139">
        <v>5575.1</v>
      </c>
      <c r="FI139">
        <v>9999</v>
      </c>
      <c r="FJ139">
        <v>9999</v>
      </c>
      <c r="FK139">
        <v>444.4</v>
      </c>
      <c r="FL139">
        <v>1.8658300000000001</v>
      </c>
      <c r="FM139">
        <v>1.8621700000000001</v>
      </c>
      <c r="FN139">
        <v>1.8641700000000001</v>
      </c>
      <c r="FO139">
        <v>1.86032</v>
      </c>
      <c r="FP139">
        <v>1.8610100000000001</v>
      </c>
      <c r="FQ139">
        <v>1.86008</v>
      </c>
      <c r="FR139">
        <v>1.8617999999999999</v>
      </c>
      <c r="FS139">
        <v>1.8583700000000001</v>
      </c>
      <c r="FT139">
        <v>0</v>
      </c>
      <c r="FU139">
        <v>0</v>
      </c>
      <c r="FV139">
        <v>0</v>
      </c>
      <c r="FW139">
        <v>0</v>
      </c>
      <c r="FX139" t="s">
        <v>359</v>
      </c>
      <c r="FY139" t="s">
        <v>360</v>
      </c>
      <c r="FZ139" t="s">
        <v>361</v>
      </c>
      <c r="GA139" t="s">
        <v>361</v>
      </c>
      <c r="GB139" t="s">
        <v>361</v>
      </c>
      <c r="GC139" t="s">
        <v>361</v>
      </c>
      <c r="GD139">
        <v>0</v>
      </c>
      <c r="GE139">
        <v>100</v>
      </c>
      <c r="GF139">
        <v>100</v>
      </c>
      <c r="GG139">
        <v>1.6830000000000001</v>
      </c>
      <c r="GH139">
        <v>0.22639999999999999</v>
      </c>
      <c r="GI139">
        <v>1.6824500000000171</v>
      </c>
      <c r="GJ139">
        <v>0</v>
      </c>
      <c r="GK139">
        <v>0</v>
      </c>
      <c r="GL139">
        <v>0</v>
      </c>
      <c r="GM139">
        <v>0.2263599999999997</v>
      </c>
      <c r="GN139">
        <v>0</v>
      </c>
      <c r="GO139">
        <v>0</v>
      </c>
      <c r="GP139">
        <v>0</v>
      </c>
      <c r="GQ139">
        <v>-1</v>
      </c>
      <c r="GR139">
        <v>-1</v>
      </c>
      <c r="GS139">
        <v>-1</v>
      </c>
      <c r="GT139">
        <v>-1</v>
      </c>
      <c r="GU139">
        <v>196</v>
      </c>
      <c r="GV139">
        <v>196.1</v>
      </c>
      <c r="GW139">
        <v>1.89697</v>
      </c>
      <c r="GX139">
        <v>2.6061999999999999</v>
      </c>
      <c r="GY139">
        <v>1.4489700000000001</v>
      </c>
      <c r="GZ139">
        <v>2.3034699999999999</v>
      </c>
      <c r="HA139">
        <v>1.5478499999999999</v>
      </c>
      <c r="HB139">
        <v>2.2229000000000001</v>
      </c>
      <c r="HC139">
        <v>41.612699999999997</v>
      </c>
      <c r="HD139">
        <v>14.7362</v>
      </c>
      <c r="HE139">
        <v>18</v>
      </c>
      <c r="HF139">
        <v>506.803</v>
      </c>
      <c r="HG139">
        <v>489.99099999999999</v>
      </c>
      <c r="HH139">
        <v>24.997</v>
      </c>
      <c r="HI139">
        <v>34.388399999999997</v>
      </c>
      <c r="HJ139">
        <v>30</v>
      </c>
      <c r="HK139">
        <v>34.287199999999999</v>
      </c>
      <c r="HL139">
        <v>34.255800000000001</v>
      </c>
      <c r="HM139">
        <v>37.945799999999998</v>
      </c>
      <c r="HN139">
        <v>23.0322</v>
      </c>
      <c r="HO139">
        <v>23.749300000000002</v>
      </c>
      <c r="HP139">
        <v>24.848600000000001</v>
      </c>
      <c r="HQ139">
        <v>829.45600000000002</v>
      </c>
      <c r="HR139">
        <v>27.496099999999998</v>
      </c>
      <c r="HS139">
        <v>99.059600000000003</v>
      </c>
      <c r="HT139">
        <v>98.863699999999994</v>
      </c>
    </row>
    <row r="140" spans="1:228" x14ac:dyDescent="0.2">
      <c r="A140">
        <v>125</v>
      </c>
      <c r="B140">
        <v>1665340107.5999999</v>
      </c>
      <c r="C140">
        <v>495</v>
      </c>
      <c r="D140" t="s">
        <v>610</v>
      </c>
      <c r="E140" t="s">
        <v>611</v>
      </c>
      <c r="F140">
        <v>4</v>
      </c>
      <c r="G140">
        <v>1665340105.5999999</v>
      </c>
      <c r="H140">
        <f t="shared" si="34"/>
        <v>1.1332287969737594E-3</v>
      </c>
      <c r="I140">
        <f t="shared" si="35"/>
        <v>1.1332287969737593</v>
      </c>
      <c r="J140">
        <f t="shared" si="36"/>
        <v>8.1045822416412481</v>
      </c>
      <c r="K140">
        <f t="shared" si="37"/>
        <v>805.32371428571423</v>
      </c>
      <c r="L140">
        <f t="shared" si="38"/>
        <v>550.86918340308739</v>
      </c>
      <c r="M140">
        <f t="shared" si="39"/>
        <v>55.669785759663888</v>
      </c>
      <c r="N140">
        <f t="shared" si="40"/>
        <v>81.384473831888741</v>
      </c>
      <c r="O140">
        <f t="shared" si="41"/>
        <v>5.651558068836543E-2</v>
      </c>
      <c r="P140">
        <f t="shared" si="42"/>
        <v>2.0742771260974564</v>
      </c>
      <c r="Q140">
        <f t="shared" si="43"/>
        <v>5.5673874656922084E-2</v>
      </c>
      <c r="R140">
        <f t="shared" si="44"/>
        <v>3.4870751304052296E-2</v>
      </c>
      <c r="S140">
        <f t="shared" si="45"/>
        <v>226.11026825965186</v>
      </c>
      <c r="T140">
        <f t="shared" si="46"/>
        <v>32.427494385133919</v>
      </c>
      <c r="U140">
        <f t="shared" si="47"/>
        <v>32.157514285714292</v>
      </c>
      <c r="V140">
        <f t="shared" si="48"/>
        <v>4.8178205645816465</v>
      </c>
      <c r="W140">
        <f t="shared" si="49"/>
        <v>62.901142823985701</v>
      </c>
      <c r="X140">
        <f t="shared" si="50"/>
        <v>2.8387303207350123</v>
      </c>
      <c r="Y140">
        <f t="shared" si="51"/>
        <v>4.5130027743351855</v>
      </c>
      <c r="Z140">
        <f t="shared" si="52"/>
        <v>1.9790902438466342</v>
      </c>
      <c r="AA140">
        <f t="shared" si="53"/>
        <v>-49.975389946542791</v>
      </c>
      <c r="AB140">
        <f t="shared" si="54"/>
        <v>-128.7368867995979</v>
      </c>
      <c r="AC140">
        <f t="shared" si="55"/>
        <v>-14.017201573709205</v>
      </c>
      <c r="AD140">
        <f t="shared" si="56"/>
        <v>33.380789939801986</v>
      </c>
      <c r="AE140">
        <f t="shared" si="57"/>
        <v>31.809890248927459</v>
      </c>
      <c r="AF140">
        <f t="shared" si="58"/>
        <v>1.1450104951054714</v>
      </c>
      <c r="AG140">
        <f t="shared" si="59"/>
        <v>8.1045822416412481</v>
      </c>
      <c r="AH140">
        <v>844.81573273259289</v>
      </c>
      <c r="AI140">
        <v>831.16241818181834</v>
      </c>
      <c r="AJ140">
        <v>1.710581564822927</v>
      </c>
      <c r="AK140">
        <v>67.050598494225483</v>
      </c>
      <c r="AL140">
        <f t="shared" si="60"/>
        <v>1.1332287969737593</v>
      </c>
      <c r="AM140">
        <v>27.490065325498168</v>
      </c>
      <c r="AN140">
        <v>28.084549090909089</v>
      </c>
      <c r="AO140">
        <v>8.4750029520826491E-6</v>
      </c>
      <c r="AP140">
        <v>78.050980920596231</v>
      </c>
      <c r="AQ140">
        <v>3</v>
      </c>
      <c r="AR140">
        <v>1</v>
      </c>
      <c r="AS140">
        <f t="shared" si="61"/>
        <v>1</v>
      </c>
      <c r="AT140">
        <f t="shared" si="62"/>
        <v>0</v>
      </c>
      <c r="AU140">
        <f t="shared" si="63"/>
        <v>19419.043205935166</v>
      </c>
      <c r="AV140">
        <f t="shared" si="64"/>
        <v>1199.988571428572</v>
      </c>
      <c r="AW140">
        <f t="shared" si="65"/>
        <v>1025.913763865105</v>
      </c>
      <c r="AX140">
        <f t="shared" si="66"/>
        <v>0.85493627880452816</v>
      </c>
      <c r="AY140">
        <f t="shared" si="67"/>
        <v>0.18842701809273926</v>
      </c>
      <c r="AZ140">
        <v>2.7</v>
      </c>
      <c r="BA140">
        <v>0.5</v>
      </c>
      <c r="BB140" t="s">
        <v>356</v>
      </c>
      <c r="BC140">
        <v>2</v>
      </c>
      <c r="BD140" t="b">
        <v>1</v>
      </c>
      <c r="BE140">
        <v>1665340105.5999999</v>
      </c>
      <c r="BF140">
        <v>805.32371428571423</v>
      </c>
      <c r="BG140">
        <v>822.99242857142872</v>
      </c>
      <c r="BH140">
        <v>28.09008571428571</v>
      </c>
      <c r="BI140">
        <v>27.48937142857142</v>
      </c>
      <c r="BJ140">
        <v>803.64114285714288</v>
      </c>
      <c r="BK140">
        <v>27.86372857142857</v>
      </c>
      <c r="BL140">
        <v>500.18571428571431</v>
      </c>
      <c r="BM140">
        <v>100.958</v>
      </c>
      <c r="BN140">
        <v>0.1000868142857143</v>
      </c>
      <c r="BO140">
        <v>31.006314285714289</v>
      </c>
      <c r="BP140">
        <v>32.157514285714292</v>
      </c>
      <c r="BQ140">
        <v>999.89999999999986</v>
      </c>
      <c r="BR140">
        <v>0</v>
      </c>
      <c r="BS140">
        <v>0</v>
      </c>
      <c r="BT140">
        <v>3994.1942857142849</v>
      </c>
      <c r="BU140">
        <v>0</v>
      </c>
      <c r="BV140">
        <v>12.128071428571429</v>
      </c>
      <c r="BW140">
        <v>-17.668814285714291</v>
      </c>
      <c r="BX140">
        <v>828.59900000000005</v>
      </c>
      <c r="BY140">
        <v>846.25542857142864</v>
      </c>
      <c r="BZ140">
        <v>0.6007162857142857</v>
      </c>
      <c r="CA140">
        <v>822.99242857142872</v>
      </c>
      <c r="CB140">
        <v>27.48937142857142</v>
      </c>
      <c r="CC140">
        <v>2.835915714285715</v>
      </c>
      <c r="CD140">
        <v>2.775267142857142</v>
      </c>
      <c r="CE140">
        <v>23.094657142857141</v>
      </c>
      <c r="CF140">
        <v>22.737728571428569</v>
      </c>
      <c r="CG140">
        <v>1199.988571428572</v>
      </c>
      <c r="CH140">
        <v>0.50004142857142864</v>
      </c>
      <c r="CI140">
        <v>0.49995857142857142</v>
      </c>
      <c r="CJ140">
        <v>0</v>
      </c>
      <c r="CK140">
        <v>803.51185714285714</v>
      </c>
      <c r="CL140">
        <v>4.9990899999999998</v>
      </c>
      <c r="CM140">
        <v>8358.1628571428573</v>
      </c>
      <c r="CN140">
        <v>9557.9114285714295</v>
      </c>
      <c r="CO140">
        <v>42.491</v>
      </c>
      <c r="CP140">
        <v>44.375</v>
      </c>
      <c r="CQ140">
        <v>43.375</v>
      </c>
      <c r="CR140">
        <v>43.375</v>
      </c>
      <c r="CS140">
        <v>43.75</v>
      </c>
      <c r="CT140">
        <v>597.54571428571421</v>
      </c>
      <c r="CU140">
        <v>597.44714285714292</v>
      </c>
      <c r="CV140">
        <v>0</v>
      </c>
      <c r="CW140">
        <v>1665340109</v>
      </c>
      <c r="CX140">
        <v>0</v>
      </c>
      <c r="CY140">
        <v>1665328341.0999999</v>
      </c>
      <c r="CZ140" t="s">
        <v>357</v>
      </c>
      <c r="DA140">
        <v>1665328341.0999999</v>
      </c>
      <c r="DB140">
        <v>1665328337.0999999</v>
      </c>
      <c r="DC140">
        <v>1</v>
      </c>
      <c r="DD140">
        <v>3.5999999999999997E-2</v>
      </c>
      <c r="DE140">
        <v>0.03</v>
      </c>
      <c r="DF140">
        <v>1.6819999999999999</v>
      </c>
      <c r="DG140">
        <v>0.22600000000000001</v>
      </c>
      <c r="DH140">
        <v>414</v>
      </c>
      <c r="DI140">
        <v>31</v>
      </c>
      <c r="DJ140">
        <v>0.89</v>
      </c>
      <c r="DK140">
        <v>0.54</v>
      </c>
      <c r="DL140">
        <v>-17.563610000000001</v>
      </c>
      <c r="DM140">
        <v>-0.77538011257033046</v>
      </c>
      <c r="DN140">
        <v>9.7952699809653057E-2</v>
      </c>
      <c r="DO140">
        <v>0</v>
      </c>
      <c r="DP140">
        <v>0.60567802500000001</v>
      </c>
      <c r="DQ140">
        <v>-1.8279771106942119E-2</v>
      </c>
      <c r="DR140">
        <v>2.605884576180416E-3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364</v>
      </c>
      <c r="EA140">
        <v>2.9469500000000002</v>
      </c>
      <c r="EB140">
        <v>2.5956299999999999</v>
      </c>
      <c r="EC140">
        <v>0.16128100000000001</v>
      </c>
      <c r="ED140">
        <v>0.16264899999999999</v>
      </c>
      <c r="EE140">
        <v>0.121365</v>
      </c>
      <c r="EF140">
        <v>0.118655</v>
      </c>
      <c r="EG140">
        <v>25372.1</v>
      </c>
      <c r="EH140">
        <v>25917.599999999999</v>
      </c>
      <c r="EI140">
        <v>28151.8</v>
      </c>
      <c r="EJ140">
        <v>29801.4</v>
      </c>
      <c r="EK140">
        <v>33956.6</v>
      </c>
      <c r="EL140">
        <v>36519.1</v>
      </c>
      <c r="EM140">
        <v>39642.199999999997</v>
      </c>
      <c r="EN140">
        <v>42659.3</v>
      </c>
      <c r="EO140">
        <v>1.94245</v>
      </c>
      <c r="EP140">
        <v>1.8575999999999999</v>
      </c>
      <c r="EQ140">
        <v>8.3774299999999996E-2</v>
      </c>
      <c r="ER140">
        <v>0</v>
      </c>
      <c r="ES140">
        <v>30.7959</v>
      </c>
      <c r="ET140">
        <v>999.9</v>
      </c>
      <c r="EU140">
        <v>50.4</v>
      </c>
      <c r="EV140">
        <v>37.799999999999997</v>
      </c>
      <c r="EW140">
        <v>32.874099999999999</v>
      </c>
      <c r="EX140">
        <v>25.7013</v>
      </c>
      <c r="EY140">
        <v>-0.10817</v>
      </c>
      <c r="EZ140">
        <v>1</v>
      </c>
      <c r="FA140">
        <v>0.58523899999999995</v>
      </c>
      <c r="FB140">
        <v>3.74884</v>
      </c>
      <c r="FC140">
        <v>20.235700000000001</v>
      </c>
      <c r="FD140">
        <v>5.2184900000000001</v>
      </c>
      <c r="FE140">
        <v>12.0046</v>
      </c>
      <c r="FF140">
        <v>4.9871499999999997</v>
      </c>
      <c r="FG140">
        <v>3.2845</v>
      </c>
      <c r="FH140">
        <v>5575.1</v>
      </c>
      <c r="FI140">
        <v>9999</v>
      </c>
      <c r="FJ140">
        <v>9999</v>
      </c>
      <c r="FK140">
        <v>444.4</v>
      </c>
      <c r="FL140">
        <v>1.8657999999999999</v>
      </c>
      <c r="FM140">
        <v>1.8621700000000001</v>
      </c>
      <c r="FN140">
        <v>1.8641700000000001</v>
      </c>
      <c r="FO140">
        <v>1.8603099999999999</v>
      </c>
      <c r="FP140">
        <v>1.8609899999999999</v>
      </c>
      <c r="FQ140">
        <v>1.8601000000000001</v>
      </c>
      <c r="FR140">
        <v>1.8618300000000001</v>
      </c>
      <c r="FS140">
        <v>1.8583700000000001</v>
      </c>
      <c r="FT140">
        <v>0</v>
      </c>
      <c r="FU140">
        <v>0</v>
      </c>
      <c r="FV140">
        <v>0</v>
      </c>
      <c r="FW140">
        <v>0</v>
      </c>
      <c r="FX140" t="s">
        <v>359</v>
      </c>
      <c r="FY140" t="s">
        <v>360</v>
      </c>
      <c r="FZ140" t="s">
        <v>361</v>
      </c>
      <c r="GA140" t="s">
        <v>361</v>
      </c>
      <c r="GB140" t="s">
        <v>361</v>
      </c>
      <c r="GC140" t="s">
        <v>361</v>
      </c>
      <c r="GD140">
        <v>0</v>
      </c>
      <c r="GE140">
        <v>100</v>
      </c>
      <c r="GF140">
        <v>100</v>
      </c>
      <c r="GG140">
        <v>1.6819999999999999</v>
      </c>
      <c r="GH140">
        <v>0.2263</v>
      </c>
      <c r="GI140">
        <v>1.6824500000000171</v>
      </c>
      <c r="GJ140">
        <v>0</v>
      </c>
      <c r="GK140">
        <v>0</v>
      </c>
      <c r="GL140">
        <v>0</v>
      </c>
      <c r="GM140">
        <v>0.2263599999999997</v>
      </c>
      <c r="GN140">
        <v>0</v>
      </c>
      <c r="GO140">
        <v>0</v>
      </c>
      <c r="GP140">
        <v>0</v>
      </c>
      <c r="GQ140">
        <v>-1</v>
      </c>
      <c r="GR140">
        <v>-1</v>
      </c>
      <c r="GS140">
        <v>-1</v>
      </c>
      <c r="GT140">
        <v>-1</v>
      </c>
      <c r="GU140">
        <v>196.1</v>
      </c>
      <c r="GV140">
        <v>196.2</v>
      </c>
      <c r="GW140">
        <v>1.9079600000000001</v>
      </c>
      <c r="GX140">
        <v>2.5915499999999998</v>
      </c>
      <c r="GY140">
        <v>1.4489700000000001</v>
      </c>
      <c r="GZ140">
        <v>2.3034699999999999</v>
      </c>
      <c r="HA140">
        <v>1.5478499999999999</v>
      </c>
      <c r="HB140">
        <v>2.2839399999999999</v>
      </c>
      <c r="HC140">
        <v>41.612699999999997</v>
      </c>
      <c r="HD140">
        <v>14.7537</v>
      </c>
      <c r="HE140">
        <v>18</v>
      </c>
      <c r="HF140">
        <v>506.822</v>
      </c>
      <c r="HG140">
        <v>489.86900000000003</v>
      </c>
      <c r="HH140">
        <v>24.927199999999999</v>
      </c>
      <c r="HI140">
        <v>34.387099999999997</v>
      </c>
      <c r="HJ140">
        <v>30.0014</v>
      </c>
      <c r="HK140">
        <v>34.285400000000003</v>
      </c>
      <c r="HL140">
        <v>34.255800000000001</v>
      </c>
      <c r="HM140">
        <v>38.194499999999998</v>
      </c>
      <c r="HN140">
        <v>23.0322</v>
      </c>
      <c r="HO140">
        <v>23.749300000000002</v>
      </c>
      <c r="HP140">
        <v>24.848600000000001</v>
      </c>
      <c r="HQ140">
        <v>836.13499999999999</v>
      </c>
      <c r="HR140">
        <v>27.5274</v>
      </c>
      <c r="HS140">
        <v>99.06</v>
      </c>
      <c r="HT140">
        <v>98.863399999999999</v>
      </c>
    </row>
    <row r="141" spans="1:228" x14ac:dyDescent="0.2">
      <c r="A141">
        <v>126</v>
      </c>
      <c r="B141">
        <v>1665340111.5999999</v>
      </c>
      <c r="C141">
        <v>499</v>
      </c>
      <c r="D141" t="s">
        <v>612</v>
      </c>
      <c r="E141" t="s">
        <v>613</v>
      </c>
      <c r="F141">
        <v>4</v>
      </c>
      <c r="G141">
        <v>1665340109.2874999</v>
      </c>
      <c r="H141">
        <f t="shared" si="34"/>
        <v>9.6237357933610435E-4</v>
      </c>
      <c r="I141">
        <f t="shared" si="35"/>
        <v>0.96237357933610435</v>
      </c>
      <c r="J141">
        <f t="shared" si="36"/>
        <v>8.3567541996687158</v>
      </c>
      <c r="K141">
        <f t="shared" si="37"/>
        <v>811.49962499999992</v>
      </c>
      <c r="L141">
        <f t="shared" si="38"/>
        <v>507.64406024198064</v>
      </c>
      <c r="M141">
        <f t="shared" si="39"/>
        <v>51.301057303885273</v>
      </c>
      <c r="N141">
        <f t="shared" si="40"/>
        <v>82.007831913490932</v>
      </c>
      <c r="O141">
        <f t="shared" si="41"/>
        <v>4.7866338962334963E-2</v>
      </c>
      <c r="P141">
        <f t="shared" si="42"/>
        <v>2.0709342887276647</v>
      </c>
      <c r="Q141">
        <f t="shared" si="43"/>
        <v>4.7260099508006664E-2</v>
      </c>
      <c r="R141">
        <f t="shared" si="44"/>
        <v>2.9591390639304996E-2</v>
      </c>
      <c r="S141">
        <f t="shared" si="45"/>
        <v>226.11132898282952</v>
      </c>
      <c r="T141">
        <f t="shared" si="46"/>
        <v>32.485337027156021</v>
      </c>
      <c r="U141">
        <f t="shared" si="47"/>
        <v>32.151162499999998</v>
      </c>
      <c r="V141">
        <f t="shared" si="48"/>
        <v>4.8160907548550913</v>
      </c>
      <c r="W141">
        <f t="shared" si="49"/>
        <v>62.862165681072049</v>
      </c>
      <c r="X141">
        <f t="shared" si="50"/>
        <v>2.8361421308065862</v>
      </c>
      <c r="Y141">
        <f t="shared" si="51"/>
        <v>4.5116837768453717</v>
      </c>
      <c r="Z141">
        <f t="shared" si="52"/>
        <v>1.9799486240485051</v>
      </c>
      <c r="AA141">
        <f t="shared" si="53"/>
        <v>-42.440674848722203</v>
      </c>
      <c r="AB141">
        <f t="shared" si="54"/>
        <v>-128.39264957473415</v>
      </c>
      <c r="AC141">
        <f t="shared" si="55"/>
        <v>-14.001494139634017</v>
      </c>
      <c r="AD141">
        <f t="shared" si="56"/>
        <v>41.276510419739139</v>
      </c>
      <c r="AE141">
        <f t="shared" si="57"/>
        <v>31.829587749135161</v>
      </c>
      <c r="AF141">
        <f t="shared" si="58"/>
        <v>1.1036255763818508</v>
      </c>
      <c r="AG141">
        <f t="shared" si="59"/>
        <v>8.3567541996687158</v>
      </c>
      <c r="AH141">
        <v>851.77205475347068</v>
      </c>
      <c r="AI141">
        <v>838.01643030303046</v>
      </c>
      <c r="AJ141">
        <v>1.7036665297381819</v>
      </c>
      <c r="AK141">
        <v>67.050598494225483</v>
      </c>
      <c r="AL141">
        <f t="shared" si="60"/>
        <v>0.96237357933610435</v>
      </c>
      <c r="AM141">
        <v>27.486718845654881</v>
      </c>
      <c r="AN141">
        <v>28.051287878787889</v>
      </c>
      <c r="AO141">
        <v>-9.5798029044643872E-3</v>
      </c>
      <c r="AP141">
        <v>78.050980920596231</v>
      </c>
      <c r="AQ141">
        <v>3</v>
      </c>
      <c r="AR141">
        <v>1</v>
      </c>
      <c r="AS141">
        <f t="shared" si="61"/>
        <v>1</v>
      </c>
      <c r="AT141">
        <f t="shared" si="62"/>
        <v>0</v>
      </c>
      <c r="AU141">
        <f t="shared" si="63"/>
        <v>19361.484263689432</v>
      </c>
      <c r="AV141">
        <f t="shared" si="64"/>
        <v>1199.9925000000001</v>
      </c>
      <c r="AW141">
        <f t="shared" si="65"/>
        <v>1025.9172885921396</v>
      </c>
      <c r="AX141">
        <f t="shared" si="66"/>
        <v>0.8549364171793904</v>
      </c>
      <c r="AY141">
        <f t="shared" si="67"/>
        <v>0.18842728515622348</v>
      </c>
      <c r="AZ141">
        <v>2.7</v>
      </c>
      <c r="BA141">
        <v>0.5</v>
      </c>
      <c r="BB141" t="s">
        <v>356</v>
      </c>
      <c r="BC141">
        <v>2</v>
      </c>
      <c r="BD141" t="b">
        <v>1</v>
      </c>
      <c r="BE141">
        <v>1665340109.2874999</v>
      </c>
      <c r="BF141">
        <v>811.49962499999992</v>
      </c>
      <c r="BG141">
        <v>829.16374999999994</v>
      </c>
      <c r="BH141">
        <v>28.0647375</v>
      </c>
      <c r="BI141">
        <v>27.485749999999999</v>
      </c>
      <c r="BJ141">
        <v>809.81725000000006</v>
      </c>
      <c r="BK141">
        <v>27.838374999999999</v>
      </c>
      <c r="BL141">
        <v>500.2115</v>
      </c>
      <c r="BM141">
        <v>100.957125</v>
      </c>
      <c r="BN141">
        <v>0.1000158625</v>
      </c>
      <c r="BO141">
        <v>31.0011875</v>
      </c>
      <c r="BP141">
        <v>32.151162499999998</v>
      </c>
      <c r="BQ141">
        <v>999.9</v>
      </c>
      <c r="BR141">
        <v>0</v>
      </c>
      <c r="BS141">
        <v>0</v>
      </c>
      <c r="BT141">
        <v>3984.6875</v>
      </c>
      <c r="BU141">
        <v>0</v>
      </c>
      <c r="BV141">
        <v>12.036687499999999</v>
      </c>
      <c r="BW141">
        <v>-17.664112500000002</v>
      </c>
      <c r="BX141">
        <v>834.93174999999997</v>
      </c>
      <c r="BY141">
        <v>852.59799999999996</v>
      </c>
      <c r="BZ141">
        <v>0.57899337500000003</v>
      </c>
      <c r="CA141">
        <v>829.16374999999994</v>
      </c>
      <c r="CB141">
        <v>27.485749999999999</v>
      </c>
      <c r="CC141">
        <v>2.8333362499999999</v>
      </c>
      <c r="CD141">
        <v>2.7748824999999999</v>
      </c>
      <c r="CE141">
        <v>23.0796125</v>
      </c>
      <c r="CF141">
        <v>22.7354375</v>
      </c>
      <c r="CG141">
        <v>1199.9925000000001</v>
      </c>
      <c r="CH141">
        <v>0.50003500000000001</v>
      </c>
      <c r="CI141">
        <v>0.49996499999999999</v>
      </c>
      <c r="CJ141">
        <v>0</v>
      </c>
      <c r="CK141">
        <v>803.35487499999999</v>
      </c>
      <c r="CL141">
        <v>4.9990899999999998</v>
      </c>
      <c r="CM141">
        <v>8357.34375</v>
      </c>
      <c r="CN141">
        <v>9557.9274999999998</v>
      </c>
      <c r="CO141">
        <v>42.476374999999997</v>
      </c>
      <c r="CP141">
        <v>44.375</v>
      </c>
      <c r="CQ141">
        <v>43.375</v>
      </c>
      <c r="CR141">
        <v>43.375</v>
      </c>
      <c r="CS141">
        <v>43.765500000000003</v>
      </c>
      <c r="CT141">
        <v>597.54</v>
      </c>
      <c r="CU141">
        <v>597.4525000000001</v>
      </c>
      <c r="CV141">
        <v>0</v>
      </c>
      <c r="CW141">
        <v>1665340113.2</v>
      </c>
      <c r="CX141">
        <v>0</v>
      </c>
      <c r="CY141">
        <v>1665328341.0999999</v>
      </c>
      <c r="CZ141" t="s">
        <v>357</v>
      </c>
      <c r="DA141">
        <v>1665328341.0999999</v>
      </c>
      <c r="DB141">
        <v>1665328337.0999999</v>
      </c>
      <c r="DC141">
        <v>1</v>
      </c>
      <c r="DD141">
        <v>3.5999999999999997E-2</v>
      </c>
      <c r="DE141">
        <v>0.03</v>
      </c>
      <c r="DF141">
        <v>1.6819999999999999</v>
      </c>
      <c r="DG141">
        <v>0.22600000000000001</v>
      </c>
      <c r="DH141">
        <v>414</v>
      </c>
      <c r="DI141">
        <v>31</v>
      </c>
      <c r="DJ141">
        <v>0.89</v>
      </c>
      <c r="DK141">
        <v>0.54</v>
      </c>
      <c r="DL141">
        <v>-17.627397500000001</v>
      </c>
      <c r="DM141">
        <v>-0.34577673545961352</v>
      </c>
      <c r="DN141">
        <v>4.6855082368404799E-2</v>
      </c>
      <c r="DO141">
        <v>0</v>
      </c>
      <c r="DP141">
        <v>0.60123772500000006</v>
      </c>
      <c r="DQ141">
        <v>-6.8828656660413517E-2</v>
      </c>
      <c r="DR141">
        <v>8.9936626826546632E-3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364</v>
      </c>
      <c r="EA141">
        <v>2.9468100000000002</v>
      </c>
      <c r="EB141">
        <v>2.59551</v>
      </c>
      <c r="EC141">
        <v>0.162163</v>
      </c>
      <c r="ED141">
        <v>0.163491</v>
      </c>
      <c r="EE141">
        <v>0.12128</v>
      </c>
      <c r="EF141">
        <v>0.118644</v>
      </c>
      <c r="EG141">
        <v>25345.7</v>
      </c>
      <c r="EH141">
        <v>25891.1</v>
      </c>
      <c r="EI141">
        <v>28152.3</v>
      </c>
      <c r="EJ141">
        <v>29800.9</v>
      </c>
      <c r="EK141">
        <v>33960.699999999997</v>
      </c>
      <c r="EL141">
        <v>36518.800000000003</v>
      </c>
      <c r="EM141">
        <v>39643.1</v>
      </c>
      <c r="EN141">
        <v>42658.400000000001</v>
      </c>
      <c r="EO141">
        <v>1.94228</v>
      </c>
      <c r="EP141">
        <v>1.8576999999999999</v>
      </c>
      <c r="EQ141">
        <v>8.3230399999999996E-2</v>
      </c>
      <c r="ER141">
        <v>0</v>
      </c>
      <c r="ES141">
        <v>30.796700000000001</v>
      </c>
      <c r="ET141">
        <v>999.9</v>
      </c>
      <c r="EU141">
        <v>50.4</v>
      </c>
      <c r="EV141">
        <v>37.799999999999997</v>
      </c>
      <c r="EW141">
        <v>32.877699999999997</v>
      </c>
      <c r="EX141">
        <v>25.991299999999999</v>
      </c>
      <c r="EY141">
        <v>2.0034799999999998E-2</v>
      </c>
      <c r="EZ141">
        <v>1</v>
      </c>
      <c r="FA141">
        <v>0.58610300000000004</v>
      </c>
      <c r="FB141">
        <v>3.5353500000000002</v>
      </c>
      <c r="FC141">
        <v>20.240100000000002</v>
      </c>
      <c r="FD141">
        <v>5.2190899999999996</v>
      </c>
      <c r="FE141">
        <v>12.0046</v>
      </c>
      <c r="FF141">
        <v>4.9874000000000001</v>
      </c>
      <c r="FG141">
        <v>3.2845</v>
      </c>
      <c r="FH141">
        <v>5575.1</v>
      </c>
      <c r="FI141">
        <v>9999</v>
      </c>
      <c r="FJ141">
        <v>9999</v>
      </c>
      <c r="FK141">
        <v>444.4</v>
      </c>
      <c r="FL141">
        <v>1.8658399999999999</v>
      </c>
      <c r="FM141">
        <v>1.86216</v>
      </c>
      <c r="FN141">
        <v>1.8641700000000001</v>
      </c>
      <c r="FO141">
        <v>1.86032</v>
      </c>
      <c r="FP141">
        <v>1.8609800000000001</v>
      </c>
      <c r="FQ141">
        <v>1.86009</v>
      </c>
      <c r="FR141">
        <v>1.86181</v>
      </c>
      <c r="FS141">
        <v>1.8583700000000001</v>
      </c>
      <c r="FT141">
        <v>0</v>
      </c>
      <c r="FU141">
        <v>0</v>
      </c>
      <c r="FV141">
        <v>0</v>
      </c>
      <c r="FW141">
        <v>0</v>
      </c>
      <c r="FX141" t="s">
        <v>359</v>
      </c>
      <c r="FY141" t="s">
        <v>360</v>
      </c>
      <c r="FZ141" t="s">
        <v>361</v>
      </c>
      <c r="GA141" t="s">
        <v>361</v>
      </c>
      <c r="GB141" t="s">
        <v>361</v>
      </c>
      <c r="GC141" t="s">
        <v>361</v>
      </c>
      <c r="GD141">
        <v>0</v>
      </c>
      <c r="GE141">
        <v>100</v>
      </c>
      <c r="GF141">
        <v>100</v>
      </c>
      <c r="GG141">
        <v>1.6830000000000001</v>
      </c>
      <c r="GH141">
        <v>0.2263</v>
      </c>
      <c r="GI141">
        <v>1.6824500000000171</v>
      </c>
      <c r="GJ141">
        <v>0</v>
      </c>
      <c r="GK141">
        <v>0</v>
      </c>
      <c r="GL141">
        <v>0</v>
      </c>
      <c r="GM141">
        <v>0.2263599999999997</v>
      </c>
      <c r="GN141">
        <v>0</v>
      </c>
      <c r="GO141">
        <v>0</v>
      </c>
      <c r="GP141">
        <v>0</v>
      </c>
      <c r="GQ141">
        <v>-1</v>
      </c>
      <c r="GR141">
        <v>-1</v>
      </c>
      <c r="GS141">
        <v>-1</v>
      </c>
      <c r="GT141">
        <v>-1</v>
      </c>
      <c r="GU141">
        <v>196.2</v>
      </c>
      <c r="GV141">
        <v>196.2</v>
      </c>
      <c r="GW141">
        <v>1.9213899999999999</v>
      </c>
      <c r="GX141">
        <v>2.5744600000000002</v>
      </c>
      <c r="GY141">
        <v>1.4489700000000001</v>
      </c>
      <c r="GZ141">
        <v>2.3034699999999999</v>
      </c>
      <c r="HA141">
        <v>1.5478499999999999</v>
      </c>
      <c r="HB141">
        <v>2.36084</v>
      </c>
      <c r="HC141">
        <v>41.612699999999997</v>
      </c>
      <c r="HD141">
        <v>14.762499999999999</v>
      </c>
      <c r="HE141">
        <v>18</v>
      </c>
      <c r="HF141">
        <v>506.69799999999998</v>
      </c>
      <c r="HG141">
        <v>489.93799999999999</v>
      </c>
      <c r="HH141">
        <v>24.8505</v>
      </c>
      <c r="HI141">
        <v>34.387099999999997</v>
      </c>
      <c r="HJ141">
        <v>30.001100000000001</v>
      </c>
      <c r="HK141">
        <v>34.284199999999998</v>
      </c>
      <c r="HL141">
        <v>34.255800000000001</v>
      </c>
      <c r="HM141">
        <v>38.453600000000002</v>
      </c>
      <c r="HN141">
        <v>23.0322</v>
      </c>
      <c r="HO141">
        <v>23.749300000000002</v>
      </c>
      <c r="HP141">
        <v>24.8429</v>
      </c>
      <c r="HQ141">
        <v>842.81399999999996</v>
      </c>
      <c r="HR141">
        <v>27.544799999999999</v>
      </c>
      <c r="HS141">
        <v>99.061899999999994</v>
      </c>
      <c r="HT141">
        <v>98.861500000000007</v>
      </c>
    </row>
    <row r="142" spans="1:228" x14ac:dyDescent="0.2">
      <c r="A142">
        <v>127</v>
      </c>
      <c r="B142">
        <v>1665340115.5999999</v>
      </c>
      <c r="C142">
        <v>503</v>
      </c>
      <c r="D142" t="s">
        <v>614</v>
      </c>
      <c r="E142" t="s">
        <v>615</v>
      </c>
      <c r="F142">
        <v>4</v>
      </c>
      <c r="G142">
        <v>1665340113.5999999</v>
      </c>
      <c r="H142">
        <f t="shared" si="34"/>
        <v>9.6992953701278636E-4</v>
      </c>
      <c r="I142">
        <f t="shared" si="35"/>
        <v>0.96992953701278639</v>
      </c>
      <c r="J142">
        <f t="shared" si="36"/>
        <v>7.7929567355183398</v>
      </c>
      <c r="K142">
        <f t="shared" si="37"/>
        <v>818.70142857142855</v>
      </c>
      <c r="L142">
        <f t="shared" si="38"/>
        <v>535.24462618050347</v>
      </c>
      <c r="M142">
        <f t="shared" si="39"/>
        <v>54.089805433550644</v>
      </c>
      <c r="N142">
        <f t="shared" si="40"/>
        <v>82.734881983970823</v>
      </c>
      <c r="O142">
        <f t="shared" si="41"/>
        <v>4.8222177383873903E-2</v>
      </c>
      <c r="P142">
        <f t="shared" si="42"/>
        <v>2.071345036989265</v>
      </c>
      <c r="Q142">
        <f t="shared" si="43"/>
        <v>4.7607073651878253E-2</v>
      </c>
      <c r="R142">
        <f t="shared" si="44"/>
        <v>2.9809031920419945E-2</v>
      </c>
      <c r="S142">
        <f t="shared" si="45"/>
        <v>226.10964523293046</v>
      </c>
      <c r="T142">
        <f t="shared" si="46"/>
        <v>32.48266360889204</v>
      </c>
      <c r="U142">
        <f t="shared" si="47"/>
        <v>32.1449</v>
      </c>
      <c r="V142">
        <f t="shared" si="48"/>
        <v>4.8143857900151348</v>
      </c>
      <c r="W142">
        <f t="shared" si="49"/>
        <v>62.800516124136571</v>
      </c>
      <c r="X142">
        <f t="shared" si="50"/>
        <v>2.8334088745963948</v>
      </c>
      <c r="Y142">
        <f t="shared" si="51"/>
        <v>4.5117604909419056</v>
      </c>
      <c r="Z142">
        <f t="shared" si="52"/>
        <v>1.98097691541874</v>
      </c>
      <c r="AA142">
        <f t="shared" si="53"/>
        <v>-42.773892582263876</v>
      </c>
      <c r="AB142">
        <f t="shared" si="54"/>
        <v>-127.68547763607118</v>
      </c>
      <c r="AC142">
        <f t="shared" si="55"/>
        <v>-13.921204829634872</v>
      </c>
      <c r="AD142">
        <f t="shared" si="56"/>
        <v>41.729070184960548</v>
      </c>
      <c r="AE142">
        <f t="shared" si="57"/>
        <v>31.619521280274824</v>
      </c>
      <c r="AF142">
        <f t="shared" si="58"/>
        <v>1.0559767088307923</v>
      </c>
      <c r="AG142">
        <f t="shared" si="59"/>
        <v>7.7929567355183398</v>
      </c>
      <c r="AH142">
        <v>858.40832438963832</v>
      </c>
      <c r="AI142">
        <v>844.89133333333291</v>
      </c>
      <c r="AJ142">
        <v>1.71745853130042</v>
      </c>
      <c r="AK142">
        <v>67.050598494225483</v>
      </c>
      <c r="AL142">
        <f t="shared" si="60"/>
        <v>0.96992953701278639</v>
      </c>
      <c r="AM142">
        <v>27.484050139872931</v>
      </c>
      <c r="AN142">
        <v>28.028243030303031</v>
      </c>
      <c r="AO142">
        <v>-5.6670422907098179E-3</v>
      </c>
      <c r="AP142">
        <v>78.050980920596231</v>
      </c>
      <c r="AQ142">
        <v>3</v>
      </c>
      <c r="AR142">
        <v>1</v>
      </c>
      <c r="AS142">
        <f t="shared" si="61"/>
        <v>1</v>
      </c>
      <c r="AT142">
        <f t="shared" si="62"/>
        <v>0</v>
      </c>
      <c r="AU142">
        <f t="shared" si="63"/>
        <v>19368.623248481053</v>
      </c>
      <c r="AV142">
        <f t="shared" si="64"/>
        <v>1199.982857142857</v>
      </c>
      <c r="AW142">
        <f t="shared" si="65"/>
        <v>1025.9091135921919</v>
      </c>
      <c r="AX142">
        <f t="shared" si="66"/>
        <v>0.85493647470503675</v>
      </c>
      <c r="AY142">
        <f t="shared" si="67"/>
        <v>0.18842739618072085</v>
      </c>
      <c r="AZ142">
        <v>2.7</v>
      </c>
      <c r="BA142">
        <v>0.5</v>
      </c>
      <c r="BB142" t="s">
        <v>356</v>
      </c>
      <c r="BC142">
        <v>2</v>
      </c>
      <c r="BD142" t="b">
        <v>1</v>
      </c>
      <c r="BE142">
        <v>1665340113.5999999</v>
      </c>
      <c r="BF142">
        <v>818.70142857142855</v>
      </c>
      <c r="BG142">
        <v>836.23614285714291</v>
      </c>
      <c r="BH142">
        <v>28.037942857142859</v>
      </c>
      <c r="BI142">
        <v>27.483914285714292</v>
      </c>
      <c r="BJ142">
        <v>817.01871428571417</v>
      </c>
      <c r="BK142">
        <v>27.811585714285719</v>
      </c>
      <c r="BL142">
        <v>500.19028571428572</v>
      </c>
      <c r="BM142">
        <v>100.9562857142857</v>
      </c>
      <c r="BN142">
        <v>9.9946871428571421E-2</v>
      </c>
      <c r="BO142">
        <v>31.00148571428571</v>
      </c>
      <c r="BP142">
        <v>32.1449</v>
      </c>
      <c r="BQ142">
        <v>999.89999999999986</v>
      </c>
      <c r="BR142">
        <v>0</v>
      </c>
      <c r="BS142">
        <v>0</v>
      </c>
      <c r="BT142">
        <v>3985.8928571428569</v>
      </c>
      <c r="BU142">
        <v>0</v>
      </c>
      <c r="BV142">
        <v>11.977728571428569</v>
      </c>
      <c r="BW142">
        <v>-17.535157142857141</v>
      </c>
      <c r="BX142">
        <v>842.31814285714279</v>
      </c>
      <c r="BY142">
        <v>859.86899999999991</v>
      </c>
      <c r="BZ142">
        <v>0.55402414285714285</v>
      </c>
      <c r="CA142">
        <v>836.23614285714291</v>
      </c>
      <c r="CB142">
        <v>27.483914285714292</v>
      </c>
      <c r="CC142">
        <v>2.8306042857142861</v>
      </c>
      <c r="CD142">
        <v>2.7746714285714291</v>
      </c>
      <c r="CE142">
        <v>23.063657142857139</v>
      </c>
      <c r="CF142">
        <v>22.734171428571429</v>
      </c>
      <c r="CG142">
        <v>1199.982857142857</v>
      </c>
      <c r="CH142">
        <v>0.50003500000000001</v>
      </c>
      <c r="CI142">
        <v>0.49996499999999999</v>
      </c>
      <c r="CJ142">
        <v>0</v>
      </c>
      <c r="CK142">
        <v>803.29214285714284</v>
      </c>
      <c r="CL142">
        <v>4.9990899999999998</v>
      </c>
      <c r="CM142">
        <v>8356.545714285714</v>
      </c>
      <c r="CN142">
        <v>9557.841428571428</v>
      </c>
      <c r="CO142">
        <v>42.5</v>
      </c>
      <c r="CP142">
        <v>44.375</v>
      </c>
      <c r="CQ142">
        <v>43.375</v>
      </c>
      <c r="CR142">
        <v>43.375</v>
      </c>
      <c r="CS142">
        <v>43.794285714285706</v>
      </c>
      <c r="CT142">
        <v>597.5328571428571</v>
      </c>
      <c r="CU142">
        <v>597.44999999999993</v>
      </c>
      <c r="CV142">
        <v>0</v>
      </c>
      <c r="CW142">
        <v>1665340117.4000001</v>
      </c>
      <c r="CX142">
        <v>0</v>
      </c>
      <c r="CY142">
        <v>1665328341.0999999</v>
      </c>
      <c r="CZ142" t="s">
        <v>357</v>
      </c>
      <c r="DA142">
        <v>1665328341.0999999</v>
      </c>
      <c r="DB142">
        <v>1665328337.0999999</v>
      </c>
      <c r="DC142">
        <v>1</v>
      </c>
      <c r="DD142">
        <v>3.5999999999999997E-2</v>
      </c>
      <c r="DE142">
        <v>0.03</v>
      </c>
      <c r="DF142">
        <v>1.6819999999999999</v>
      </c>
      <c r="DG142">
        <v>0.22600000000000001</v>
      </c>
      <c r="DH142">
        <v>414</v>
      </c>
      <c r="DI142">
        <v>31</v>
      </c>
      <c r="DJ142">
        <v>0.89</v>
      </c>
      <c r="DK142">
        <v>0.54</v>
      </c>
      <c r="DL142">
        <v>-17.613309999999998</v>
      </c>
      <c r="DM142">
        <v>0.1074979362101504</v>
      </c>
      <c r="DN142">
        <v>6.1406875836505587E-2</v>
      </c>
      <c r="DO142">
        <v>0</v>
      </c>
      <c r="DP142">
        <v>0.59242379999999994</v>
      </c>
      <c r="DQ142">
        <v>-0.16987494934334149</v>
      </c>
      <c r="DR142">
        <v>1.811178327249971E-2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369</v>
      </c>
      <c r="EA142">
        <v>2.94672</v>
      </c>
      <c r="EB142">
        <v>2.59545</v>
      </c>
      <c r="EC142">
        <v>0.163046</v>
      </c>
      <c r="ED142">
        <v>0.164382</v>
      </c>
      <c r="EE142">
        <v>0.12120400000000001</v>
      </c>
      <c r="EF142">
        <v>0.118641</v>
      </c>
      <c r="EG142">
        <v>25319</v>
      </c>
      <c r="EH142">
        <v>25864.1</v>
      </c>
      <c r="EI142">
        <v>28152.400000000001</v>
      </c>
      <c r="EJ142">
        <v>29801.599999999999</v>
      </c>
      <c r="EK142">
        <v>33963.699999999997</v>
      </c>
      <c r="EL142">
        <v>36519.699999999997</v>
      </c>
      <c r="EM142">
        <v>39643.1</v>
      </c>
      <c r="EN142">
        <v>42659.3</v>
      </c>
      <c r="EO142">
        <v>1.94258</v>
      </c>
      <c r="EP142">
        <v>1.85772</v>
      </c>
      <c r="EQ142">
        <v>8.2984600000000006E-2</v>
      </c>
      <c r="ER142">
        <v>0</v>
      </c>
      <c r="ES142">
        <v>30.7986</v>
      </c>
      <c r="ET142">
        <v>999.9</v>
      </c>
      <c r="EU142">
        <v>50.4</v>
      </c>
      <c r="EV142">
        <v>37.799999999999997</v>
      </c>
      <c r="EW142">
        <v>32.874899999999997</v>
      </c>
      <c r="EX142">
        <v>25.651299999999999</v>
      </c>
      <c r="EY142">
        <v>0.26441999999999999</v>
      </c>
      <c r="EZ142">
        <v>1</v>
      </c>
      <c r="FA142">
        <v>0.58542700000000003</v>
      </c>
      <c r="FB142">
        <v>3.4133</v>
      </c>
      <c r="FC142">
        <v>20.242799999999999</v>
      </c>
      <c r="FD142">
        <v>5.2178899999999997</v>
      </c>
      <c r="FE142">
        <v>12.004300000000001</v>
      </c>
      <c r="FF142">
        <v>4.9873000000000003</v>
      </c>
      <c r="FG142">
        <v>3.2845499999999999</v>
      </c>
      <c r="FH142">
        <v>5575.3</v>
      </c>
      <c r="FI142">
        <v>9999</v>
      </c>
      <c r="FJ142">
        <v>9999</v>
      </c>
      <c r="FK142">
        <v>444.4</v>
      </c>
      <c r="FL142">
        <v>1.86582</v>
      </c>
      <c r="FM142">
        <v>1.8621700000000001</v>
      </c>
      <c r="FN142">
        <v>1.8641700000000001</v>
      </c>
      <c r="FO142">
        <v>1.86032</v>
      </c>
      <c r="FP142">
        <v>1.86103</v>
      </c>
      <c r="FQ142">
        <v>1.86009</v>
      </c>
      <c r="FR142">
        <v>1.8618399999999999</v>
      </c>
      <c r="FS142">
        <v>1.8583700000000001</v>
      </c>
      <c r="FT142">
        <v>0</v>
      </c>
      <c r="FU142">
        <v>0</v>
      </c>
      <c r="FV142">
        <v>0</v>
      </c>
      <c r="FW142">
        <v>0</v>
      </c>
      <c r="FX142" t="s">
        <v>359</v>
      </c>
      <c r="FY142" t="s">
        <v>360</v>
      </c>
      <c r="FZ142" t="s">
        <v>361</v>
      </c>
      <c r="GA142" t="s">
        <v>361</v>
      </c>
      <c r="GB142" t="s">
        <v>361</v>
      </c>
      <c r="GC142" t="s">
        <v>361</v>
      </c>
      <c r="GD142">
        <v>0</v>
      </c>
      <c r="GE142">
        <v>100</v>
      </c>
      <c r="GF142">
        <v>100</v>
      </c>
      <c r="GG142">
        <v>1.6830000000000001</v>
      </c>
      <c r="GH142">
        <v>0.22639999999999999</v>
      </c>
      <c r="GI142">
        <v>1.6824500000000171</v>
      </c>
      <c r="GJ142">
        <v>0</v>
      </c>
      <c r="GK142">
        <v>0</v>
      </c>
      <c r="GL142">
        <v>0</v>
      </c>
      <c r="GM142">
        <v>0.2263599999999997</v>
      </c>
      <c r="GN142">
        <v>0</v>
      </c>
      <c r="GO142">
        <v>0</v>
      </c>
      <c r="GP142">
        <v>0</v>
      </c>
      <c r="GQ142">
        <v>-1</v>
      </c>
      <c r="GR142">
        <v>-1</v>
      </c>
      <c r="GS142">
        <v>-1</v>
      </c>
      <c r="GT142">
        <v>-1</v>
      </c>
      <c r="GU142">
        <v>196.2</v>
      </c>
      <c r="GV142">
        <v>196.3</v>
      </c>
      <c r="GW142">
        <v>1.9323699999999999</v>
      </c>
      <c r="GX142">
        <v>2.5830099999999998</v>
      </c>
      <c r="GY142">
        <v>1.4489700000000001</v>
      </c>
      <c r="GZ142">
        <v>2.3034699999999999</v>
      </c>
      <c r="HA142">
        <v>1.5478499999999999</v>
      </c>
      <c r="HB142">
        <v>2.34863</v>
      </c>
      <c r="HC142">
        <v>41.586599999999997</v>
      </c>
      <c r="HD142">
        <v>14.762499999999999</v>
      </c>
      <c r="HE142">
        <v>18</v>
      </c>
      <c r="HF142">
        <v>506.89400000000001</v>
      </c>
      <c r="HG142">
        <v>489.95600000000002</v>
      </c>
      <c r="HH142">
        <v>24.827400000000001</v>
      </c>
      <c r="HI142">
        <v>34.387099999999997</v>
      </c>
      <c r="HJ142">
        <v>30</v>
      </c>
      <c r="HK142">
        <v>34.284199999999998</v>
      </c>
      <c r="HL142">
        <v>34.255800000000001</v>
      </c>
      <c r="HM142">
        <v>38.697099999999999</v>
      </c>
      <c r="HN142">
        <v>23.0322</v>
      </c>
      <c r="HO142">
        <v>23.749300000000002</v>
      </c>
      <c r="HP142">
        <v>24.841799999999999</v>
      </c>
      <c r="HQ142">
        <v>849.49699999999996</v>
      </c>
      <c r="HR142">
        <v>27.583200000000001</v>
      </c>
      <c r="HS142">
        <v>99.061999999999998</v>
      </c>
      <c r="HT142">
        <v>98.863600000000005</v>
      </c>
    </row>
    <row r="143" spans="1:228" x14ac:dyDescent="0.2">
      <c r="A143">
        <v>128</v>
      </c>
      <c r="B143">
        <v>1665340119.5999999</v>
      </c>
      <c r="C143">
        <v>507</v>
      </c>
      <c r="D143" t="s">
        <v>616</v>
      </c>
      <c r="E143" t="s">
        <v>617</v>
      </c>
      <c r="F143">
        <v>4</v>
      </c>
      <c r="G143">
        <v>1665340117.2874999</v>
      </c>
      <c r="H143">
        <f t="shared" si="34"/>
        <v>9.9971481281280173E-4</v>
      </c>
      <c r="I143">
        <f t="shared" si="35"/>
        <v>0.99971481281280183</v>
      </c>
      <c r="J143">
        <f t="shared" si="36"/>
        <v>8.3632471201882659</v>
      </c>
      <c r="K143">
        <f t="shared" si="37"/>
        <v>824.83299999999997</v>
      </c>
      <c r="L143">
        <f t="shared" si="38"/>
        <v>530.21731084182045</v>
      </c>
      <c r="M143">
        <f t="shared" si="39"/>
        <v>53.581812653086956</v>
      </c>
      <c r="N143">
        <f t="shared" si="40"/>
        <v>83.354591357860556</v>
      </c>
      <c r="O143">
        <f t="shared" si="41"/>
        <v>4.9657359434436915E-2</v>
      </c>
      <c r="P143">
        <f t="shared" si="42"/>
        <v>2.07007502040946</v>
      </c>
      <c r="Q143">
        <f t="shared" si="43"/>
        <v>4.9004970201952693E-2</v>
      </c>
      <c r="R143">
        <f t="shared" si="44"/>
        <v>3.0686006844876296E-2</v>
      </c>
      <c r="S143">
        <f t="shared" si="45"/>
        <v>226.11203541399269</v>
      </c>
      <c r="T143">
        <f t="shared" si="46"/>
        <v>32.476493921759669</v>
      </c>
      <c r="U143">
        <f t="shared" si="47"/>
        <v>32.148737500000003</v>
      </c>
      <c r="V143">
        <f t="shared" si="48"/>
        <v>4.815430486562617</v>
      </c>
      <c r="W143">
        <f t="shared" si="49"/>
        <v>62.753190649549765</v>
      </c>
      <c r="X143">
        <f t="shared" si="50"/>
        <v>2.831857171072941</v>
      </c>
      <c r="Y143">
        <f t="shared" si="51"/>
        <v>4.5126903377513905</v>
      </c>
      <c r="Z143">
        <f t="shared" si="52"/>
        <v>1.983573315489676</v>
      </c>
      <c r="AA143">
        <f t="shared" si="53"/>
        <v>-44.087423245044555</v>
      </c>
      <c r="AB143">
        <f t="shared" si="54"/>
        <v>-127.63210018522923</v>
      </c>
      <c r="AC143">
        <f t="shared" si="55"/>
        <v>-13.924433515051689</v>
      </c>
      <c r="AD143">
        <f t="shared" si="56"/>
        <v>40.468078468667215</v>
      </c>
      <c r="AE143">
        <f t="shared" si="57"/>
        <v>31.98934854501492</v>
      </c>
      <c r="AF143">
        <f t="shared" si="58"/>
        <v>1.0283521723980318</v>
      </c>
      <c r="AG143">
        <f t="shared" si="59"/>
        <v>8.3632471201882659</v>
      </c>
      <c r="AH143">
        <v>865.50560616590315</v>
      </c>
      <c r="AI143">
        <v>851.71478181818168</v>
      </c>
      <c r="AJ143">
        <v>1.7094679397085299</v>
      </c>
      <c r="AK143">
        <v>67.050598494225483</v>
      </c>
      <c r="AL143">
        <f t="shared" si="60"/>
        <v>0.99971481281280183</v>
      </c>
      <c r="AM143">
        <v>27.483080341140511</v>
      </c>
      <c r="AN143">
        <v>28.019970909090901</v>
      </c>
      <c r="AO143">
        <v>-1.9847151586028611E-3</v>
      </c>
      <c r="AP143">
        <v>78.050980920596231</v>
      </c>
      <c r="AQ143">
        <v>3</v>
      </c>
      <c r="AR143">
        <v>1</v>
      </c>
      <c r="AS143">
        <f t="shared" si="61"/>
        <v>1</v>
      </c>
      <c r="AT143">
        <f t="shared" si="62"/>
        <v>0</v>
      </c>
      <c r="AU143">
        <f t="shared" si="63"/>
        <v>19346.381126483691</v>
      </c>
      <c r="AV143">
        <f t="shared" si="64"/>
        <v>1199.9937500000001</v>
      </c>
      <c r="AW143">
        <f t="shared" si="65"/>
        <v>1025.9186012507735</v>
      </c>
      <c r="AX143">
        <f t="shared" si="66"/>
        <v>0.8549366205038762</v>
      </c>
      <c r="AY143">
        <f t="shared" si="67"/>
        <v>0.18842767757248124</v>
      </c>
      <c r="AZ143">
        <v>2.7</v>
      </c>
      <c r="BA143">
        <v>0.5</v>
      </c>
      <c r="BB143" t="s">
        <v>356</v>
      </c>
      <c r="BC143">
        <v>2</v>
      </c>
      <c r="BD143" t="b">
        <v>1</v>
      </c>
      <c r="BE143">
        <v>1665340117.2874999</v>
      </c>
      <c r="BF143">
        <v>824.83299999999997</v>
      </c>
      <c r="BG143">
        <v>842.55875000000003</v>
      </c>
      <c r="BH143">
        <v>28.022562499999999</v>
      </c>
      <c r="BI143">
        <v>27.483012500000001</v>
      </c>
      <c r="BJ143">
        <v>823.15062499999999</v>
      </c>
      <c r="BK143">
        <v>27.796199999999999</v>
      </c>
      <c r="BL143">
        <v>500.18437499999999</v>
      </c>
      <c r="BM143">
        <v>100.95637499999999</v>
      </c>
      <c r="BN143">
        <v>9.9949562500000005E-2</v>
      </c>
      <c r="BO143">
        <v>31.005099999999999</v>
      </c>
      <c r="BP143">
        <v>32.148737500000003</v>
      </c>
      <c r="BQ143">
        <v>999.9</v>
      </c>
      <c r="BR143">
        <v>0</v>
      </c>
      <c r="BS143">
        <v>0</v>
      </c>
      <c r="BT143">
        <v>3982.2649999999999</v>
      </c>
      <c r="BU143">
        <v>0</v>
      </c>
      <c r="BV143">
        <v>11.973525</v>
      </c>
      <c r="BW143">
        <v>-17.725850000000001</v>
      </c>
      <c r="BX143">
        <v>848.61349999999993</v>
      </c>
      <c r="BY143">
        <v>866.36937499999999</v>
      </c>
      <c r="BZ143">
        <v>0.53952599999999995</v>
      </c>
      <c r="CA143">
        <v>842.55875000000003</v>
      </c>
      <c r="CB143">
        <v>27.483012500000001</v>
      </c>
      <c r="CC143">
        <v>2.8290600000000001</v>
      </c>
      <c r="CD143">
        <v>2.7745912499999998</v>
      </c>
      <c r="CE143">
        <v>23.054625000000001</v>
      </c>
      <c r="CF143">
        <v>22.733662500000001</v>
      </c>
      <c r="CG143">
        <v>1199.9937500000001</v>
      </c>
      <c r="CH143">
        <v>0.50002975000000005</v>
      </c>
      <c r="CI143">
        <v>0.49997025</v>
      </c>
      <c r="CJ143">
        <v>0</v>
      </c>
      <c r="CK143">
        <v>803.25787500000001</v>
      </c>
      <c r="CL143">
        <v>4.9990899999999998</v>
      </c>
      <c r="CM143">
        <v>8355.5999999999985</v>
      </c>
      <c r="CN143">
        <v>9557.91</v>
      </c>
      <c r="CO143">
        <v>42.5</v>
      </c>
      <c r="CP143">
        <v>44.375</v>
      </c>
      <c r="CQ143">
        <v>43.375</v>
      </c>
      <c r="CR143">
        <v>43.390500000000003</v>
      </c>
      <c r="CS143">
        <v>43.811999999999998</v>
      </c>
      <c r="CT143">
        <v>597.53375000000005</v>
      </c>
      <c r="CU143">
        <v>597.46250000000009</v>
      </c>
      <c r="CV143">
        <v>0</v>
      </c>
      <c r="CW143">
        <v>1665340121</v>
      </c>
      <c r="CX143">
        <v>0</v>
      </c>
      <c r="CY143">
        <v>1665328341.0999999</v>
      </c>
      <c r="CZ143" t="s">
        <v>357</v>
      </c>
      <c r="DA143">
        <v>1665328341.0999999</v>
      </c>
      <c r="DB143">
        <v>1665328337.0999999</v>
      </c>
      <c r="DC143">
        <v>1</v>
      </c>
      <c r="DD143">
        <v>3.5999999999999997E-2</v>
      </c>
      <c r="DE143">
        <v>0.03</v>
      </c>
      <c r="DF143">
        <v>1.6819999999999999</v>
      </c>
      <c r="DG143">
        <v>0.22600000000000001</v>
      </c>
      <c r="DH143">
        <v>414</v>
      </c>
      <c r="DI143">
        <v>31</v>
      </c>
      <c r="DJ143">
        <v>0.89</v>
      </c>
      <c r="DK143">
        <v>0.54</v>
      </c>
      <c r="DL143">
        <v>-17.630875</v>
      </c>
      <c r="DM143">
        <v>-0.17790168855530339</v>
      </c>
      <c r="DN143">
        <v>7.6557294721012775E-2</v>
      </c>
      <c r="DO143">
        <v>0</v>
      </c>
      <c r="DP143">
        <v>0.57912232499999994</v>
      </c>
      <c r="DQ143">
        <v>-0.2507425103189499</v>
      </c>
      <c r="DR143">
        <v>2.4972942616347311E-2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369</v>
      </c>
      <c r="EA143">
        <v>2.9466000000000001</v>
      </c>
      <c r="EB143">
        <v>2.5954600000000001</v>
      </c>
      <c r="EC143">
        <v>0.16392200000000001</v>
      </c>
      <c r="ED143">
        <v>0.16525200000000001</v>
      </c>
      <c r="EE143">
        <v>0.121185</v>
      </c>
      <c r="EF143">
        <v>0.118641</v>
      </c>
      <c r="EG143">
        <v>25292.2</v>
      </c>
      <c r="EH143">
        <v>25836.9</v>
      </c>
      <c r="EI143">
        <v>28152.2</v>
      </c>
      <c r="EJ143">
        <v>29801.5</v>
      </c>
      <c r="EK143">
        <v>33963.9</v>
      </c>
      <c r="EL143">
        <v>36519.4</v>
      </c>
      <c r="EM143">
        <v>39642.5</v>
      </c>
      <c r="EN143">
        <v>42658.9</v>
      </c>
      <c r="EO143">
        <v>1.9424699999999999</v>
      </c>
      <c r="EP143">
        <v>1.85788</v>
      </c>
      <c r="EQ143">
        <v>8.3178299999999997E-2</v>
      </c>
      <c r="ER143">
        <v>0</v>
      </c>
      <c r="ES143">
        <v>30.7986</v>
      </c>
      <c r="ET143">
        <v>999.9</v>
      </c>
      <c r="EU143">
        <v>50.4</v>
      </c>
      <c r="EV143">
        <v>37.799999999999997</v>
      </c>
      <c r="EW143">
        <v>32.872599999999998</v>
      </c>
      <c r="EX143">
        <v>25.731300000000001</v>
      </c>
      <c r="EY143">
        <v>0.68910199999999999</v>
      </c>
      <c r="EZ143">
        <v>1</v>
      </c>
      <c r="FA143">
        <v>0.58479199999999998</v>
      </c>
      <c r="FB143">
        <v>3.32951</v>
      </c>
      <c r="FC143">
        <v>20.244599999999998</v>
      </c>
      <c r="FD143">
        <v>5.2171399999999997</v>
      </c>
      <c r="FE143">
        <v>12.0053</v>
      </c>
      <c r="FF143">
        <v>4.9873000000000003</v>
      </c>
      <c r="FG143">
        <v>3.2844799999999998</v>
      </c>
      <c r="FH143">
        <v>5575.3</v>
      </c>
      <c r="FI143">
        <v>9999</v>
      </c>
      <c r="FJ143">
        <v>9999</v>
      </c>
      <c r="FK143">
        <v>444.4</v>
      </c>
      <c r="FL143">
        <v>1.86582</v>
      </c>
      <c r="FM143">
        <v>1.8621700000000001</v>
      </c>
      <c r="FN143">
        <v>1.8641700000000001</v>
      </c>
      <c r="FO143">
        <v>1.86032</v>
      </c>
      <c r="FP143">
        <v>1.8610100000000001</v>
      </c>
      <c r="FQ143">
        <v>1.8600699999999999</v>
      </c>
      <c r="FR143">
        <v>1.86185</v>
      </c>
      <c r="FS143">
        <v>1.8583700000000001</v>
      </c>
      <c r="FT143">
        <v>0</v>
      </c>
      <c r="FU143">
        <v>0</v>
      </c>
      <c r="FV143">
        <v>0</v>
      </c>
      <c r="FW143">
        <v>0</v>
      </c>
      <c r="FX143" t="s">
        <v>359</v>
      </c>
      <c r="FY143" t="s">
        <v>360</v>
      </c>
      <c r="FZ143" t="s">
        <v>361</v>
      </c>
      <c r="GA143" t="s">
        <v>361</v>
      </c>
      <c r="GB143" t="s">
        <v>361</v>
      </c>
      <c r="GC143" t="s">
        <v>361</v>
      </c>
      <c r="GD143">
        <v>0</v>
      </c>
      <c r="GE143">
        <v>100</v>
      </c>
      <c r="GF143">
        <v>100</v>
      </c>
      <c r="GG143">
        <v>1.6819999999999999</v>
      </c>
      <c r="GH143">
        <v>0.22639999999999999</v>
      </c>
      <c r="GI143">
        <v>1.6824500000000171</v>
      </c>
      <c r="GJ143">
        <v>0</v>
      </c>
      <c r="GK143">
        <v>0</v>
      </c>
      <c r="GL143">
        <v>0</v>
      </c>
      <c r="GM143">
        <v>0.2263599999999997</v>
      </c>
      <c r="GN143">
        <v>0</v>
      </c>
      <c r="GO143">
        <v>0</v>
      </c>
      <c r="GP143">
        <v>0</v>
      </c>
      <c r="GQ143">
        <v>-1</v>
      </c>
      <c r="GR143">
        <v>-1</v>
      </c>
      <c r="GS143">
        <v>-1</v>
      </c>
      <c r="GT143">
        <v>-1</v>
      </c>
      <c r="GU143">
        <v>196.3</v>
      </c>
      <c r="GV143">
        <v>196.4</v>
      </c>
      <c r="GW143">
        <v>1.94702</v>
      </c>
      <c r="GX143">
        <v>2.5842299999999998</v>
      </c>
      <c r="GY143">
        <v>1.4489700000000001</v>
      </c>
      <c r="GZ143">
        <v>2.3034699999999999</v>
      </c>
      <c r="HA143">
        <v>1.5478499999999999</v>
      </c>
      <c r="HB143">
        <v>2.3791500000000001</v>
      </c>
      <c r="HC143">
        <v>41.612699999999997</v>
      </c>
      <c r="HD143">
        <v>14.762499999999999</v>
      </c>
      <c r="HE143">
        <v>18</v>
      </c>
      <c r="HF143">
        <v>506.82900000000001</v>
      </c>
      <c r="HG143">
        <v>490.06</v>
      </c>
      <c r="HH143">
        <v>24.822299999999998</v>
      </c>
      <c r="HI143">
        <v>34.387099999999997</v>
      </c>
      <c r="HJ143">
        <v>29.9998</v>
      </c>
      <c r="HK143">
        <v>34.284199999999998</v>
      </c>
      <c r="HL143">
        <v>34.255800000000001</v>
      </c>
      <c r="HM143">
        <v>38.9435</v>
      </c>
      <c r="HN143">
        <v>22.738800000000001</v>
      </c>
      <c r="HO143">
        <v>23.749300000000002</v>
      </c>
      <c r="HP143">
        <v>24.8384</v>
      </c>
      <c r="HQ143">
        <v>856.17600000000004</v>
      </c>
      <c r="HR143">
        <v>27.611599999999999</v>
      </c>
      <c r="HS143">
        <v>99.0608</v>
      </c>
      <c r="HT143">
        <v>98.862799999999993</v>
      </c>
    </row>
    <row r="144" spans="1:228" x14ac:dyDescent="0.2">
      <c r="A144">
        <v>129</v>
      </c>
      <c r="B144">
        <v>1665340123.5999999</v>
      </c>
      <c r="C144">
        <v>511</v>
      </c>
      <c r="D144" t="s">
        <v>618</v>
      </c>
      <c r="E144" t="s">
        <v>619</v>
      </c>
      <c r="F144">
        <v>4</v>
      </c>
      <c r="G144">
        <v>1665340121.5999999</v>
      </c>
      <c r="H144">
        <f t="shared" ref="H144:H207" si="68">(I144)/1000</f>
        <v>1.0303284739966419E-3</v>
      </c>
      <c r="I144">
        <f t="shared" ref="I144:I207" si="69">IF(BD144, AL144, AF144)</f>
        <v>1.0303284739966418</v>
      </c>
      <c r="J144">
        <f t="shared" ref="J144:J207" si="70">IF(BD144, AG144, AE144)</f>
        <v>8.5126491059013034</v>
      </c>
      <c r="K144">
        <f t="shared" ref="K144:K207" si="71">BF144 - IF(AS144&gt;1, J144*AZ144*100/(AU144*BT144), 0)</f>
        <v>832.01099999999985</v>
      </c>
      <c r="L144">
        <f t="shared" ref="L144:L207" si="72">((R144-H144/2)*K144-J144)/(R144+H144/2)</f>
        <v>540.56583941143322</v>
      </c>
      <c r="M144">
        <f t="shared" ref="M144:M207" si="73">L144*(BM144+BN144)/1000</f>
        <v>54.627634852065739</v>
      </c>
      <c r="N144">
        <f t="shared" ref="N144:N207" si="74">(BF144 - IF(AS144&gt;1, J144*AZ144*100/(AU144*BT144), 0))*(BM144+BN144)/1000</f>
        <v>84.080032046399324</v>
      </c>
      <c r="O144">
        <f t="shared" ref="O144:O207" si="75">2/((1/Q144-1/P144)+SIGN(Q144)*SQRT((1/Q144-1/P144)*(1/Q144-1/P144) + 4*BA144/((BA144+1)*(BA144+1))*(2*1/Q144*1/P144-1/P144*1/P144)))</f>
        <v>5.1209849735204302E-2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2.0721293582481222</v>
      </c>
      <c r="Q144">
        <f t="shared" ref="Q144:Q207" si="77">H144*(1000-(1000*0.61365*EXP(17.502*U144/(240.97+U144))/(BM144+BN144)+BH144)/2)/(1000*0.61365*EXP(17.502*U144/(240.97+U144))/(BM144+BN144)-BH144)</f>
        <v>5.0517014898820253E-2</v>
      </c>
      <c r="R144">
        <f t="shared" ref="R144:R207" si="78">1/((BA144+1)/(O144/1.6)+1/(P144/1.37)) + BA144/((BA144+1)/(O144/1.6) + BA144/(P144/1.37))</f>
        <v>3.1634601814897842E-2</v>
      </c>
      <c r="S144">
        <f t="shared" ref="S144:S207" si="79">(AV144*AY144)</f>
        <v>226.11264897102646</v>
      </c>
      <c r="T144">
        <f t="shared" ref="T144:T207" si="80">(BO144+(S144+2*0.95*0.0000000567*(((BO144+$B$6)+273)^4-(BO144+273)^4)-44100*H144)/(1.84*29.3*P144+8*0.95*0.0000000567*(BO144+273)^3))</f>
        <v>32.461526039929304</v>
      </c>
      <c r="U144">
        <f t="shared" ref="U144:U207" si="81">($C$6*BP144+$D$6*BQ144+$E$6*T144)</f>
        <v>32.146414285714293</v>
      </c>
      <c r="V144">
        <f t="shared" ref="V144:V207" si="82">0.61365*EXP(17.502*U144/(240.97+U144))</f>
        <v>4.8147980059411033</v>
      </c>
      <c r="W144">
        <f t="shared" ref="W144:W207" si="83">(X144/Y144*100)</f>
        <v>62.75873641015415</v>
      </c>
      <c r="X144">
        <f t="shared" ref="X144:X207" si="84">BH144*(BM144+BN144)/1000</f>
        <v>2.8316622581944855</v>
      </c>
      <c r="Y144">
        <f t="shared" ref="Y144:Y207" si="85">0.61365*EXP(17.502*BO144/(240.97+BO144))</f>
        <v>4.5119809928746948</v>
      </c>
      <c r="Z144">
        <f t="shared" ref="Z144:Z207" si="86">(V144-BH144*(BM144+BN144)/1000)</f>
        <v>1.9831357477466178</v>
      </c>
      <c r="AA144">
        <f t="shared" ref="AA144:AA207" si="87">(-H144*44100)</f>
        <v>-45.437485703251909</v>
      </c>
      <c r="AB144">
        <f t="shared" ref="AB144:AB207" si="88">2*29.3*P144*0.92*(BO144-U144)</f>
        <v>-127.80723730252306</v>
      </c>
      <c r="AC144">
        <f t="shared" ref="AC144:AC207" si="89">2*0.95*0.0000000567*(((BO144+$B$6)+273)^4-(U144+273)^4)</f>
        <v>-13.929368359385892</v>
      </c>
      <c r="AD144">
        <f t="shared" ref="AD144:AD207" si="90">S144+AC144+AA144+AB144</f>
        <v>38.938557605865569</v>
      </c>
      <c r="AE144">
        <f t="shared" ref="AE144:AE207" si="91">BL144*AS144*(BG144-BF144*(1000-AS144*BI144)/(1000-AS144*BH144))/(100*AZ144)</f>
        <v>32.036944844382184</v>
      </c>
      <c r="AF144">
        <f t="shared" ref="AF144:AF207" si="92">1000*BL144*AS144*(BH144-BI144)/(100*AZ144*(1000-AS144*BH144))</f>
        <v>0.9985384901121418</v>
      </c>
      <c r="AG144">
        <f t="shared" ref="AG144:AG207" si="93">(AH144 - AI144 - BM144*1000/(8.314*(BO144+273.15)) * AK144/BL144 * AJ144) * BL144/(100*AZ144) * (1000 - BI144)/1000</f>
        <v>8.5126491059013034</v>
      </c>
      <c r="AH144">
        <v>872.37773235094767</v>
      </c>
      <c r="AI144">
        <v>858.54319393939375</v>
      </c>
      <c r="AJ144">
        <v>1.7020136168659421</v>
      </c>
      <c r="AK144">
        <v>67.050598494225483</v>
      </c>
      <c r="AL144">
        <f t="shared" ref="AL144:AL207" si="94">(AN144 - AM144 + BM144*1000/(8.314*(BO144+273.15)) * AP144/BL144 * AO144) * BL144/(100*AZ144) * 1000/(1000 - AN144)</f>
        <v>1.0303284739966418</v>
      </c>
      <c r="AM144">
        <v>27.482743330021179</v>
      </c>
      <c r="AN144">
        <v>28.023775757575748</v>
      </c>
      <c r="AO144">
        <v>-6.8305975951243463E-5</v>
      </c>
      <c r="AP144">
        <v>78.050980920596231</v>
      </c>
      <c r="AQ144">
        <v>3</v>
      </c>
      <c r="AR144">
        <v>1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19382.153201301993</v>
      </c>
      <c r="AV144">
        <f t="shared" ref="AV144:AV207" si="98">$B$10*BU144+$C$10*BV144+$F$10*CG144*(1-CJ144)</f>
        <v>1199.995714285714</v>
      </c>
      <c r="AW144">
        <f t="shared" ref="AW144:AW207" si="99">AV144*AX144</f>
        <v>1025.920406720739</v>
      </c>
      <c r="AX144">
        <f t="shared" ref="AX144:AX207" si="100">($B$10*$D$8+$C$10*$D$8+$F$10*((CT144+CL144)/MAX(CT144+CL144+CU144, 0.1)*$I$8+CU144/MAX(CT144+CL144+CU144, 0.1)*$J$8))/($B$10+$C$10+$F$10)</f>
        <v>0.85493672561273126</v>
      </c>
      <c r="AY144">
        <f t="shared" ref="AY144:AY207" si="101">($B$10*$K$8+$C$10*$K$8+$F$10*((CT144+CL144)/MAX(CT144+CL144+CU144, 0.1)*$P$8+CU144/MAX(CT144+CL144+CU144, 0.1)*$Q$8))/($B$10+$C$10+$F$10)</f>
        <v>0.18842788043257125</v>
      </c>
      <c r="AZ144">
        <v>2.7</v>
      </c>
      <c r="BA144">
        <v>0.5</v>
      </c>
      <c r="BB144" t="s">
        <v>356</v>
      </c>
      <c r="BC144">
        <v>2</v>
      </c>
      <c r="BD144" t="b">
        <v>1</v>
      </c>
      <c r="BE144">
        <v>1665340121.5999999</v>
      </c>
      <c r="BF144">
        <v>832.01099999999985</v>
      </c>
      <c r="BG144">
        <v>849.7537142857143</v>
      </c>
      <c r="BH144">
        <v>28.020614285714281</v>
      </c>
      <c r="BI144">
        <v>27.496685714285722</v>
      </c>
      <c r="BJ144">
        <v>830.32857142857142</v>
      </c>
      <c r="BK144">
        <v>27.79428571428571</v>
      </c>
      <c r="BL144">
        <v>500.16528571428569</v>
      </c>
      <c r="BM144">
        <v>100.9564285714286</v>
      </c>
      <c r="BN144">
        <v>9.9966171428571421E-2</v>
      </c>
      <c r="BO144">
        <v>31.00234285714286</v>
      </c>
      <c r="BP144">
        <v>32.146414285714293</v>
      </c>
      <c r="BQ144">
        <v>999.89999999999986</v>
      </c>
      <c r="BR144">
        <v>0</v>
      </c>
      <c r="BS144">
        <v>0</v>
      </c>
      <c r="BT144">
        <v>3988.1257142857139</v>
      </c>
      <c r="BU144">
        <v>0</v>
      </c>
      <c r="BV144">
        <v>12.033814285714289</v>
      </c>
      <c r="BW144">
        <v>-17.742742857142851</v>
      </c>
      <c r="BX144">
        <v>855.99642857142851</v>
      </c>
      <c r="BY144">
        <v>873.77971428571425</v>
      </c>
      <c r="BZ144">
        <v>0.52395700000000001</v>
      </c>
      <c r="CA144">
        <v>849.7537142857143</v>
      </c>
      <c r="CB144">
        <v>27.496685714285722</v>
      </c>
      <c r="CC144">
        <v>2.828868571428572</v>
      </c>
      <c r="CD144">
        <v>2.7759714285714279</v>
      </c>
      <c r="CE144">
        <v>23.053514285714279</v>
      </c>
      <c r="CF144">
        <v>22.741885714285711</v>
      </c>
      <c r="CG144">
        <v>1199.995714285714</v>
      </c>
      <c r="CH144">
        <v>0.50002700000000011</v>
      </c>
      <c r="CI144">
        <v>0.49997300000000011</v>
      </c>
      <c r="CJ144">
        <v>0</v>
      </c>
      <c r="CK144">
        <v>803.27499999999986</v>
      </c>
      <c r="CL144">
        <v>4.9990899999999998</v>
      </c>
      <c r="CM144">
        <v>8354.6885714285709</v>
      </c>
      <c r="CN144">
        <v>9557.9242857142854</v>
      </c>
      <c r="CO144">
        <v>42.5</v>
      </c>
      <c r="CP144">
        <v>44.375</v>
      </c>
      <c r="CQ144">
        <v>43.375</v>
      </c>
      <c r="CR144">
        <v>43.392714285714291</v>
      </c>
      <c r="CS144">
        <v>43.811999999999998</v>
      </c>
      <c r="CT144">
        <v>597.53142857142848</v>
      </c>
      <c r="CU144">
        <v>597.46857142857141</v>
      </c>
      <c r="CV144">
        <v>0</v>
      </c>
      <c r="CW144">
        <v>1665340125.2</v>
      </c>
      <c r="CX144">
        <v>0</v>
      </c>
      <c r="CY144">
        <v>1665328341.0999999</v>
      </c>
      <c r="CZ144" t="s">
        <v>357</v>
      </c>
      <c r="DA144">
        <v>1665328341.0999999</v>
      </c>
      <c r="DB144">
        <v>1665328337.0999999</v>
      </c>
      <c r="DC144">
        <v>1</v>
      </c>
      <c r="DD144">
        <v>3.5999999999999997E-2</v>
      </c>
      <c r="DE144">
        <v>0.03</v>
      </c>
      <c r="DF144">
        <v>1.6819999999999999</v>
      </c>
      <c r="DG144">
        <v>0.22600000000000001</v>
      </c>
      <c r="DH144">
        <v>414</v>
      </c>
      <c r="DI144">
        <v>31</v>
      </c>
      <c r="DJ144">
        <v>0.89</v>
      </c>
      <c r="DK144">
        <v>0.54</v>
      </c>
      <c r="DL144">
        <v>-17.661445000000001</v>
      </c>
      <c r="DM144">
        <v>-0.32176885553465062</v>
      </c>
      <c r="DN144">
        <v>8.4108774661149396E-2</v>
      </c>
      <c r="DO144">
        <v>0</v>
      </c>
      <c r="DP144">
        <v>0.5646755750000001</v>
      </c>
      <c r="DQ144">
        <v>-0.27225603377110841</v>
      </c>
      <c r="DR144">
        <v>2.6658420739878331E-2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0</v>
      </c>
      <c r="DY144">
        <v>2</v>
      </c>
      <c r="DZ144" t="s">
        <v>369</v>
      </c>
      <c r="EA144">
        <v>2.94658</v>
      </c>
      <c r="EB144">
        <v>2.5954999999999999</v>
      </c>
      <c r="EC144">
        <v>0.16478799999999999</v>
      </c>
      <c r="ED144">
        <v>0.166098</v>
      </c>
      <c r="EE144">
        <v>0.121202</v>
      </c>
      <c r="EF144">
        <v>0.118781</v>
      </c>
      <c r="EG144">
        <v>25266.5</v>
      </c>
      <c r="EH144">
        <v>25810.6</v>
      </c>
      <c r="EI144">
        <v>28152.799999999999</v>
      </c>
      <c r="EJ144">
        <v>29801.4</v>
      </c>
      <c r="EK144">
        <v>33964.5</v>
      </c>
      <c r="EL144">
        <v>36513.800000000003</v>
      </c>
      <c r="EM144">
        <v>39643.800000000003</v>
      </c>
      <c r="EN144">
        <v>42659</v>
      </c>
      <c r="EO144">
        <v>1.9424300000000001</v>
      </c>
      <c r="EP144">
        <v>1.85823</v>
      </c>
      <c r="EQ144">
        <v>8.2977099999999998E-2</v>
      </c>
      <c r="ER144">
        <v>0</v>
      </c>
      <c r="ES144">
        <v>30.800699999999999</v>
      </c>
      <c r="ET144">
        <v>999.9</v>
      </c>
      <c r="EU144">
        <v>50.4</v>
      </c>
      <c r="EV144">
        <v>37.799999999999997</v>
      </c>
      <c r="EW144">
        <v>32.874699999999997</v>
      </c>
      <c r="EX144">
        <v>25.6313</v>
      </c>
      <c r="EY144">
        <v>0.86939200000000005</v>
      </c>
      <c r="EZ144">
        <v>1</v>
      </c>
      <c r="FA144">
        <v>0.51696399999999998</v>
      </c>
      <c r="FB144">
        <v>3.3453499999999998</v>
      </c>
      <c r="FC144">
        <v>20.245799999999999</v>
      </c>
      <c r="FD144">
        <v>5.2168400000000004</v>
      </c>
      <c r="FE144">
        <v>12.0046</v>
      </c>
      <c r="FF144">
        <v>4.9870999999999999</v>
      </c>
      <c r="FG144">
        <v>3.2845</v>
      </c>
      <c r="FH144">
        <v>5575.3</v>
      </c>
      <c r="FI144">
        <v>9999</v>
      </c>
      <c r="FJ144">
        <v>9999</v>
      </c>
      <c r="FK144">
        <v>444.4</v>
      </c>
      <c r="FL144">
        <v>1.8658399999999999</v>
      </c>
      <c r="FM144">
        <v>1.86216</v>
      </c>
      <c r="FN144">
        <v>1.8641700000000001</v>
      </c>
      <c r="FO144">
        <v>1.86033</v>
      </c>
      <c r="FP144">
        <v>1.8609899999999999</v>
      </c>
      <c r="FQ144">
        <v>1.8600699999999999</v>
      </c>
      <c r="FR144">
        <v>1.86185</v>
      </c>
      <c r="FS144">
        <v>1.8583700000000001</v>
      </c>
      <c r="FT144">
        <v>0</v>
      </c>
      <c r="FU144">
        <v>0</v>
      </c>
      <c r="FV144">
        <v>0</v>
      </c>
      <c r="FW144">
        <v>0</v>
      </c>
      <c r="FX144" t="s">
        <v>359</v>
      </c>
      <c r="FY144" t="s">
        <v>360</v>
      </c>
      <c r="FZ144" t="s">
        <v>361</v>
      </c>
      <c r="GA144" t="s">
        <v>361</v>
      </c>
      <c r="GB144" t="s">
        <v>361</v>
      </c>
      <c r="GC144" t="s">
        <v>361</v>
      </c>
      <c r="GD144">
        <v>0</v>
      </c>
      <c r="GE144">
        <v>100</v>
      </c>
      <c r="GF144">
        <v>100</v>
      </c>
      <c r="GG144">
        <v>1.6819999999999999</v>
      </c>
      <c r="GH144">
        <v>0.2263</v>
      </c>
      <c r="GI144">
        <v>1.6824500000000171</v>
      </c>
      <c r="GJ144">
        <v>0</v>
      </c>
      <c r="GK144">
        <v>0</v>
      </c>
      <c r="GL144">
        <v>0</v>
      </c>
      <c r="GM144">
        <v>0.2263599999999997</v>
      </c>
      <c r="GN144">
        <v>0</v>
      </c>
      <c r="GO144">
        <v>0</v>
      </c>
      <c r="GP144">
        <v>0</v>
      </c>
      <c r="GQ144">
        <v>-1</v>
      </c>
      <c r="GR144">
        <v>-1</v>
      </c>
      <c r="GS144">
        <v>-1</v>
      </c>
      <c r="GT144">
        <v>-1</v>
      </c>
      <c r="GU144">
        <v>196.4</v>
      </c>
      <c r="GV144">
        <v>196.4</v>
      </c>
      <c r="GW144">
        <v>1.95923</v>
      </c>
      <c r="GX144">
        <v>2.5988799999999999</v>
      </c>
      <c r="GY144">
        <v>1.4489700000000001</v>
      </c>
      <c r="GZ144">
        <v>2.3034699999999999</v>
      </c>
      <c r="HA144">
        <v>1.5478499999999999</v>
      </c>
      <c r="HB144">
        <v>2.3327599999999999</v>
      </c>
      <c r="HC144">
        <v>41.612699999999997</v>
      </c>
      <c r="HD144">
        <v>14.7537</v>
      </c>
      <c r="HE144">
        <v>18</v>
      </c>
      <c r="HF144">
        <v>506.79599999999999</v>
      </c>
      <c r="HG144">
        <v>490.30500000000001</v>
      </c>
      <c r="HH144">
        <v>24.824000000000002</v>
      </c>
      <c r="HI144">
        <v>34.387099999999997</v>
      </c>
      <c r="HJ144">
        <v>29.999600000000001</v>
      </c>
      <c r="HK144">
        <v>34.284199999999998</v>
      </c>
      <c r="HL144">
        <v>34.255800000000001</v>
      </c>
      <c r="HM144">
        <v>39.194899999999997</v>
      </c>
      <c r="HN144">
        <v>22.738800000000001</v>
      </c>
      <c r="HO144">
        <v>23.749300000000002</v>
      </c>
      <c r="HP144">
        <v>24.834700000000002</v>
      </c>
      <c r="HQ144">
        <v>862.85400000000004</v>
      </c>
      <c r="HR144">
        <v>27.625399999999999</v>
      </c>
      <c r="HS144">
        <v>99.063599999999994</v>
      </c>
      <c r="HT144">
        <v>98.863</v>
      </c>
    </row>
    <row r="145" spans="1:228" x14ac:dyDescent="0.2">
      <c r="A145">
        <v>130</v>
      </c>
      <c r="B145">
        <v>1665340127.5999999</v>
      </c>
      <c r="C145">
        <v>515</v>
      </c>
      <c r="D145" t="s">
        <v>620</v>
      </c>
      <c r="E145" t="s">
        <v>621</v>
      </c>
      <c r="F145">
        <v>4</v>
      </c>
      <c r="G145">
        <v>1665340125.2874999</v>
      </c>
      <c r="H145">
        <f t="shared" si="68"/>
        <v>9.3842016869745556E-4</v>
      </c>
      <c r="I145">
        <f t="shared" si="69"/>
        <v>0.93842016869745559</v>
      </c>
      <c r="J145">
        <f t="shared" si="70"/>
        <v>8.3927313303636506</v>
      </c>
      <c r="K145">
        <f t="shared" si="71"/>
        <v>838.07349999999997</v>
      </c>
      <c r="L145">
        <f t="shared" si="72"/>
        <v>524.41194724914703</v>
      </c>
      <c r="M145">
        <f t="shared" si="73"/>
        <v>52.995762653432941</v>
      </c>
      <c r="N145">
        <f t="shared" si="74"/>
        <v>84.693616392821554</v>
      </c>
      <c r="O145">
        <f t="shared" si="75"/>
        <v>4.6566957857717237E-2</v>
      </c>
      <c r="P145">
        <f t="shared" si="76"/>
        <v>2.0631617582493376</v>
      </c>
      <c r="Q145">
        <f t="shared" si="77"/>
        <v>4.5990839290897402E-2</v>
      </c>
      <c r="R145">
        <f t="shared" si="78"/>
        <v>2.879544261252075E-2</v>
      </c>
      <c r="S145">
        <f t="shared" si="79"/>
        <v>226.11373903860783</v>
      </c>
      <c r="T145">
        <f t="shared" si="80"/>
        <v>32.492835154824313</v>
      </c>
      <c r="U145">
        <f t="shared" si="81"/>
        <v>32.152825</v>
      </c>
      <c r="V145">
        <f t="shared" si="82"/>
        <v>4.8165434585465556</v>
      </c>
      <c r="W145">
        <f t="shared" si="83"/>
        <v>62.804597759715165</v>
      </c>
      <c r="X145">
        <f t="shared" si="84"/>
        <v>2.8325534223149216</v>
      </c>
      <c r="Y145">
        <f t="shared" si="85"/>
        <v>4.5101051887188586</v>
      </c>
      <c r="Z145">
        <f t="shared" si="86"/>
        <v>1.9839900362316341</v>
      </c>
      <c r="AA145">
        <f t="shared" si="87"/>
        <v>-41.384329439557789</v>
      </c>
      <c r="AB145">
        <f t="shared" si="88"/>
        <v>-128.77836006627513</v>
      </c>
      <c r="AC145">
        <f t="shared" si="89"/>
        <v>-14.096152877477184</v>
      </c>
      <c r="AD145">
        <f t="shared" si="90"/>
        <v>41.85489665529775</v>
      </c>
      <c r="AE145">
        <f t="shared" si="91"/>
        <v>32.201005584837191</v>
      </c>
      <c r="AF145">
        <f t="shared" si="92"/>
        <v>0.91082908346676328</v>
      </c>
      <c r="AG145">
        <f t="shared" si="93"/>
        <v>8.3927313303636506</v>
      </c>
      <c r="AH145">
        <v>879.20757726940587</v>
      </c>
      <c r="AI145">
        <v>865.36155757575716</v>
      </c>
      <c r="AJ145">
        <v>1.7163046566376541</v>
      </c>
      <c r="AK145">
        <v>67.050598494225483</v>
      </c>
      <c r="AL145">
        <f t="shared" si="94"/>
        <v>0.93842016869745559</v>
      </c>
      <c r="AM145">
        <v>27.545744785517289</v>
      </c>
      <c r="AN145">
        <v>28.036092727272731</v>
      </c>
      <c r="AO145">
        <v>3.3123268101437509E-4</v>
      </c>
      <c r="AP145">
        <v>78.050980920596231</v>
      </c>
      <c r="AQ145">
        <v>3</v>
      </c>
      <c r="AR145">
        <v>1</v>
      </c>
      <c r="AS145">
        <f t="shared" si="95"/>
        <v>1</v>
      </c>
      <c r="AT145">
        <f t="shared" si="96"/>
        <v>0</v>
      </c>
      <c r="AU145">
        <f t="shared" si="97"/>
        <v>19227.169541362731</v>
      </c>
      <c r="AV145">
        <f t="shared" si="98"/>
        <v>1200.00125</v>
      </c>
      <c r="AW145">
        <f t="shared" si="99"/>
        <v>1025.925163750574</v>
      </c>
      <c r="AX145">
        <f t="shared" si="100"/>
        <v>0.85493674589970137</v>
      </c>
      <c r="AY145">
        <f t="shared" si="101"/>
        <v>0.18842791958642363</v>
      </c>
      <c r="AZ145">
        <v>2.7</v>
      </c>
      <c r="BA145">
        <v>0.5</v>
      </c>
      <c r="BB145" t="s">
        <v>356</v>
      </c>
      <c r="BC145">
        <v>2</v>
      </c>
      <c r="BD145" t="b">
        <v>1</v>
      </c>
      <c r="BE145">
        <v>1665340125.2874999</v>
      </c>
      <c r="BF145">
        <v>838.07349999999997</v>
      </c>
      <c r="BG145">
        <v>855.86962500000004</v>
      </c>
      <c r="BH145">
        <v>28.029125000000001</v>
      </c>
      <c r="BI145">
        <v>27.551187500000001</v>
      </c>
      <c r="BJ145">
        <v>836.39087500000005</v>
      </c>
      <c r="BK145">
        <v>27.80275</v>
      </c>
      <c r="BL145">
        <v>500.12987500000003</v>
      </c>
      <c r="BM145">
        <v>100.9575</v>
      </c>
      <c r="BN145">
        <v>0.10000437500000001</v>
      </c>
      <c r="BO145">
        <v>30.995049999999999</v>
      </c>
      <c r="BP145">
        <v>32.152825</v>
      </c>
      <c r="BQ145">
        <v>999.9</v>
      </c>
      <c r="BR145">
        <v>0</v>
      </c>
      <c r="BS145">
        <v>0</v>
      </c>
      <c r="BT145">
        <v>3962.5</v>
      </c>
      <c r="BU145">
        <v>0</v>
      </c>
      <c r="BV145">
        <v>12.093525</v>
      </c>
      <c r="BW145">
        <v>-17.796150000000001</v>
      </c>
      <c r="BX145">
        <v>862.24137500000006</v>
      </c>
      <c r="BY145">
        <v>880.11775</v>
      </c>
      <c r="BZ145">
        <v>0.47792849999999998</v>
      </c>
      <c r="CA145">
        <v>855.86962500000004</v>
      </c>
      <c r="CB145">
        <v>27.551187500000001</v>
      </c>
      <c r="CC145">
        <v>2.8297487499999998</v>
      </c>
      <c r="CD145">
        <v>2.7814999999999999</v>
      </c>
      <c r="CE145">
        <v>23.05865</v>
      </c>
      <c r="CF145">
        <v>22.774687499999999</v>
      </c>
      <c r="CG145">
        <v>1200.00125</v>
      </c>
      <c r="CH145">
        <v>0.50002625000000012</v>
      </c>
      <c r="CI145">
        <v>0.49997374999999999</v>
      </c>
      <c r="CJ145">
        <v>0</v>
      </c>
      <c r="CK145">
        <v>803.23900000000003</v>
      </c>
      <c r="CL145">
        <v>4.9990899999999998</v>
      </c>
      <c r="CM145">
        <v>8354.1749999999993</v>
      </c>
      <c r="CN145">
        <v>9557.9462500000009</v>
      </c>
      <c r="CO145">
        <v>42.5</v>
      </c>
      <c r="CP145">
        <v>44.375</v>
      </c>
      <c r="CQ145">
        <v>43.375</v>
      </c>
      <c r="CR145">
        <v>43.429250000000003</v>
      </c>
      <c r="CS145">
        <v>43.811999999999998</v>
      </c>
      <c r="CT145">
        <v>597.53250000000003</v>
      </c>
      <c r="CU145">
        <v>597.47125000000005</v>
      </c>
      <c r="CV145">
        <v>0</v>
      </c>
      <c r="CW145">
        <v>1665340129.4000001</v>
      </c>
      <c r="CX145">
        <v>0</v>
      </c>
      <c r="CY145">
        <v>1665328341.0999999</v>
      </c>
      <c r="CZ145" t="s">
        <v>357</v>
      </c>
      <c r="DA145">
        <v>1665328341.0999999</v>
      </c>
      <c r="DB145">
        <v>1665328337.0999999</v>
      </c>
      <c r="DC145">
        <v>1</v>
      </c>
      <c r="DD145">
        <v>3.5999999999999997E-2</v>
      </c>
      <c r="DE145">
        <v>0.03</v>
      </c>
      <c r="DF145">
        <v>1.6819999999999999</v>
      </c>
      <c r="DG145">
        <v>0.22600000000000001</v>
      </c>
      <c r="DH145">
        <v>414</v>
      </c>
      <c r="DI145">
        <v>31</v>
      </c>
      <c r="DJ145">
        <v>0.89</v>
      </c>
      <c r="DK145">
        <v>0.54</v>
      </c>
      <c r="DL145">
        <v>-17.686287499999999</v>
      </c>
      <c r="DM145">
        <v>-0.52731219512188043</v>
      </c>
      <c r="DN145">
        <v>9.287104012419585E-2</v>
      </c>
      <c r="DO145">
        <v>0</v>
      </c>
      <c r="DP145">
        <v>0.54142164999999998</v>
      </c>
      <c r="DQ145">
        <v>-0.344475264540338</v>
      </c>
      <c r="DR145">
        <v>3.4407668830182321E-2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369</v>
      </c>
      <c r="EA145">
        <v>2.9468000000000001</v>
      </c>
      <c r="EB145">
        <v>2.5954700000000002</v>
      </c>
      <c r="EC145">
        <v>0.165654</v>
      </c>
      <c r="ED145">
        <v>0.16697000000000001</v>
      </c>
      <c r="EE145">
        <v>0.121249</v>
      </c>
      <c r="EF145">
        <v>0.118885</v>
      </c>
      <c r="EG145">
        <v>25240.1</v>
      </c>
      <c r="EH145">
        <v>25783.599999999999</v>
      </c>
      <c r="EI145">
        <v>28152.6</v>
      </c>
      <c r="EJ145">
        <v>29801.5</v>
      </c>
      <c r="EK145">
        <v>33962.400000000001</v>
      </c>
      <c r="EL145">
        <v>36509.199999999997</v>
      </c>
      <c r="EM145">
        <v>39643.4</v>
      </c>
      <c r="EN145">
        <v>42658.6</v>
      </c>
      <c r="EO145">
        <v>1.94255</v>
      </c>
      <c r="EP145">
        <v>1.85802</v>
      </c>
      <c r="EQ145">
        <v>8.3588099999999999E-2</v>
      </c>
      <c r="ER145">
        <v>0</v>
      </c>
      <c r="ES145">
        <v>30.802</v>
      </c>
      <c r="ET145">
        <v>999.9</v>
      </c>
      <c r="EU145">
        <v>50.4</v>
      </c>
      <c r="EV145">
        <v>37.799999999999997</v>
      </c>
      <c r="EW145">
        <v>32.877099999999999</v>
      </c>
      <c r="EX145">
        <v>25.831299999999999</v>
      </c>
      <c r="EY145">
        <v>0.70111800000000002</v>
      </c>
      <c r="EZ145">
        <v>1</v>
      </c>
      <c r="FA145">
        <v>0.58396599999999999</v>
      </c>
      <c r="FB145">
        <v>3.2773400000000001</v>
      </c>
      <c r="FC145">
        <v>20.245799999999999</v>
      </c>
      <c r="FD145">
        <v>5.2174399999999999</v>
      </c>
      <c r="FE145">
        <v>12.0061</v>
      </c>
      <c r="FF145">
        <v>4.9877500000000001</v>
      </c>
      <c r="FG145">
        <v>3.2846500000000001</v>
      </c>
      <c r="FH145">
        <v>5575.5</v>
      </c>
      <c r="FI145">
        <v>9999</v>
      </c>
      <c r="FJ145">
        <v>9999</v>
      </c>
      <c r="FK145">
        <v>444.4</v>
      </c>
      <c r="FL145">
        <v>1.8658300000000001</v>
      </c>
      <c r="FM145">
        <v>1.8621799999999999</v>
      </c>
      <c r="FN145">
        <v>1.8641700000000001</v>
      </c>
      <c r="FO145">
        <v>1.86033</v>
      </c>
      <c r="FP145">
        <v>1.8610100000000001</v>
      </c>
      <c r="FQ145">
        <v>1.86008</v>
      </c>
      <c r="FR145">
        <v>1.8618399999999999</v>
      </c>
      <c r="FS145">
        <v>1.8583700000000001</v>
      </c>
      <c r="FT145">
        <v>0</v>
      </c>
      <c r="FU145">
        <v>0</v>
      </c>
      <c r="FV145">
        <v>0</v>
      </c>
      <c r="FW145">
        <v>0</v>
      </c>
      <c r="FX145" t="s">
        <v>359</v>
      </c>
      <c r="FY145" t="s">
        <v>360</v>
      </c>
      <c r="FZ145" t="s">
        <v>361</v>
      </c>
      <c r="GA145" t="s">
        <v>361</v>
      </c>
      <c r="GB145" t="s">
        <v>361</v>
      </c>
      <c r="GC145" t="s">
        <v>361</v>
      </c>
      <c r="GD145">
        <v>0</v>
      </c>
      <c r="GE145">
        <v>100</v>
      </c>
      <c r="GF145">
        <v>100</v>
      </c>
      <c r="GG145">
        <v>1.6819999999999999</v>
      </c>
      <c r="GH145">
        <v>0.2263</v>
      </c>
      <c r="GI145">
        <v>1.6824500000000171</v>
      </c>
      <c r="GJ145">
        <v>0</v>
      </c>
      <c r="GK145">
        <v>0</v>
      </c>
      <c r="GL145">
        <v>0</v>
      </c>
      <c r="GM145">
        <v>0.2263599999999997</v>
      </c>
      <c r="GN145">
        <v>0</v>
      </c>
      <c r="GO145">
        <v>0</v>
      </c>
      <c r="GP145">
        <v>0</v>
      </c>
      <c r="GQ145">
        <v>-1</v>
      </c>
      <c r="GR145">
        <v>-1</v>
      </c>
      <c r="GS145">
        <v>-1</v>
      </c>
      <c r="GT145">
        <v>-1</v>
      </c>
      <c r="GU145">
        <v>196.4</v>
      </c>
      <c r="GV145">
        <v>196.5</v>
      </c>
      <c r="GW145">
        <v>1.9714400000000001</v>
      </c>
      <c r="GX145">
        <v>2.6074199999999998</v>
      </c>
      <c r="GY145">
        <v>1.4489700000000001</v>
      </c>
      <c r="GZ145">
        <v>2.3034699999999999</v>
      </c>
      <c r="HA145">
        <v>1.5478499999999999</v>
      </c>
      <c r="HB145">
        <v>2.2692899999999998</v>
      </c>
      <c r="HC145">
        <v>41.586599999999997</v>
      </c>
      <c r="HD145">
        <v>14.744899999999999</v>
      </c>
      <c r="HE145">
        <v>18</v>
      </c>
      <c r="HF145">
        <v>506.87799999999999</v>
      </c>
      <c r="HG145">
        <v>490.16500000000002</v>
      </c>
      <c r="HH145">
        <v>24.826599999999999</v>
      </c>
      <c r="HI145">
        <v>34.387099999999997</v>
      </c>
      <c r="HJ145">
        <v>29.999700000000001</v>
      </c>
      <c r="HK145">
        <v>34.284199999999998</v>
      </c>
      <c r="HL145">
        <v>34.255800000000001</v>
      </c>
      <c r="HM145">
        <v>39.443399999999997</v>
      </c>
      <c r="HN145">
        <v>22.738800000000001</v>
      </c>
      <c r="HO145">
        <v>23.749300000000002</v>
      </c>
      <c r="HP145">
        <v>24.834700000000002</v>
      </c>
      <c r="HQ145">
        <v>869.53300000000002</v>
      </c>
      <c r="HR145">
        <v>27.622199999999999</v>
      </c>
      <c r="HS145">
        <v>99.062799999999996</v>
      </c>
      <c r="HT145">
        <v>98.8626</v>
      </c>
    </row>
    <row r="146" spans="1:228" x14ac:dyDescent="0.2">
      <c r="A146">
        <v>131</v>
      </c>
      <c r="B146">
        <v>1665340131.5999999</v>
      </c>
      <c r="C146">
        <v>519</v>
      </c>
      <c r="D146" t="s">
        <v>622</v>
      </c>
      <c r="E146" t="s">
        <v>623</v>
      </c>
      <c r="F146">
        <v>4</v>
      </c>
      <c r="G146">
        <v>1665340129.5999999</v>
      </c>
      <c r="H146">
        <f t="shared" si="68"/>
        <v>1.0348482594658441E-3</v>
      </c>
      <c r="I146">
        <f t="shared" si="69"/>
        <v>1.0348482594658441</v>
      </c>
      <c r="J146">
        <f t="shared" si="70"/>
        <v>8.3322514744266805</v>
      </c>
      <c r="K146">
        <f t="shared" si="71"/>
        <v>845.29800000000012</v>
      </c>
      <c r="L146">
        <f t="shared" si="72"/>
        <v>560.2022145326182</v>
      </c>
      <c r="M146">
        <f t="shared" si="73"/>
        <v>56.612620337730924</v>
      </c>
      <c r="N146">
        <f t="shared" si="74"/>
        <v>85.423680065543394</v>
      </c>
      <c r="O146">
        <f t="shared" si="75"/>
        <v>5.1442604636909618E-2</v>
      </c>
      <c r="P146">
        <f t="shared" si="76"/>
        <v>2.0738027821552563</v>
      </c>
      <c r="Q146">
        <f t="shared" si="77"/>
        <v>5.07440596822685E-2</v>
      </c>
      <c r="R146">
        <f t="shared" si="78"/>
        <v>3.177700850582079E-2</v>
      </c>
      <c r="S146">
        <f t="shared" si="79"/>
        <v>226.11302225720505</v>
      </c>
      <c r="T146">
        <f t="shared" si="80"/>
        <v>32.455691045147368</v>
      </c>
      <c r="U146">
        <f t="shared" si="81"/>
        <v>32.157814285714281</v>
      </c>
      <c r="V146">
        <f t="shared" si="82"/>
        <v>4.8179022782738432</v>
      </c>
      <c r="W146">
        <f t="shared" si="83"/>
        <v>62.844585175982189</v>
      </c>
      <c r="X146">
        <f t="shared" si="84"/>
        <v>2.8350230456124983</v>
      </c>
      <c r="Y146">
        <f t="shared" si="85"/>
        <v>4.511165182606665</v>
      </c>
      <c r="Z146">
        <f t="shared" si="86"/>
        <v>1.9828792326613449</v>
      </c>
      <c r="AA146">
        <f t="shared" si="87"/>
        <v>-45.636808242443728</v>
      </c>
      <c r="AB146">
        <f t="shared" si="88"/>
        <v>-129.53958003932794</v>
      </c>
      <c r="AC146">
        <f t="shared" si="89"/>
        <v>-14.107352265178823</v>
      </c>
      <c r="AD146">
        <f t="shared" si="90"/>
        <v>36.829281710254548</v>
      </c>
      <c r="AE146">
        <f t="shared" si="91"/>
        <v>32.130530201696189</v>
      </c>
      <c r="AF146">
        <f t="shared" si="92"/>
        <v>0.92772294558580226</v>
      </c>
      <c r="AG146">
        <f t="shared" si="93"/>
        <v>8.3322514744266805</v>
      </c>
      <c r="AH146">
        <v>886.1358404193054</v>
      </c>
      <c r="AI146">
        <v>872.27510303030306</v>
      </c>
      <c r="AJ146">
        <v>1.725509756499038</v>
      </c>
      <c r="AK146">
        <v>67.050598494225483</v>
      </c>
      <c r="AL146">
        <f t="shared" si="94"/>
        <v>1.0348482594658441</v>
      </c>
      <c r="AM146">
        <v>27.565692982343389</v>
      </c>
      <c r="AN146">
        <v>28.06210848484848</v>
      </c>
      <c r="AO146">
        <v>7.4704851864447154E-3</v>
      </c>
      <c r="AP146">
        <v>78.050980920596231</v>
      </c>
      <c r="AQ146">
        <v>3</v>
      </c>
      <c r="AR146">
        <v>1</v>
      </c>
      <c r="AS146">
        <f t="shared" si="95"/>
        <v>1</v>
      </c>
      <c r="AT146">
        <f t="shared" si="96"/>
        <v>0</v>
      </c>
      <c r="AU146">
        <f t="shared" si="97"/>
        <v>19411.299880424849</v>
      </c>
      <c r="AV146">
        <f t="shared" si="98"/>
        <v>1199.998571428571</v>
      </c>
      <c r="AW146">
        <f t="shared" si="99"/>
        <v>1025.9227638638363</v>
      </c>
      <c r="AX146">
        <f t="shared" si="100"/>
        <v>0.8549366543349286</v>
      </c>
      <c r="AY146">
        <f t="shared" si="101"/>
        <v>0.18842774286641245</v>
      </c>
      <c r="AZ146">
        <v>2.7</v>
      </c>
      <c r="BA146">
        <v>0.5</v>
      </c>
      <c r="BB146" t="s">
        <v>356</v>
      </c>
      <c r="BC146">
        <v>2</v>
      </c>
      <c r="BD146" t="b">
        <v>1</v>
      </c>
      <c r="BE146">
        <v>1665340129.5999999</v>
      </c>
      <c r="BF146">
        <v>845.29800000000012</v>
      </c>
      <c r="BG146">
        <v>863.06614285714284</v>
      </c>
      <c r="BH146">
        <v>28.05357142857142</v>
      </c>
      <c r="BI146">
        <v>27.56681428571429</v>
      </c>
      <c r="BJ146">
        <v>843.61542857142865</v>
      </c>
      <c r="BK146">
        <v>27.827185714285719</v>
      </c>
      <c r="BL146">
        <v>500.1635714285714</v>
      </c>
      <c r="BM146">
        <v>100.9575714285714</v>
      </c>
      <c r="BN146">
        <v>9.9901871428571432E-2</v>
      </c>
      <c r="BO146">
        <v>30.999171428571429</v>
      </c>
      <c r="BP146">
        <v>32.157814285714281</v>
      </c>
      <c r="BQ146">
        <v>999.89999999999986</v>
      </c>
      <c r="BR146">
        <v>0</v>
      </c>
      <c r="BS146">
        <v>0</v>
      </c>
      <c r="BT146">
        <v>3992.8571428571431</v>
      </c>
      <c r="BU146">
        <v>0</v>
      </c>
      <c r="BV146">
        <v>12.152814285714291</v>
      </c>
      <c r="BW146">
        <v>-17.7683</v>
      </c>
      <c r="BX146">
        <v>869.69614285714283</v>
      </c>
      <c r="BY146">
        <v>887.53257142857149</v>
      </c>
      <c r="BZ146">
        <v>0.48674414285714279</v>
      </c>
      <c r="CA146">
        <v>863.06614285714284</v>
      </c>
      <c r="CB146">
        <v>27.56681428571429</v>
      </c>
      <c r="CC146">
        <v>2.832214285714286</v>
      </c>
      <c r="CD146">
        <v>2.7830757142857139</v>
      </c>
      <c r="CE146">
        <v>23.073085714285721</v>
      </c>
      <c r="CF146">
        <v>22.784028571428571</v>
      </c>
      <c r="CG146">
        <v>1199.998571428571</v>
      </c>
      <c r="CH146">
        <v>0.50002899999999995</v>
      </c>
      <c r="CI146">
        <v>0.499971</v>
      </c>
      <c r="CJ146">
        <v>0</v>
      </c>
      <c r="CK146">
        <v>803.09271428571424</v>
      </c>
      <c r="CL146">
        <v>4.9990899999999998</v>
      </c>
      <c r="CM146">
        <v>8353.545714285714</v>
      </c>
      <c r="CN146">
        <v>9557.9314285714299</v>
      </c>
      <c r="CO146">
        <v>42.5</v>
      </c>
      <c r="CP146">
        <v>44.375</v>
      </c>
      <c r="CQ146">
        <v>43.375</v>
      </c>
      <c r="CR146">
        <v>43.419285714285721</v>
      </c>
      <c r="CS146">
        <v>43.811999999999998</v>
      </c>
      <c r="CT146">
        <v>597.53571428571433</v>
      </c>
      <c r="CU146">
        <v>597.46714285714279</v>
      </c>
      <c r="CV146">
        <v>0</v>
      </c>
      <c r="CW146">
        <v>1665340133</v>
      </c>
      <c r="CX146">
        <v>0</v>
      </c>
      <c r="CY146">
        <v>1665328341.0999999</v>
      </c>
      <c r="CZ146" t="s">
        <v>357</v>
      </c>
      <c r="DA146">
        <v>1665328341.0999999</v>
      </c>
      <c r="DB146">
        <v>1665328337.0999999</v>
      </c>
      <c r="DC146">
        <v>1</v>
      </c>
      <c r="DD146">
        <v>3.5999999999999997E-2</v>
      </c>
      <c r="DE146">
        <v>0.03</v>
      </c>
      <c r="DF146">
        <v>1.6819999999999999</v>
      </c>
      <c r="DG146">
        <v>0.22600000000000001</v>
      </c>
      <c r="DH146">
        <v>414</v>
      </c>
      <c r="DI146">
        <v>31</v>
      </c>
      <c r="DJ146">
        <v>0.89</v>
      </c>
      <c r="DK146">
        <v>0.54</v>
      </c>
      <c r="DL146">
        <v>-17.708242500000001</v>
      </c>
      <c r="DM146">
        <v>-0.9140093808630364</v>
      </c>
      <c r="DN146">
        <v>0.10665952111157261</v>
      </c>
      <c r="DO146">
        <v>0</v>
      </c>
      <c r="DP146">
        <v>0.52028942499999997</v>
      </c>
      <c r="DQ146">
        <v>-0.32336052157598588</v>
      </c>
      <c r="DR146">
        <v>3.2985187677113122E-2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369</v>
      </c>
      <c r="EA146">
        <v>2.9467500000000002</v>
      </c>
      <c r="EB146">
        <v>2.5954799999999998</v>
      </c>
      <c r="EC146">
        <v>0.16652600000000001</v>
      </c>
      <c r="ED146">
        <v>0.16780999999999999</v>
      </c>
      <c r="EE146">
        <v>0.121326</v>
      </c>
      <c r="EF146">
        <v>0.118897</v>
      </c>
      <c r="EG146">
        <v>25213.8</v>
      </c>
      <c r="EH146">
        <v>25757.3</v>
      </c>
      <c r="EI146">
        <v>28152.799999999999</v>
      </c>
      <c r="EJ146">
        <v>29801.200000000001</v>
      </c>
      <c r="EK146">
        <v>33959.800000000003</v>
      </c>
      <c r="EL146">
        <v>36508.800000000003</v>
      </c>
      <c r="EM146">
        <v>39643.800000000003</v>
      </c>
      <c r="EN146">
        <v>42658.6</v>
      </c>
      <c r="EO146">
        <v>1.9424300000000001</v>
      </c>
      <c r="EP146">
        <v>1.8580000000000001</v>
      </c>
      <c r="EQ146">
        <v>8.3327300000000007E-2</v>
      </c>
      <c r="ER146">
        <v>0</v>
      </c>
      <c r="ES146">
        <v>30.804099999999998</v>
      </c>
      <c r="ET146">
        <v>999.9</v>
      </c>
      <c r="EU146">
        <v>50.4</v>
      </c>
      <c r="EV146">
        <v>37.799999999999997</v>
      </c>
      <c r="EW146">
        <v>32.875500000000002</v>
      </c>
      <c r="EX146">
        <v>25.731300000000001</v>
      </c>
      <c r="EY146">
        <v>0.280449</v>
      </c>
      <c r="EZ146">
        <v>1</v>
      </c>
      <c r="FA146">
        <v>0.58391000000000004</v>
      </c>
      <c r="FB146">
        <v>3.2558199999999999</v>
      </c>
      <c r="FC146">
        <v>20.246200000000002</v>
      </c>
      <c r="FD146">
        <v>5.2171399999999997</v>
      </c>
      <c r="FE146">
        <v>12.0055</v>
      </c>
      <c r="FF146">
        <v>4.9874999999999998</v>
      </c>
      <c r="FG146">
        <v>3.2846500000000001</v>
      </c>
      <c r="FH146">
        <v>5575.5</v>
      </c>
      <c r="FI146">
        <v>9999</v>
      </c>
      <c r="FJ146">
        <v>9999</v>
      </c>
      <c r="FK146">
        <v>444.4</v>
      </c>
      <c r="FL146">
        <v>1.8658399999999999</v>
      </c>
      <c r="FM146">
        <v>1.8621799999999999</v>
      </c>
      <c r="FN146">
        <v>1.8641700000000001</v>
      </c>
      <c r="FO146">
        <v>1.86033</v>
      </c>
      <c r="FP146">
        <v>1.861</v>
      </c>
      <c r="FQ146">
        <v>1.86008</v>
      </c>
      <c r="FR146">
        <v>1.8617900000000001</v>
      </c>
      <c r="FS146">
        <v>1.8583700000000001</v>
      </c>
      <c r="FT146">
        <v>0</v>
      </c>
      <c r="FU146">
        <v>0</v>
      </c>
      <c r="FV146">
        <v>0</v>
      </c>
      <c r="FW146">
        <v>0</v>
      </c>
      <c r="FX146" t="s">
        <v>359</v>
      </c>
      <c r="FY146" t="s">
        <v>360</v>
      </c>
      <c r="FZ146" t="s">
        <v>361</v>
      </c>
      <c r="GA146" t="s">
        <v>361</v>
      </c>
      <c r="GB146" t="s">
        <v>361</v>
      </c>
      <c r="GC146" t="s">
        <v>361</v>
      </c>
      <c r="GD146">
        <v>0</v>
      </c>
      <c r="GE146">
        <v>100</v>
      </c>
      <c r="GF146">
        <v>100</v>
      </c>
      <c r="GG146">
        <v>1.6819999999999999</v>
      </c>
      <c r="GH146">
        <v>0.22639999999999999</v>
      </c>
      <c r="GI146">
        <v>1.6824500000000171</v>
      </c>
      <c r="GJ146">
        <v>0</v>
      </c>
      <c r="GK146">
        <v>0</v>
      </c>
      <c r="GL146">
        <v>0</v>
      </c>
      <c r="GM146">
        <v>0.2263599999999997</v>
      </c>
      <c r="GN146">
        <v>0</v>
      </c>
      <c r="GO146">
        <v>0</v>
      </c>
      <c r="GP146">
        <v>0</v>
      </c>
      <c r="GQ146">
        <v>-1</v>
      </c>
      <c r="GR146">
        <v>-1</v>
      </c>
      <c r="GS146">
        <v>-1</v>
      </c>
      <c r="GT146">
        <v>-1</v>
      </c>
      <c r="GU146">
        <v>196.5</v>
      </c>
      <c r="GV146">
        <v>196.6</v>
      </c>
      <c r="GW146">
        <v>1.9836400000000001</v>
      </c>
      <c r="GX146">
        <v>2.6037599999999999</v>
      </c>
      <c r="GY146">
        <v>1.4489700000000001</v>
      </c>
      <c r="GZ146">
        <v>2.3034699999999999</v>
      </c>
      <c r="HA146">
        <v>1.5478499999999999</v>
      </c>
      <c r="HB146">
        <v>2.21191</v>
      </c>
      <c r="HC146">
        <v>41.586599999999997</v>
      </c>
      <c r="HD146">
        <v>14.744899999999999</v>
      </c>
      <c r="HE146">
        <v>18</v>
      </c>
      <c r="HF146">
        <v>506.79599999999999</v>
      </c>
      <c r="HG146">
        <v>490.14800000000002</v>
      </c>
      <c r="HH146">
        <v>24.830500000000001</v>
      </c>
      <c r="HI146">
        <v>34.387099999999997</v>
      </c>
      <c r="HJ146">
        <v>29.999700000000001</v>
      </c>
      <c r="HK146">
        <v>34.284199999999998</v>
      </c>
      <c r="HL146">
        <v>34.255800000000001</v>
      </c>
      <c r="HM146">
        <v>39.693800000000003</v>
      </c>
      <c r="HN146">
        <v>22.738800000000001</v>
      </c>
      <c r="HO146">
        <v>23.749300000000002</v>
      </c>
      <c r="HP146">
        <v>24.837700000000002</v>
      </c>
      <c r="HQ146">
        <v>876.21199999999999</v>
      </c>
      <c r="HR146">
        <v>27.616199999999999</v>
      </c>
      <c r="HS146">
        <v>99.063599999999994</v>
      </c>
      <c r="HT146">
        <v>98.862200000000001</v>
      </c>
    </row>
    <row r="147" spans="1:228" x14ac:dyDescent="0.2">
      <c r="A147">
        <v>132</v>
      </c>
      <c r="B147">
        <v>1665340135.5999999</v>
      </c>
      <c r="C147">
        <v>523</v>
      </c>
      <c r="D147" t="s">
        <v>624</v>
      </c>
      <c r="E147" t="s">
        <v>625</v>
      </c>
      <c r="F147">
        <v>4</v>
      </c>
      <c r="G147">
        <v>1665340133.2874999</v>
      </c>
      <c r="H147">
        <f t="shared" si="68"/>
        <v>1.0118372555648315E-3</v>
      </c>
      <c r="I147">
        <f t="shared" si="69"/>
        <v>1.0118372555648314</v>
      </c>
      <c r="J147">
        <f t="shared" si="70"/>
        <v>8.7163760036294988</v>
      </c>
      <c r="K147">
        <f t="shared" si="71"/>
        <v>851.42237499999999</v>
      </c>
      <c r="L147">
        <f t="shared" si="72"/>
        <v>548.37522868690598</v>
      </c>
      <c r="M147">
        <f t="shared" si="73"/>
        <v>55.417267662420379</v>
      </c>
      <c r="N147">
        <f t="shared" si="74"/>
        <v>86.042365119464591</v>
      </c>
      <c r="O147">
        <f t="shared" si="75"/>
        <v>5.0334123324102996E-2</v>
      </c>
      <c r="P147">
        <f t="shared" si="76"/>
        <v>2.0693481010230332</v>
      </c>
      <c r="Q147">
        <f t="shared" si="77"/>
        <v>4.9663727894930974E-2</v>
      </c>
      <c r="R147">
        <f t="shared" si="78"/>
        <v>3.1099318377091345E-2</v>
      </c>
      <c r="S147">
        <f t="shared" si="79"/>
        <v>226.11332241384781</v>
      </c>
      <c r="T147">
        <f t="shared" si="80"/>
        <v>32.467405241014056</v>
      </c>
      <c r="U147">
        <f t="shared" si="81"/>
        <v>32.157662500000001</v>
      </c>
      <c r="V147">
        <f t="shared" si="82"/>
        <v>4.8178609348859416</v>
      </c>
      <c r="W147">
        <f t="shared" si="83"/>
        <v>62.884275950139447</v>
      </c>
      <c r="X147">
        <f t="shared" si="84"/>
        <v>2.836923322220553</v>
      </c>
      <c r="Y147">
        <f t="shared" si="85"/>
        <v>4.5113397258003447</v>
      </c>
      <c r="Z147">
        <f t="shared" si="86"/>
        <v>1.9809376126653886</v>
      </c>
      <c r="AA147">
        <f t="shared" si="87"/>
        <v>-44.62202297040907</v>
      </c>
      <c r="AB147">
        <f t="shared" si="88"/>
        <v>-129.16868259900673</v>
      </c>
      <c r="AC147">
        <f t="shared" si="89"/>
        <v>-14.097278539375642</v>
      </c>
      <c r="AD147">
        <f t="shared" si="90"/>
        <v>38.225338305056368</v>
      </c>
      <c r="AE147">
        <f t="shared" si="91"/>
        <v>32.228698921908673</v>
      </c>
      <c r="AF147">
        <f t="shared" si="92"/>
        <v>0.95834712278661072</v>
      </c>
      <c r="AG147">
        <f t="shared" si="93"/>
        <v>8.7163760036294988</v>
      </c>
      <c r="AH147">
        <v>893.02654613365576</v>
      </c>
      <c r="AI147">
        <v>879.09219393939418</v>
      </c>
      <c r="AJ147">
        <v>1.69937889446045</v>
      </c>
      <c r="AK147">
        <v>67.050598494225483</v>
      </c>
      <c r="AL147">
        <f t="shared" si="94"/>
        <v>1.0118372555648314</v>
      </c>
      <c r="AM147">
        <v>27.569156092639741</v>
      </c>
      <c r="AN147">
        <v>28.080929090909081</v>
      </c>
      <c r="AO147">
        <v>3.067636000883057E-3</v>
      </c>
      <c r="AP147">
        <v>78.050980920596231</v>
      </c>
      <c r="AQ147">
        <v>3</v>
      </c>
      <c r="AR147">
        <v>1</v>
      </c>
      <c r="AS147">
        <f t="shared" si="95"/>
        <v>1</v>
      </c>
      <c r="AT147">
        <f t="shared" si="96"/>
        <v>0</v>
      </c>
      <c r="AU147">
        <f t="shared" si="97"/>
        <v>19334.076709202247</v>
      </c>
      <c r="AV147">
        <f t="shared" si="98"/>
        <v>1200</v>
      </c>
      <c r="AW147">
        <f t="shared" si="99"/>
        <v>1025.9240012506984</v>
      </c>
      <c r="AX147">
        <f t="shared" si="100"/>
        <v>0.85493666770891541</v>
      </c>
      <c r="AY147">
        <f t="shared" si="101"/>
        <v>0.18842776867820651</v>
      </c>
      <c r="AZ147">
        <v>2.7</v>
      </c>
      <c r="BA147">
        <v>0.5</v>
      </c>
      <c r="BB147" t="s">
        <v>356</v>
      </c>
      <c r="BC147">
        <v>2</v>
      </c>
      <c r="BD147" t="b">
        <v>1</v>
      </c>
      <c r="BE147">
        <v>1665340133.2874999</v>
      </c>
      <c r="BF147">
        <v>851.42237499999999</v>
      </c>
      <c r="BG147">
        <v>869.26099999999997</v>
      </c>
      <c r="BH147">
        <v>28.07245</v>
      </c>
      <c r="BI147">
        <v>27.569624999999998</v>
      </c>
      <c r="BJ147">
        <v>849.73987499999998</v>
      </c>
      <c r="BK147">
        <v>27.846074999999999</v>
      </c>
      <c r="BL147">
        <v>500.15387500000003</v>
      </c>
      <c r="BM147">
        <v>100.95725</v>
      </c>
      <c r="BN147">
        <v>9.9954562499999997E-2</v>
      </c>
      <c r="BO147">
        <v>30.999849999999999</v>
      </c>
      <c r="BP147">
        <v>32.157662500000001</v>
      </c>
      <c r="BQ147">
        <v>999.9</v>
      </c>
      <c r="BR147">
        <v>0</v>
      </c>
      <c r="BS147">
        <v>0</v>
      </c>
      <c r="BT147">
        <v>3980.15625</v>
      </c>
      <c r="BU147">
        <v>0</v>
      </c>
      <c r="BV147">
        <v>12.201625</v>
      </c>
      <c r="BW147">
        <v>-17.838437500000001</v>
      </c>
      <c r="BX147">
        <v>876.0145</v>
      </c>
      <c r="BY147">
        <v>893.90562499999999</v>
      </c>
      <c r="BZ147">
        <v>0.50280487500000004</v>
      </c>
      <c r="CA147">
        <v>869.26099999999997</v>
      </c>
      <c r="CB147">
        <v>27.569624999999998</v>
      </c>
      <c r="CC147">
        <v>2.8341137500000002</v>
      </c>
      <c r="CD147">
        <v>2.7833537499999998</v>
      </c>
      <c r="CE147">
        <v>23.084137500000001</v>
      </c>
      <c r="CF147">
        <v>22.785675000000001</v>
      </c>
      <c r="CG147">
        <v>1200</v>
      </c>
      <c r="CH147">
        <v>0.50002800000000003</v>
      </c>
      <c r="CI147">
        <v>0.49997200000000003</v>
      </c>
      <c r="CJ147">
        <v>0</v>
      </c>
      <c r="CK147">
        <v>802.90300000000002</v>
      </c>
      <c r="CL147">
        <v>4.9990899999999998</v>
      </c>
      <c r="CM147">
        <v>8353.1500000000015</v>
      </c>
      <c r="CN147">
        <v>9557.9549999999999</v>
      </c>
      <c r="CO147">
        <v>42.5</v>
      </c>
      <c r="CP147">
        <v>44.375</v>
      </c>
      <c r="CQ147">
        <v>43.375</v>
      </c>
      <c r="CR147">
        <v>43.436999999999998</v>
      </c>
      <c r="CS147">
        <v>43.811999999999998</v>
      </c>
      <c r="CT147">
        <v>597.53499999999997</v>
      </c>
      <c r="CU147">
        <v>597.46749999999997</v>
      </c>
      <c r="CV147">
        <v>0</v>
      </c>
      <c r="CW147">
        <v>1665340137.2</v>
      </c>
      <c r="CX147">
        <v>0</v>
      </c>
      <c r="CY147">
        <v>1665328341.0999999</v>
      </c>
      <c r="CZ147" t="s">
        <v>357</v>
      </c>
      <c r="DA147">
        <v>1665328341.0999999</v>
      </c>
      <c r="DB147">
        <v>1665328337.0999999</v>
      </c>
      <c r="DC147">
        <v>1</v>
      </c>
      <c r="DD147">
        <v>3.5999999999999997E-2</v>
      </c>
      <c r="DE147">
        <v>0.03</v>
      </c>
      <c r="DF147">
        <v>1.6819999999999999</v>
      </c>
      <c r="DG147">
        <v>0.22600000000000001</v>
      </c>
      <c r="DH147">
        <v>414</v>
      </c>
      <c r="DI147">
        <v>31</v>
      </c>
      <c r="DJ147">
        <v>0.89</v>
      </c>
      <c r="DK147">
        <v>0.54</v>
      </c>
      <c r="DL147">
        <v>-17.762595000000001</v>
      </c>
      <c r="DM147">
        <v>-0.40463189493429019</v>
      </c>
      <c r="DN147">
        <v>5.9135323411646262E-2</v>
      </c>
      <c r="DO147">
        <v>0</v>
      </c>
      <c r="DP147">
        <v>0.50788377500000004</v>
      </c>
      <c r="DQ147">
        <v>-0.2030920187617278</v>
      </c>
      <c r="DR147">
        <v>2.6176302100838749E-2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369</v>
      </c>
      <c r="EA147">
        <v>2.9468399999999999</v>
      </c>
      <c r="EB147">
        <v>2.5954700000000002</v>
      </c>
      <c r="EC147">
        <v>0.167379</v>
      </c>
      <c r="ED147">
        <v>0.16866600000000001</v>
      </c>
      <c r="EE147">
        <v>0.121374</v>
      </c>
      <c r="EF147">
        <v>0.118904</v>
      </c>
      <c r="EG147">
        <v>25187.7</v>
      </c>
      <c r="EH147">
        <v>25731.1</v>
      </c>
      <c r="EI147">
        <v>28152.5</v>
      </c>
      <c r="EJ147">
        <v>29801.599999999999</v>
      </c>
      <c r="EK147">
        <v>33957.699999999997</v>
      </c>
      <c r="EL147">
        <v>36508.9</v>
      </c>
      <c r="EM147">
        <v>39643.4</v>
      </c>
      <c r="EN147">
        <v>42659</v>
      </c>
      <c r="EO147">
        <v>1.9426000000000001</v>
      </c>
      <c r="EP147">
        <v>1.85815</v>
      </c>
      <c r="EQ147">
        <v>8.3059099999999997E-2</v>
      </c>
      <c r="ER147">
        <v>0</v>
      </c>
      <c r="ES147">
        <v>30.806699999999999</v>
      </c>
      <c r="ET147">
        <v>999.9</v>
      </c>
      <c r="EU147">
        <v>50.5</v>
      </c>
      <c r="EV147">
        <v>37.799999999999997</v>
      </c>
      <c r="EW147">
        <v>32.941499999999998</v>
      </c>
      <c r="EX147">
        <v>25.4513</v>
      </c>
      <c r="EY147">
        <v>-1.6029399999999999E-2</v>
      </c>
      <c r="EZ147">
        <v>1</v>
      </c>
      <c r="FA147">
        <v>0.58346299999999995</v>
      </c>
      <c r="FB147">
        <v>3.2564199999999999</v>
      </c>
      <c r="FC147">
        <v>20.246200000000002</v>
      </c>
      <c r="FD147">
        <v>5.2168400000000004</v>
      </c>
      <c r="FE147">
        <v>12.005599999999999</v>
      </c>
      <c r="FF147">
        <v>4.9873500000000002</v>
      </c>
      <c r="FG147">
        <v>3.2846500000000001</v>
      </c>
      <c r="FH147">
        <v>5575.7</v>
      </c>
      <c r="FI147">
        <v>9999</v>
      </c>
      <c r="FJ147">
        <v>9999</v>
      </c>
      <c r="FK147">
        <v>444.4</v>
      </c>
      <c r="FL147">
        <v>1.86582</v>
      </c>
      <c r="FM147">
        <v>1.8621700000000001</v>
      </c>
      <c r="FN147">
        <v>1.8641700000000001</v>
      </c>
      <c r="FO147">
        <v>1.86033</v>
      </c>
      <c r="FP147">
        <v>1.8610100000000001</v>
      </c>
      <c r="FQ147">
        <v>1.8600699999999999</v>
      </c>
      <c r="FR147">
        <v>1.86178</v>
      </c>
      <c r="FS147">
        <v>1.8583700000000001</v>
      </c>
      <c r="FT147">
        <v>0</v>
      </c>
      <c r="FU147">
        <v>0</v>
      </c>
      <c r="FV147">
        <v>0</v>
      </c>
      <c r="FW147">
        <v>0</v>
      </c>
      <c r="FX147" t="s">
        <v>359</v>
      </c>
      <c r="FY147" t="s">
        <v>360</v>
      </c>
      <c r="FZ147" t="s">
        <v>361</v>
      </c>
      <c r="GA147" t="s">
        <v>361</v>
      </c>
      <c r="GB147" t="s">
        <v>361</v>
      </c>
      <c r="GC147" t="s">
        <v>361</v>
      </c>
      <c r="GD147">
        <v>0</v>
      </c>
      <c r="GE147">
        <v>100</v>
      </c>
      <c r="GF147">
        <v>100</v>
      </c>
      <c r="GG147">
        <v>1.6830000000000001</v>
      </c>
      <c r="GH147">
        <v>0.2263</v>
      </c>
      <c r="GI147">
        <v>1.6824500000000171</v>
      </c>
      <c r="GJ147">
        <v>0</v>
      </c>
      <c r="GK147">
        <v>0</v>
      </c>
      <c r="GL147">
        <v>0</v>
      </c>
      <c r="GM147">
        <v>0.2263599999999997</v>
      </c>
      <c r="GN147">
        <v>0</v>
      </c>
      <c r="GO147">
        <v>0</v>
      </c>
      <c r="GP147">
        <v>0</v>
      </c>
      <c r="GQ147">
        <v>-1</v>
      </c>
      <c r="GR147">
        <v>-1</v>
      </c>
      <c r="GS147">
        <v>-1</v>
      </c>
      <c r="GT147">
        <v>-1</v>
      </c>
      <c r="GU147">
        <v>196.6</v>
      </c>
      <c r="GV147">
        <v>196.6</v>
      </c>
      <c r="GW147">
        <v>1.9958499999999999</v>
      </c>
      <c r="GX147">
        <v>2.5939899999999998</v>
      </c>
      <c r="GY147">
        <v>1.4489700000000001</v>
      </c>
      <c r="GZ147">
        <v>2.3034699999999999</v>
      </c>
      <c r="HA147">
        <v>1.5478499999999999</v>
      </c>
      <c r="HB147">
        <v>2.2692899999999998</v>
      </c>
      <c r="HC147">
        <v>41.586599999999997</v>
      </c>
      <c r="HD147">
        <v>14.744899999999999</v>
      </c>
      <c r="HE147">
        <v>18</v>
      </c>
      <c r="HF147">
        <v>506.91</v>
      </c>
      <c r="HG147">
        <v>490.25200000000001</v>
      </c>
      <c r="HH147">
        <v>24.8354</v>
      </c>
      <c r="HI147">
        <v>34.387099999999997</v>
      </c>
      <c r="HJ147">
        <v>29.9998</v>
      </c>
      <c r="HK147">
        <v>34.284199999999998</v>
      </c>
      <c r="HL147">
        <v>34.255800000000001</v>
      </c>
      <c r="HM147">
        <v>39.941099999999999</v>
      </c>
      <c r="HN147">
        <v>22.738800000000001</v>
      </c>
      <c r="HO147">
        <v>23.749300000000002</v>
      </c>
      <c r="HP147">
        <v>24.8386</v>
      </c>
      <c r="HQ147">
        <v>882.88900000000001</v>
      </c>
      <c r="HR147">
        <v>27.615400000000001</v>
      </c>
      <c r="HS147">
        <v>99.062700000000007</v>
      </c>
      <c r="HT147">
        <v>98.863200000000006</v>
      </c>
    </row>
    <row r="148" spans="1:228" x14ac:dyDescent="0.2">
      <c r="A148">
        <v>133</v>
      </c>
      <c r="B148">
        <v>1665340139.5999999</v>
      </c>
      <c r="C148">
        <v>527</v>
      </c>
      <c r="D148" t="s">
        <v>626</v>
      </c>
      <c r="E148" t="s">
        <v>627</v>
      </c>
      <c r="F148">
        <v>4</v>
      </c>
      <c r="G148">
        <v>1665340137.5999999</v>
      </c>
      <c r="H148">
        <f t="shared" si="68"/>
        <v>1.0040764081555929E-3</v>
      </c>
      <c r="I148">
        <f t="shared" si="69"/>
        <v>1.0040764081555928</v>
      </c>
      <c r="J148">
        <f t="shared" si="70"/>
        <v>8.5942783719743119</v>
      </c>
      <c r="K148">
        <f t="shared" si="71"/>
        <v>858.57014285714297</v>
      </c>
      <c r="L148">
        <f t="shared" si="72"/>
        <v>557.31138142331679</v>
      </c>
      <c r="M148">
        <f t="shared" si="73"/>
        <v>56.320234496578287</v>
      </c>
      <c r="N148">
        <f t="shared" si="74"/>
        <v>86.764551001957969</v>
      </c>
      <c r="O148">
        <f t="shared" si="75"/>
        <v>4.9986741944677532E-2</v>
      </c>
      <c r="P148">
        <f t="shared" si="76"/>
        <v>2.0711041334524767</v>
      </c>
      <c r="Q148">
        <f t="shared" si="77"/>
        <v>4.93260551675073E-2</v>
      </c>
      <c r="R148">
        <f t="shared" si="78"/>
        <v>3.0887417000998809E-2</v>
      </c>
      <c r="S148">
        <f t="shared" si="79"/>
        <v>226.11298072547655</v>
      </c>
      <c r="T148">
        <f t="shared" si="80"/>
        <v>32.476227927320679</v>
      </c>
      <c r="U148">
        <f t="shared" si="81"/>
        <v>32.15701428571429</v>
      </c>
      <c r="V148">
        <f t="shared" si="82"/>
        <v>4.8176843777755227</v>
      </c>
      <c r="W148">
        <f t="shared" si="83"/>
        <v>62.893459605216805</v>
      </c>
      <c r="X148">
        <f t="shared" si="84"/>
        <v>2.8385014838527658</v>
      </c>
      <c r="Y148">
        <f t="shared" si="85"/>
        <v>4.5131902453292954</v>
      </c>
      <c r="Z148">
        <f t="shared" si="86"/>
        <v>1.9791828939227569</v>
      </c>
      <c r="AA148">
        <f t="shared" si="87"/>
        <v>-44.279769599661648</v>
      </c>
      <c r="AB148">
        <f t="shared" si="88"/>
        <v>-128.40278073863519</v>
      </c>
      <c r="AC148">
        <f t="shared" si="89"/>
        <v>-14.002257939947702</v>
      </c>
      <c r="AD148">
        <f t="shared" si="90"/>
        <v>39.428172447232015</v>
      </c>
      <c r="AE148">
        <f t="shared" si="91"/>
        <v>32.293588206244237</v>
      </c>
      <c r="AF148">
        <f t="shared" si="92"/>
        <v>0.98486674977085398</v>
      </c>
      <c r="AG148">
        <f t="shared" si="93"/>
        <v>8.5942783719743119</v>
      </c>
      <c r="AH148">
        <v>899.87765268004466</v>
      </c>
      <c r="AI148">
        <v>885.95184242424239</v>
      </c>
      <c r="AJ148">
        <v>1.71064594276587</v>
      </c>
      <c r="AK148">
        <v>67.050598494225483</v>
      </c>
      <c r="AL148">
        <f t="shared" si="94"/>
        <v>1.0040764081555928</v>
      </c>
      <c r="AM148">
        <v>27.570750954203881</v>
      </c>
      <c r="AN148">
        <v>28.092272121212101</v>
      </c>
      <c r="AO148">
        <v>8.4347606032920844E-4</v>
      </c>
      <c r="AP148">
        <v>78.050980920596231</v>
      </c>
      <c r="AQ148">
        <v>3</v>
      </c>
      <c r="AR148">
        <v>1</v>
      </c>
      <c r="AS148">
        <f t="shared" si="95"/>
        <v>1</v>
      </c>
      <c r="AT148">
        <f t="shared" si="96"/>
        <v>0</v>
      </c>
      <c r="AU148">
        <f t="shared" si="97"/>
        <v>19364.060492828405</v>
      </c>
      <c r="AV148">
        <f t="shared" si="98"/>
        <v>1199.998571428571</v>
      </c>
      <c r="AW148">
        <f t="shared" si="99"/>
        <v>1025.922742344806</v>
      </c>
      <c r="AX148">
        <f t="shared" si="100"/>
        <v>0.85493663640238204</v>
      </c>
      <c r="AY148">
        <f t="shared" si="101"/>
        <v>0.18842770825659749</v>
      </c>
      <c r="AZ148">
        <v>2.7</v>
      </c>
      <c r="BA148">
        <v>0.5</v>
      </c>
      <c r="BB148" t="s">
        <v>356</v>
      </c>
      <c r="BC148">
        <v>2</v>
      </c>
      <c r="BD148" t="b">
        <v>1</v>
      </c>
      <c r="BE148">
        <v>1665340137.5999999</v>
      </c>
      <c r="BF148">
        <v>858.57014285714297</v>
      </c>
      <c r="BG148">
        <v>876.45871428571445</v>
      </c>
      <c r="BH148">
        <v>28.08811428571429</v>
      </c>
      <c r="BI148">
        <v>27.57141428571429</v>
      </c>
      <c r="BJ148">
        <v>856.88785714285734</v>
      </c>
      <c r="BK148">
        <v>27.86177142857143</v>
      </c>
      <c r="BL148">
        <v>500.18385714285722</v>
      </c>
      <c r="BM148">
        <v>100.95699999999999</v>
      </c>
      <c r="BN148">
        <v>0.1000327</v>
      </c>
      <c r="BO148">
        <v>31.00704285714286</v>
      </c>
      <c r="BP148">
        <v>32.15701428571429</v>
      </c>
      <c r="BQ148">
        <v>999.89999999999986</v>
      </c>
      <c r="BR148">
        <v>0</v>
      </c>
      <c r="BS148">
        <v>0</v>
      </c>
      <c r="BT148">
        <v>3985.1771428571419</v>
      </c>
      <c r="BU148">
        <v>0</v>
      </c>
      <c r="BV148">
        <v>12.258571428571431</v>
      </c>
      <c r="BW148">
        <v>-17.88851428571428</v>
      </c>
      <c r="BX148">
        <v>883.38271428571431</v>
      </c>
      <c r="BY148">
        <v>901.30914285714266</v>
      </c>
      <c r="BZ148">
        <v>0.51670042857142862</v>
      </c>
      <c r="CA148">
        <v>876.45871428571445</v>
      </c>
      <c r="CB148">
        <v>27.57141428571429</v>
      </c>
      <c r="CC148">
        <v>2.8356857142857139</v>
      </c>
      <c r="CD148">
        <v>2.7835214285714289</v>
      </c>
      <c r="CE148">
        <v>23.093314285714289</v>
      </c>
      <c r="CF148">
        <v>22.78668571428571</v>
      </c>
      <c r="CG148">
        <v>1199.998571428571</v>
      </c>
      <c r="CH148">
        <v>0.50002899999999995</v>
      </c>
      <c r="CI148">
        <v>0.499971</v>
      </c>
      <c r="CJ148">
        <v>0</v>
      </c>
      <c r="CK148">
        <v>803.20142857142855</v>
      </c>
      <c r="CL148">
        <v>4.9990899999999998</v>
      </c>
      <c r="CM148">
        <v>8352.2414285714294</v>
      </c>
      <c r="CN148">
        <v>9557.9342857142874</v>
      </c>
      <c r="CO148">
        <v>42.5</v>
      </c>
      <c r="CP148">
        <v>44.375</v>
      </c>
      <c r="CQ148">
        <v>43.375</v>
      </c>
      <c r="CR148">
        <v>43.436999999999998</v>
      </c>
      <c r="CS148">
        <v>43.811999999999998</v>
      </c>
      <c r="CT148">
        <v>597.53571428571433</v>
      </c>
      <c r="CU148">
        <v>597.46571428571417</v>
      </c>
      <c r="CV148">
        <v>0</v>
      </c>
      <c r="CW148">
        <v>1665340141.4000001</v>
      </c>
      <c r="CX148">
        <v>0</v>
      </c>
      <c r="CY148">
        <v>1665328341.0999999</v>
      </c>
      <c r="CZ148" t="s">
        <v>357</v>
      </c>
      <c r="DA148">
        <v>1665328341.0999999</v>
      </c>
      <c r="DB148">
        <v>1665328337.0999999</v>
      </c>
      <c r="DC148">
        <v>1</v>
      </c>
      <c r="DD148">
        <v>3.5999999999999997E-2</v>
      </c>
      <c r="DE148">
        <v>0.03</v>
      </c>
      <c r="DF148">
        <v>1.6819999999999999</v>
      </c>
      <c r="DG148">
        <v>0.22600000000000001</v>
      </c>
      <c r="DH148">
        <v>414</v>
      </c>
      <c r="DI148">
        <v>31</v>
      </c>
      <c r="DJ148">
        <v>0.89</v>
      </c>
      <c r="DK148">
        <v>0.54</v>
      </c>
      <c r="DL148">
        <v>-17.799054999999999</v>
      </c>
      <c r="DM148">
        <v>-0.47358799249531669</v>
      </c>
      <c r="DN148">
        <v>6.1898812387638023E-2</v>
      </c>
      <c r="DO148">
        <v>0</v>
      </c>
      <c r="DP148">
        <v>0.50228022500000002</v>
      </c>
      <c r="DQ148">
        <v>-3.928539962476571E-2</v>
      </c>
      <c r="DR148">
        <v>2.08397852322037E-2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364</v>
      </c>
      <c r="EA148">
        <v>2.94693</v>
      </c>
      <c r="EB148">
        <v>2.5956100000000002</v>
      </c>
      <c r="EC148">
        <v>0.168235</v>
      </c>
      <c r="ED148">
        <v>0.169517</v>
      </c>
      <c r="EE148">
        <v>0.12141</v>
      </c>
      <c r="EF148">
        <v>0.118911</v>
      </c>
      <c r="EG148">
        <v>25161.8</v>
      </c>
      <c r="EH148">
        <v>25705.1</v>
      </c>
      <c r="EI148">
        <v>28152.6</v>
      </c>
      <c r="EJ148">
        <v>29802.1</v>
      </c>
      <c r="EK148">
        <v>33956.300000000003</v>
      </c>
      <c r="EL148">
        <v>36509.300000000003</v>
      </c>
      <c r="EM148">
        <v>39643.4</v>
      </c>
      <c r="EN148">
        <v>42659.7</v>
      </c>
      <c r="EO148">
        <v>1.94282</v>
      </c>
      <c r="EP148">
        <v>1.85802</v>
      </c>
      <c r="EQ148">
        <v>8.3260200000000006E-2</v>
      </c>
      <c r="ER148">
        <v>0</v>
      </c>
      <c r="ES148">
        <v>30.8093</v>
      </c>
      <c r="ET148">
        <v>999.9</v>
      </c>
      <c r="EU148">
        <v>50.5</v>
      </c>
      <c r="EV148">
        <v>37.799999999999997</v>
      </c>
      <c r="EW148">
        <v>32.939900000000002</v>
      </c>
      <c r="EX148">
        <v>25.6813</v>
      </c>
      <c r="EY148">
        <v>-0.124199</v>
      </c>
      <c r="EZ148">
        <v>1</v>
      </c>
      <c r="FA148">
        <v>0.583534</v>
      </c>
      <c r="FB148">
        <v>3.2650600000000001</v>
      </c>
      <c r="FC148">
        <v>20.245999999999999</v>
      </c>
      <c r="FD148">
        <v>5.21699</v>
      </c>
      <c r="FE148">
        <v>12.0046</v>
      </c>
      <c r="FF148">
        <v>4.9871999999999996</v>
      </c>
      <c r="FG148">
        <v>3.2846500000000001</v>
      </c>
      <c r="FH148">
        <v>5575.7</v>
      </c>
      <c r="FI148">
        <v>9999</v>
      </c>
      <c r="FJ148">
        <v>9999</v>
      </c>
      <c r="FK148">
        <v>444.4</v>
      </c>
      <c r="FL148">
        <v>1.8658300000000001</v>
      </c>
      <c r="FM148">
        <v>1.8621799999999999</v>
      </c>
      <c r="FN148">
        <v>1.8641700000000001</v>
      </c>
      <c r="FO148">
        <v>1.8603400000000001</v>
      </c>
      <c r="FP148">
        <v>1.861</v>
      </c>
      <c r="FQ148">
        <v>1.8600699999999999</v>
      </c>
      <c r="FR148">
        <v>1.86178</v>
      </c>
      <c r="FS148">
        <v>1.8583700000000001</v>
      </c>
      <c r="FT148">
        <v>0</v>
      </c>
      <c r="FU148">
        <v>0</v>
      </c>
      <c r="FV148">
        <v>0</v>
      </c>
      <c r="FW148">
        <v>0</v>
      </c>
      <c r="FX148" t="s">
        <v>359</v>
      </c>
      <c r="FY148" t="s">
        <v>360</v>
      </c>
      <c r="FZ148" t="s">
        <v>361</v>
      </c>
      <c r="GA148" t="s">
        <v>361</v>
      </c>
      <c r="GB148" t="s">
        <v>361</v>
      </c>
      <c r="GC148" t="s">
        <v>361</v>
      </c>
      <c r="GD148">
        <v>0</v>
      </c>
      <c r="GE148">
        <v>100</v>
      </c>
      <c r="GF148">
        <v>100</v>
      </c>
      <c r="GG148">
        <v>1.6819999999999999</v>
      </c>
      <c r="GH148">
        <v>0.22639999999999999</v>
      </c>
      <c r="GI148">
        <v>1.6824500000000171</v>
      </c>
      <c r="GJ148">
        <v>0</v>
      </c>
      <c r="GK148">
        <v>0</v>
      </c>
      <c r="GL148">
        <v>0</v>
      </c>
      <c r="GM148">
        <v>0.2263599999999997</v>
      </c>
      <c r="GN148">
        <v>0</v>
      </c>
      <c r="GO148">
        <v>0</v>
      </c>
      <c r="GP148">
        <v>0</v>
      </c>
      <c r="GQ148">
        <v>-1</v>
      </c>
      <c r="GR148">
        <v>-1</v>
      </c>
      <c r="GS148">
        <v>-1</v>
      </c>
      <c r="GT148">
        <v>-1</v>
      </c>
      <c r="GU148">
        <v>196.6</v>
      </c>
      <c r="GV148">
        <v>196.7</v>
      </c>
      <c r="GW148">
        <v>2.00806</v>
      </c>
      <c r="GX148">
        <v>2.5830099999999998</v>
      </c>
      <c r="GY148">
        <v>1.4489700000000001</v>
      </c>
      <c r="GZ148">
        <v>2.3034699999999999</v>
      </c>
      <c r="HA148">
        <v>1.5478499999999999</v>
      </c>
      <c r="HB148">
        <v>2.2900399999999999</v>
      </c>
      <c r="HC148">
        <v>41.586599999999997</v>
      </c>
      <c r="HD148">
        <v>14.7537</v>
      </c>
      <c r="HE148">
        <v>18</v>
      </c>
      <c r="HF148">
        <v>507.05799999999999</v>
      </c>
      <c r="HG148">
        <v>490.16500000000002</v>
      </c>
      <c r="HH148">
        <v>24.8384</v>
      </c>
      <c r="HI148">
        <v>34.387099999999997</v>
      </c>
      <c r="HJ148">
        <v>29.9999</v>
      </c>
      <c r="HK148">
        <v>34.284199999999998</v>
      </c>
      <c r="HL148">
        <v>34.255800000000001</v>
      </c>
      <c r="HM148">
        <v>40.188600000000001</v>
      </c>
      <c r="HN148">
        <v>22.738800000000001</v>
      </c>
      <c r="HO148">
        <v>23.749300000000002</v>
      </c>
      <c r="HP148">
        <v>24.837599999999998</v>
      </c>
      <c r="HQ148">
        <v>889.56700000000001</v>
      </c>
      <c r="HR148">
        <v>27.606200000000001</v>
      </c>
      <c r="HS148">
        <v>99.062700000000007</v>
      </c>
      <c r="HT148">
        <v>98.864900000000006</v>
      </c>
    </row>
    <row r="149" spans="1:228" x14ac:dyDescent="0.2">
      <c r="A149">
        <v>134</v>
      </c>
      <c r="B149">
        <v>1665340143.5999999</v>
      </c>
      <c r="C149">
        <v>531</v>
      </c>
      <c r="D149" t="s">
        <v>628</v>
      </c>
      <c r="E149" t="s">
        <v>629</v>
      </c>
      <c r="F149">
        <v>4</v>
      </c>
      <c r="G149">
        <v>1665340141.2874999</v>
      </c>
      <c r="H149">
        <f t="shared" si="68"/>
        <v>1.0194940399012471E-3</v>
      </c>
      <c r="I149">
        <f t="shared" si="69"/>
        <v>1.0194940399012471</v>
      </c>
      <c r="J149">
        <f t="shared" si="70"/>
        <v>8.718666445224855</v>
      </c>
      <c r="K149">
        <f t="shared" si="71"/>
        <v>864.70287500000006</v>
      </c>
      <c r="L149">
        <f t="shared" si="72"/>
        <v>563.83394326868427</v>
      </c>
      <c r="M149">
        <f t="shared" si="73"/>
        <v>56.979319527427279</v>
      </c>
      <c r="N149">
        <f t="shared" si="74"/>
        <v>87.384205933538937</v>
      </c>
      <c r="O149">
        <f t="shared" si="75"/>
        <v>5.0822042057152267E-2</v>
      </c>
      <c r="P149">
        <f t="shared" si="76"/>
        <v>2.0766789336909119</v>
      </c>
      <c r="Q149">
        <f t="shared" si="77"/>
        <v>5.0141059150378177E-2</v>
      </c>
      <c r="R149">
        <f t="shared" si="78"/>
        <v>3.1398585347002073E-2</v>
      </c>
      <c r="S149">
        <f t="shared" si="79"/>
        <v>226.11189066418453</v>
      </c>
      <c r="T149">
        <f t="shared" si="80"/>
        <v>32.464790216834345</v>
      </c>
      <c r="U149">
        <f t="shared" si="81"/>
        <v>32.152737500000001</v>
      </c>
      <c r="V149">
        <f t="shared" si="82"/>
        <v>4.8165196311130307</v>
      </c>
      <c r="W149">
        <f t="shared" si="83"/>
        <v>62.92665409118402</v>
      </c>
      <c r="X149">
        <f t="shared" si="84"/>
        <v>2.8396121822248204</v>
      </c>
      <c r="Y149">
        <f t="shared" si="85"/>
        <v>4.5125745572139806</v>
      </c>
      <c r="Z149">
        <f t="shared" si="86"/>
        <v>1.9769074488882104</v>
      </c>
      <c r="AA149">
        <f t="shared" si="87"/>
        <v>-44.959687159645</v>
      </c>
      <c r="AB149">
        <f t="shared" si="88"/>
        <v>-128.53748236230362</v>
      </c>
      <c r="AC149">
        <f t="shared" si="89"/>
        <v>-13.978859559306159</v>
      </c>
      <c r="AD149">
        <f t="shared" si="90"/>
        <v>38.635861582929749</v>
      </c>
      <c r="AE149">
        <f t="shared" si="91"/>
        <v>32.351771548228214</v>
      </c>
      <c r="AF149">
        <f t="shared" si="92"/>
        <v>1.0003073043387247</v>
      </c>
      <c r="AG149">
        <f t="shared" si="93"/>
        <v>8.718666445224855</v>
      </c>
      <c r="AH149">
        <v>906.81724337461594</v>
      </c>
      <c r="AI149">
        <v>892.8053454545452</v>
      </c>
      <c r="AJ149">
        <v>1.7137874444582759</v>
      </c>
      <c r="AK149">
        <v>67.050598494225483</v>
      </c>
      <c r="AL149">
        <f t="shared" si="94"/>
        <v>1.0194940399012471</v>
      </c>
      <c r="AM149">
        <v>27.573976830937031</v>
      </c>
      <c r="AN149">
        <v>28.10524303030305</v>
      </c>
      <c r="AO149">
        <v>5.7729879145441152E-4</v>
      </c>
      <c r="AP149">
        <v>78.050980920596231</v>
      </c>
      <c r="AQ149">
        <v>3</v>
      </c>
      <c r="AR149">
        <v>1</v>
      </c>
      <c r="AS149">
        <f t="shared" si="95"/>
        <v>1</v>
      </c>
      <c r="AT149">
        <f t="shared" si="96"/>
        <v>0</v>
      </c>
      <c r="AU149">
        <f t="shared" si="97"/>
        <v>19460.818883640542</v>
      </c>
      <c r="AV149">
        <f t="shared" si="98"/>
        <v>1199.9937500000001</v>
      </c>
      <c r="AW149">
        <f t="shared" si="99"/>
        <v>1025.9185262508729</v>
      </c>
      <c r="AX149">
        <f t="shared" si="100"/>
        <v>0.85493655800363366</v>
      </c>
      <c r="AY149">
        <f t="shared" si="101"/>
        <v>0.18842755694701285</v>
      </c>
      <c r="AZ149">
        <v>2.7</v>
      </c>
      <c r="BA149">
        <v>0.5</v>
      </c>
      <c r="BB149" t="s">
        <v>356</v>
      </c>
      <c r="BC149">
        <v>2</v>
      </c>
      <c r="BD149" t="b">
        <v>1</v>
      </c>
      <c r="BE149">
        <v>1665340141.2874999</v>
      </c>
      <c r="BF149">
        <v>864.70287500000006</v>
      </c>
      <c r="BG149">
        <v>882.63350000000003</v>
      </c>
      <c r="BH149">
        <v>28.099137500000001</v>
      </c>
      <c r="BI149">
        <v>27.574337499999999</v>
      </c>
      <c r="BJ149">
        <v>863.02075000000002</v>
      </c>
      <c r="BK149">
        <v>27.872800000000002</v>
      </c>
      <c r="BL149">
        <v>500.17887500000001</v>
      </c>
      <c r="BM149">
        <v>100.95699999999999</v>
      </c>
      <c r="BN149">
        <v>9.9916150000000009E-2</v>
      </c>
      <c r="BO149">
        <v>31.004650000000002</v>
      </c>
      <c r="BP149">
        <v>32.152737500000001</v>
      </c>
      <c r="BQ149">
        <v>999.9</v>
      </c>
      <c r="BR149">
        <v>0</v>
      </c>
      <c r="BS149">
        <v>0</v>
      </c>
      <c r="BT149">
        <v>4001.0912499999999</v>
      </c>
      <c r="BU149">
        <v>0</v>
      </c>
      <c r="BV149">
        <v>12.305875</v>
      </c>
      <c r="BW149">
        <v>-17.930562500000001</v>
      </c>
      <c r="BX149">
        <v>889.703125</v>
      </c>
      <c r="BY149">
        <v>907.66187500000001</v>
      </c>
      <c r="BZ149">
        <v>0.52480649999999995</v>
      </c>
      <c r="CA149">
        <v>882.63350000000003</v>
      </c>
      <c r="CB149">
        <v>27.574337499999999</v>
      </c>
      <c r="CC149">
        <v>2.8368012500000002</v>
      </c>
      <c r="CD149">
        <v>2.78381875</v>
      </c>
      <c r="CE149">
        <v>23.099812499999999</v>
      </c>
      <c r="CF149">
        <v>22.788437500000001</v>
      </c>
      <c r="CG149">
        <v>1199.9937500000001</v>
      </c>
      <c r="CH149">
        <v>0.50003149999999996</v>
      </c>
      <c r="CI149">
        <v>0.49996849999999998</v>
      </c>
      <c r="CJ149">
        <v>0</v>
      </c>
      <c r="CK149">
        <v>803.08512500000006</v>
      </c>
      <c r="CL149">
        <v>4.9990899999999998</v>
      </c>
      <c r="CM149">
        <v>8351.8962499999998</v>
      </c>
      <c r="CN149">
        <v>9557.9312500000015</v>
      </c>
      <c r="CO149">
        <v>42.5</v>
      </c>
      <c r="CP149">
        <v>44.375</v>
      </c>
      <c r="CQ149">
        <v>43.375</v>
      </c>
      <c r="CR149">
        <v>43.436999999999998</v>
      </c>
      <c r="CS149">
        <v>43.811999999999998</v>
      </c>
      <c r="CT149">
        <v>597.53625</v>
      </c>
      <c r="CU149">
        <v>597.46</v>
      </c>
      <c r="CV149">
        <v>0</v>
      </c>
      <c r="CW149">
        <v>1665340145</v>
      </c>
      <c r="CX149">
        <v>0</v>
      </c>
      <c r="CY149">
        <v>1665328341.0999999</v>
      </c>
      <c r="CZ149" t="s">
        <v>357</v>
      </c>
      <c r="DA149">
        <v>1665328341.0999999</v>
      </c>
      <c r="DB149">
        <v>1665328337.0999999</v>
      </c>
      <c r="DC149">
        <v>1</v>
      </c>
      <c r="DD149">
        <v>3.5999999999999997E-2</v>
      </c>
      <c r="DE149">
        <v>0.03</v>
      </c>
      <c r="DF149">
        <v>1.6819999999999999</v>
      </c>
      <c r="DG149">
        <v>0.22600000000000001</v>
      </c>
      <c r="DH149">
        <v>414</v>
      </c>
      <c r="DI149">
        <v>31</v>
      </c>
      <c r="DJ149">
        <v>0.89</v>
      </c>
      <c r="DK149">
        <v>0.54</v>
      </c>
      <c r="DL149">
        <v>-17.838290000000001</v>
      </c>
      <c r="DM149">
        <v>-0.6334716697935624</v>
      </c>
      <c r="DN149">
        <v>7.5539849748328391E-2</v>
      </c>
      <c r="DO149">
        <v>0</v>
      </c>
      <c r="DP149">
        <v>0.5001583249999999</v>
      </c>
      <c r="DQ149">
        <v>0.1546324615384605</v>
      </c>
      <c r="DR149">
        <v>1.7784361192333429E-2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369</v>
      </c>
      <c r="EA149">
        <v>2.9466299999999999</v>
      </c>
      <c r="EB149">
        <v>2.5954999999999999</v>
      </c>
      <c r="EC149">
        <v>0.16908300000000001</v>
      </c>
      <c r="ED149">
        <v>0.17034199999999999</v>
      </c>
      <c r="EE149">
        <v>0.121445</v>
      </c>
      <c r="EF149">
        <v>0.118913</v>
      </c>
      <c r="EG149">
        <v>25136.400000000001</v>
      </c>
      <c r="EH149">
        <v>25679.3</v>
      </c>
      <c r="EI149">
        <v>28152.9</v>
      </c>
      <c r="EJ149">
        <v>29801.9</v>
      </c>
      <c r="EK149">
        <v>33955.699999999997</v>
      </c>
      <c r="EL149">
        <v>36509</v>
      </c>
      <c r="EM149">
        <v>39644.1</v>
      </c>
      <c r="EN149">
        <v>42659.5</v>
      </c>
      <c r="EO149">
        <v>1.94258</v>
      </c>
      <c r="EP149">
        <v>1.8583000000000001</v>
      </c>
      <c r="EQ149">
        <v>8.1956399999999999E-2</v>
      </c>
      <c r="ER149">
        <v>0</v>
      </c>
      <c r="ES149">
        <v>30.810099999999998</v>
      </c>
      <c r="ET149">
        <v>999.9</v>
      </c>
      <c r="EU149">
        <v>50.5</v>
      </c>
      <c r="EV149">
        <v>37.799999999999997</v>
      </c>
      <c r="EW149">
        <v>32.942399999999999</v>
      </c>
      <c r="EX149">
        <v>25.8813</v>
      </c>
      <c r="EY149">
        <v>4.40674E-2</v>
      </c>
      <c r="EZ149">
        <v>1</v>
      </c>
      <c r="FA149">
        <v>0.58358200000000005</v>
      </c>
      <c r="FB149">
        <v>3.2766500000000001</v>
      </c>
      <c r="FC149">
        <v>20.245799999999999</v>
      </c>
      <c r="FD149">
        <v>5.2168400000000004</v>
      </c>
      <c r="FE149">
        <v>12.0052</v>
      </c>
      <c r="FF149">
        <v>4.9874000000000001</v>
      </c>
      <c r="FG149">
        <v>3.2846500000000001</v>
      </c>
      <c r="FH149">
        <v>5575.7</v>
      </c>
      <c r="FI149">
        <v>9999</v>
      </c>
      <c r="FJ149">
        <v>9999</v>
      </c>
      <c r="FK149">
        <v>444.4</v>
      </c>
      <c r="FL149">
        <v>1.8657900000000001</v>
      </c>
      <c r="FM149">
        <v>1.8621700000000001</v>
      </c>
      <c r="FN149">
        <v>1.8641700000000001</v>
      </c>
      <c r="FO149">
        <v>1.86033</v>
      </c>
      <c r="FP149">
        <v>1.8609899999999999</v>
      </c>
      <c r="FQ149">
        <v>1.86008</v>
      </c>
      <c r="FR149">
        <v>1.8617600000000001</v>
      </c>
      <c r="FS149">
        <v>1.8583700000000001</v>
      </c>
      <c r="FT149">
        <v>0</v>
      </c>
      <c r="FU149">
        <v>0</v>
      </c>
      <c r="FV149">
        <v>0</v>
      </c>
      <c r="FW149">
        <v>0</v>
      </c>
      <c r="FX149" t="s">
        <v>359</v>
      </c>
      <c r="FY149" t="s">
        <v>360</v>
      </c>
      <c r="FZ149" t="s">
        <v>361</v>
      </c>
      <c r="GA149" t="s">
        <v>361</v>
      </c>
      <c r="GB149" t="s">
        <v>361</v>
      </c>
      <c r="GC149" t="s">
        <v>361</v>
      </c>
      <c r="GD149">
        <v>0</v>
      </c>
      <c r="GE149">
        <v>100</v>
      </c>
      <c r="GF149">
        <v>100</v>
      </c>
      <c r="GG149">
        <v>1.6819999999999999</v>
      </c>
      <c r="GH149">
        <v>0.22639999999999999</v>
      </c>
      <c r="GI149">
        <v>1.6824500000000171</v>
      </c>
      <c r="GJ149">
        <v>0</v>
      </c>
      <c r="GK149">
        <v>0</v>
      </c>
      <c r="GL149">
        <v>0</v>
      </c>
      <c r="GM149">
        <v>0.2263599999999997</v>
      </c>
      <c r="GN149">
        <v>0</v>
      </c>
      <c r="GO149">
        <v>0</v>
      </c>
      <c r="GP149">
        <v>0</v>
      </c>
      <c r="GQ149">
        <v>-1</v>
      </c>
      <c r="GR149">
        <v>-1</v>
      </c>
      <c r="GS149">
        <v>-1</v>
      </c>
      <c r="GT149">
        <v>-1</v>
      </c>
      <c r="GU149">
        <v>196.7</v>
      </c>
      <c r="GV149">
        <v>196.8</v>
      </c>
      <c r="GW149">
        <v>2.0202599999999999</v>
      </c>
      <c r="GX149">
        <v>2.5695800000000002</v>
      </c>
      <c r="GY149">
        <v>1.4489700000000001</v>
      </c>
      <c r="GZ149">
        <v>2.3034699999999999</v>
      </c>
      <c r="HA149">
        <v>1.5478499999999999</v>
      </c>
      <c r="HB149">
        <v>2.3645</v>
      </c>
      <c r="HC149">
        <v>41.586599999999997</v>
      </c>
      <c r="HD149">
        <v>14.7537</v>
      </c>
      <c r="HE149">
        <v>18</v>
      </c>
      <c r="HF149">
        <v>506.89400000000001</v>
      </c>
      <c r="HG149">
        <v>490.35700000000003</v>
      </c>
      <c r="HH149">
        <v>24.838699999999999</v>
      </c>
      <c r="HI149">
        <v>34.387099999999997</v>
      </c>
      <c r="HJ149">
        <v>30</v>
      </c>
      <c r="HK149">
        <v>34.284199999999998</v>
      </c>
      <c r="HL149">
        <v>34.255800000000001</v>
      </c>
      <c r="HM149">
        <v>40.440399999999997</v>
      </c>
      <c r="HN149">
        <v>22.738800000000001</v>
      </c>
      <c r="HO149">
        <v>23.749300000000002</v>
      </c>
      <c r="HP149">
        <v>24.832599999999999</v>
      </c>
      <c r="HQ149">
        <v>896.245</v>
      </c>
      <c r="HR149">
        <v>27.605599999999999</v>
      </c>
      <c r="HS149">
        <v>99.064300000000003</v>
      </c>
      <c r="HT149">
        <v>98.8643</v>
      </c>
    </row>
    <row r="150" spans="1:228" x14ac:dyDescent="0.2">
      <c r="A150">
        <v>135</v>
      </c>
      <c r="B150">
        <v>1665340147.5999999</v>
      </c>
      <c r="C150">
        <v>535</v>
      </c>
      <c r="D150" t="s">
        <v>630</v>
      </c>
      <c r="E150" t="s">
        <v>631</v>
      </c>
      <c r="F150">
        <v>4</v>
      </c>
      <c r="G150">
        <v>1665340145.5999999</v>
      </c>
      <c r="H150">
        <f t="shared" si="68"/>
        <v>1.0196378459448865E-3</v>
      </c>
      <c r="I150">
        <f t="shared" si="69"/>
        <v>1.0196378459448865</v>
      </c>
      <c r="J150">
        <f t="shared" si="70"/>
        <v>8.6768855962442437</v>
      </c>
      <c r="K150">
        <f t="shared" si="71"/>
        <v>871.81900000000019</v>
      </c>
      <c r="L150">
        <f t="shared" si="72"/>
        <v>572.6798810106834</v>
      </c>
      <c r="M150">
        <f t="shared" si="73"/>
        <v>57.873103834236744</v>
      </c>
      <c r="N150">
        <f t="shared" si="74"/>
        <v>88.103097707249844</v>
      </c>
      <c r="O150">
        <f t="shared" si="75"/>
        <v>5.0936768003391197E-2</v>
      </c>
      <c r="P150">
        <f t="shared" si="76"/>
        <v>2.0731323293924371</v>
      </c>
      <c r="Q150">
        <f t="shared" si="77"/>
        <v>5.0251576191275647E-2</v>
      </c>
      <c r="R150">
        <f t="shared" si="78"/>
        <v>3.1468028961909839E-2</v>
      </c>
      <c r="S150">
        <f t="shared" si="79"/>
        <v>226.11296023299485</v>
      </c>
      <c r="T150">
        <f t="shared" si="80"/>
        <v>32.46983316019007</v>
      </c>
      <c r="U150">
        <f t="shared" si="81"/>
        <v>32.141057142857143</v>
      </c>
      <c r="V150">
        <f t="shared" si="82"/>
        <v>4.8133398327824031</v>
      </c>
      <c r="W150">
        <f t="shared" si="83"/>
        <v>62.935800331041861</v>
      </c>
      <c r="X150">
        <f t="shared" si="84"/>
        <v>2.8404841206522016</v>
      </c>
      <c r="Y150">
        <f t="shared" si="85"/>
        <v>4.5133042016011169</v>
      </c>
      <c r="Z150">
        <f t="shared" si="86"/>
        <v>1.9728557121302015</v>
      </c>
      <c r="AA150">
        <f t="shared" si="87"/>
        <v>-44.966029006169492</v>
      </c>
      <c r="AB150">
        <f t="shared" si="88"/>
        <v>-126.6955492826286</v>
      </c>
      <c r="AC150">
        <f t="shared" si="89"/>
        <v>-13.801512663103322</v>
      </c>
      <c r="AD150">
        <f t="shared" si="90"/>
        <v>40.64986928109343</v>
      </c>
      <c r="AE150">
        <f t="shared" si="91"/>
        <v>32.378316325200799</v>
      </c>
      <c r="AF150">
        <f t="shared" si="92"/>
        <v>1.0144323132410225</v>
      </c>
      <c r="AG150">
        <f t="shared" si="93"/>
        <v>8.6768855962442437</v>
      </c>
      <c r="AH150">
        <v>913.56590563358839</v>
      </c>
      <c r="AI150">
        <v>899.60635757575744</v>
      </c>
      <c r="AJ150">
        <v>1.7085297550711991</v>
      </c>
      <c r="AK150">
        <v>67.050598494225483</v>
      </c>
      <c r="AL150">
        <f t="shared" si="94"/>
        <v>1.0196378459448865</v>
      </c>
      <c r="AM150">
        <v>27.575167912569079</v>
      </c>
      <c r="AN150">
        <v>28.1092593939394</v>
      </c>
      <c r="AO150">
        <v>1.3002571820692661E-4</v>
      </c>
      <c r="AP150">
        <v>78.050980920596231</v>
      </c>
      <c r="AQ150">
        <v>3</v>
      </c>
      <c r="AR150">
        <v>1</v>
      </c>
      <c r="AS150">
        <f t="shared" si="95"/>
        <v>1</v>
      </c>
      <c r="AT150">
        <f t="shared" si="96"/>
        <v>0</v>
      </c>
      <c r="AU150">
        <f t="shared" si="97"/>
        <v>19399.198668539924</v>
      </c>
      <c r="AV150">
        <f t="shared" si="98"/>
        <v>1200</v>
      </c>
      <c r="AW150">
        <f t="shared" si="99"/>
        <v>1025.9238135922251</v>
      </c>
      <c r="AX150">
        <f t="shared" si="100"/>
        <v>0.85493651132685433</v>
      </c>
      <c r="AY150">
        <f t="shared" si="101"/>
        <v>0.18842746686082903</v>
      </c>
      <c r="AZ150">
        <v>2.7</v>
      </c>
      <c r="BA150">
        <v>0.5</v>
      </c>
      <c r="BB150" t="s">
        <v>356</v>
      </c>
      <c r="BC150">
        <v>2</v>
      </c>
      <c r="BD150" t="b">
        <v>1</v>
      </c>
      <c r="BE150">
        <v>1665340145.5999999</v>
      </c>
      <c r="BF150">
        <v>871.81900000000019</v>
      </c>
      <c r="BG150">
        <v>889.77328571428575</v>
      </c>
      <c r="BH150">
        <v>28.10784285714286</v>
      </c>
      <c r="BI150">
        <v>27.575671428571429</v>
      </c>
      <c r="BJ150">
        <v>870.13671428571433</v>
      </c>
      <c r="BK150">
        <v>27.88145714285714</v>
      </c>
      <c r="BL150">
        <v>500.21114285714287</v>
      </c>
      <c r="BM150">
        <v>100.95657142857139</v>
      </c>
      <c r="BN150">
        <v>0.10006728571428571</v>
      </c>
      <c r="BO150">
        <v>31.007485714285711</v>
      </c>
      <c r="BP150">
        <v>32.141057142857143</v>
      </c>
      <c r="BQ150">
        <v>999.89999999999986</v>
      </c>
      <c r="BR150">
        <v>0</v>
      </c>
      <c r="BS150">
        <v>0</v>
      </c>
      <c r="BT150">
        <v>3990.982857142857</v>
      </c>
      <c r="BU150">
        <v>0</v>
      </c>
      <c r="BV150">
        <v>12.338671428571431</v>
      </c>
      <c r="BW150">
        <v>-17.954128571428569</v>
      </c>
      <c r="BX150">
        <v>897.03271428571429</v>
      </c>
      <c r="BY150">
        <v>915.00514285714269</v>
      </c>
      <c r="BZ150">
        <v>0.53216785714285719</v>
      </c>
      <c r="CA150">
        <v>889.77328571428575</v>
      </c>
      <c r="CB150">
        <v>27.575671428571429</v>
      </c>
      <c r="CC150">
        <v>2.837665714285714</v>
      </c>
      <c r="CD150">
        <v>2.783938571428572</v>
      </c>
      <c r="CE150">
        <v>23.104871428571421</v>
      </c>
      <c r="CF150">
        <v>22.789171428571429</v>
      </c>
      <c r="CG150">
        <v>1200</v>
      </c>
      <c r="CH150">
        <v>0.50003299999999995</v>
      </c>
      <c r="CI150">
        <v>0.49996699999999988</v>
      </c>
      <c r="CJ150">
        <v>0</v>
      </c>
      <c r="CK150">
        <v>802.85199999999998</v>
      </c>
      <c r="CL150">
        <v>4.9990899999999998</v>
      </c>
      <c r="CM150">
        <v>8351.4985714285722</v>
      </c>
      <c r="CN150">
        <v>9557.9614285714306</v>
      </c>
      <c r="CO150">
        <v>42.5</v>
      </c>
      <c r="CP150">
        <v>44.401571428571437</v>
      </c>
      <c r="CQ150">
        <v>43.375</v>
      </c>
      <c r="CR150">
        <v>43.436999999999998</v>
      </c>
      <c r="CS150">
        <v>43.811999999999998</v>
      </c>
      <c r="CT150">
        <v>597.54</v>
      </c>
      <c r="CU150">
        <v>597.46</v>
      </c>
      <c r="CV150">
        <v>0</v>
      </c>
      <c r="CW150">
        <v>1665340149.2</v>
      </c>
      <c r="CX150">
        <v>0</v>
      </c>
      <c r="CY150">
        <v>1665328341.0999999</v>
      </c>
      <c r="CZ150" t="s">
        <v>357</v>
      </c>
      <c r="DA150">
        <v>1665328341.0999999</v>
      </c>
      <c r="DB150">
        <v>1665328337.0999999</v>
      </c>
      <c r="DC150">
        <v>1</v>
      </c>
      <c r="DD150">
        <v>3.5999999999999997E-2</v>
      </c>
      <c r="DE150">
        <v>0.03</v>
      </c>
      <c r="DF150">
        <v>1.6819999999999999</v>
      </c>
      <c r="DG150">
        <v>0.22600000000000001</v>
      </c>
      <c r="DH150">
        <v>414</v>
      </c>
      <c r="DI150">
        <v>31</v>
      </c>
      <c r="DJ150">
        <v>0.89</v>
      </c>
      <c r="DK150">
        <v>0.54</v>
      </c>
      <c r="DL150">
        <v>-17.869620000000001</v>
      </c>
      <c r="DM150">
        <v>-0.54129681050654765</v>
      </c>
      <c r="DN150">
        <v>6.9708282147819683E-2</v>
      </c>
      <c r="DO150">
        <v>0</v>
      </c>
      <c r="DP150">
        <v>0.50925327500000006</v>
      </c>
      <c r="DQ150">
        <v>0.18789355722326351</v>
      </c>
      <c r="DR150">
        <v>1.8435551023752321E-2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369</v>
      </c>
      <c r="EA150">
        <v>2.94679</v>
      </c>
      <c r="EB150">
        <v>2.59558</v>
      </c>
      <c r="EC150">
        <v>0.16994000000000001</v>
      </c>
      <c r="ED150">
        <v>0.17119599999999999</v>
      </c>
      <c r="EE150">
        <v>0.121462</v>
      </c>
      <c r="EF150">
        <v>0.118923</v>
      </c>
      <c r="EG150">
        <v>25109.9</v>
      </c>
      <c r="EH150">
        <v>25653.200000000001</v>
      </c>
      <c r="EI150">
        <v>28152.400000000001</v>
      </c>
      <c r="EJ150">
        <v>29802.3</v>
      </c>
      <c r="EK150">
        <v>33954.400000000001</v>
      </c>
      <c r="EL150">
        <v>36509.300000000003</v>
      </c>
      <c r="EM150">
        <v>39643.300000000003</v>
      </c>
      <c r="EN150">
        <v>42660.2</v>
      </c>
      <c r="EO150">
        <v>1.9428000000000001</v>
      </c>
      <c r="EP150">
        <v>1.8580000000000001</v>
      </c>
      <c r="EQ150">
        <v>8.2239499999999993E-2</v>
      </c>
      <c r="ER150">
        <v>0</v>
      </c>
      <c r="ES150">
        <v>30.812000000000001</v>
      </c>
      <c r="ET150">
        <v>999.9</v>
      </c>
      <c r="EU150">
        <v>50.5</v>
      </c>
      <c r="EV150">
        <v>37.799999999999997</v>
      </c>
      <c r="EW150">
        <v>32.940600000000003</v>
      </c>
      <c r="EX150">
        <v>25.901299999999999</v>
      </c>
      <c r="EY150">
        <v>0.41666399999999998</v>
      </c>
      <c r="EZ150">
        <v>1</v>
      </c>
      <c r="FA150">
        <v>0.58362499999999995</v>
      </c>
      <c r="FB150">
        <v>3.2974600000000001</v>
      </c>
      <c r="FC150">
        <v>20.2455</v>
      </c>
      <c r="FD150">
        <v>5.2168400000000004</v>
      </c>
      <c r="FE150">
        <v>12.0052</v>
      </c>
      <c r="FF150">
        <v>4.9874000000000001</v>
      </c>
      <c r="FG150">
        <v>3.2846299999999999</v>
      </c>
      <c r="FH150">
        <v>5576</v>
      </c>
      <c r="FI150">
        <v>9999</v>
      </c>
      <c r="FJ150">
        <v>9999</v>
      </c>
      <c r="FK150">
        <v>444.4</v>
      </c>
      <c r="FL150">
        <v>1.86582</v>
      </c>
      <c r="FM150">
        <v>1.8621799999999999</v>
      </c>
      <c r="FN150">
        <v>1.8641700000000001</v>
      </c>
      <c r="FO150">
        <v>1.86032</v>
      </c>
      <c r="FP150">
        <v>1.8609899999999999</v>
      </c>
      <c r="FQ150">
        <v>1.8600699999999999</v>
      </c>
      <c r="FR150">
        <v>1.8617600000000001</v>
      </c>
      <c r="FS150">
        <v>1.8583700000000001</v>
      </c>
      <c r="FT150">
        <v>0</v>
      </c>
      <c r="FU150">
        <v>0</v>
      </c>
      <c r="FV150">
        <v>0</v>
      </c>
      <c r="FW150">
        <v>0</v>
      </c>
      <c r="FX150" t="s">
        <v>359</v>
      </c>
      <c r="FY150" t="s">
        <v>360</v>
      </c>
      <c r="FZ150" t="s">
        <v>361</v>
      </c>
      <c r="GA150" t="s">
        <v>361</v>
      </c>
      <c r="GB150" t="s">
        <v>361</v>
      </c>
      <c r="GC150" t="s">
        <v>361</v>
      </c>
      <c r="GD150">
        <v>0</v>
      </c>
      <c r="GE150">
        <v>100</v>
      </c>
      <c r="GF150">
        <v>100</v>
      </c>
      <c r="GG150">
        <v>1.6819999999999999</v>
      </c>
      <c r="GH150">
        <v>0.2263</v>
      </c>
      <c r="GI150">
        <v>1.6824500000000171</v>
      </c>
      <c r="GJ150">
        <v>0</v>
      </c>
      <c r="GK150">
        <v>0</v>
      </c>
      <c r="GL150">
        <v>0</v>
      </c>
      <c r="GM150">
        <v>0.2263599999999997</v>
      </c>
      <c r="GN150">
        <v>0</v>
      </c>
      <c r="GO150">
        <v>0</v>
      </c>
      <c r="GP150">
        <v>0</v>
      </c>
      <c r="GQ150">
        <v>-1</v>
      </c>
      <c r="GR150">
        <v>-1</v>
      </c>
      <c r="GS150">
        <v>-1</v>
      </c>
      <c r="GT150">
        <v>-1</v>
      </c>
      <c r="GU150">
        <v>196.8</v>
      </c>
      <c r="GV150">
        <v>196.8</v>
      </c>
      <c r="GW150">
        <v>2.03369</v>
      </c>
      <c r="GX150">
        <v>2.5744600000000002</v>
      </c>
      <c r="GY150">
        <v>1.4489700000000001</v>
      </c>
      <c r="GZ150">
        <v>2.3034699999999999</v>
      </c>
      <c r="HA150">
        <v>1.5478499999999999</v>
      </c>
      <c r="HB150">
        <v>2.3901400000000002</v>
      </c>
      <c r="HC150">
        <v>41.586599999999997</v>
      </c>
      <c r="HD150">
        <v>14.7537</v>
      </c>
      <c r="HE150">
        <v>18</v>
      </c>
      <c r="HF150">
        <v>507.041</v>
      </c>
      <c r="HG150">
        <v>490.14800000000002</v>
      </c>
      <c r="HH150">
        <v>24.836099999999998</v>
      </c>
      <c r="HI150">
        <v>34.387099999999997</v>
      </c>
      <c r="HJ150">
        <v>30</v>
      </c>
      <c r="HK150">
        <v>34.284199999999998</v>
      </c>
      <c r="HL150">
        <v>34.255800000000001</v>
      </c>
      <c r="HM150">
        <v>40.688600000000001</v>
      </c>
      <c r="HN150">
        <v>22.738800000000001</v>
      </c>
      <c r="HO150">
        <v>23.749300000000002</v>
      </c>
      <c r="HP150">
        <v>24.832599999999999</v>
      </c>
      <c r="HQ150">
        <v>902.923</v>
      </c>
      <c r="HR150">
        <v>27.605599999999999</v>
      </c>
      <c r="HS150">
        <v>99.062399999999997</v>
      </c>
      <c r="HT150">
        <v>98.865799999999993</v>
      </c>
    </row>
    <row r="151" spans="1:228" x14ac:dyDescent="0.2">
      <c r="A151">
        <v>136</v>
      </c>
      <c r="B151">
        <v>1665340151.5999999</v>
      </c>
      <c r="C151">
        <v>539</v>
      </c>
      <c r="D151" t="s">
        <v>632</v>
      </c>
      <c r="E151" t="s">
        <v>633</v>
      </c>
      <c r="F151">
        <v>4</v>
      </c>
      <c r="G151">
        <v>1665340149.2874999</v>
      </c>
      <c r="H151">
        <f t="shared" si="68"/>
        <v>1.0332061606080345E-3</v>
      </c>
      <c r="I151">
        <f t="shared" si="69"/>
        <v>1.0332061606080345</v>
      </c>
      <c r="J151">
        <f t="shared" si="70"/>
        <v>8.7329704093426876</v>
      </c>
      <c r="K151">
        <f t="shared" si="71"/>
        <v>877.97025000000008</v>
      </c>
      <c r="L151">
        <f t="shared" si="72"/>
        <v>580.33057185214159</v>
      </c>
      <c r="M151">
        <f t="shared" si="73"/>
        <v>58.646603920383434</v>
      </c>
      <c r="N151">
        <f t="shared" si="74"/>
        <v>88.725247303960401</v>
      </c>
      <c r="O151">
        <f t="shared" si="75"/>
        <v>5.1597614533073995E-2</v>
      </c>
      <c r="P151">
        <f t="shared" si="76"/>
        <v>2.075068684369525</v>
      </c>
      <c r="Q151">
        <f t="shared" si="77"/>
        <v>5.0895306860974578E-2</v>
      </c>
      <c r="R151">
        <f t="shared" si="78"/>
        <v>3.1871869923232668E-2</v>
      </c>
      <c r="S151">
        <f t="shared" si="79"/>
        <v>226.1128513444261</v>
      </c>
      <c r="T151">
        <f t="shared" si="80"/>
        <v>32.458284109337256</v>
      </c>
      <c r="U151">
        <f t="shared" si="81"/>
        <v>32.147062499999997</v>
      </c>
      <c r="V151">
        <f t="shared" si="82"/>
        <v>4.8149744709697089</v>
      </c>
      <c r="W151">
        <f t="shared" si="83"/>
        <v>62.970563945143844</v>
      </c>
      <c r="X151">
        <f t="shared" si="84"/>
        <v>2.8411623101544423</v>
      </c>
      <c r="Y151">
        <f t="shared" si="85"/>
        <v>4.5118895753093327</v>
      </c>
      <c r="Z151">
        <f t="shared" si="86"/>
        <v>1.9738121608152666</v>
      </c>
      <c r="AA151">
        <f t="shared" si="87"/>
        <v>-45.564391682814325</v>
      </c>
      <c r="AB151">
        <f t="shared" si="88"/>
        <v>-128.10080316664889</v>
      </c>
      <c r="AC151">
        <f t="shared" si="89"/>
        <v>-13.941607297702014</v>
      </c>
      <c r="AD151">
        <f t="shared" si="90"/>
        <v>38.506049197260893</v>
      </c>
      <c r="AE151">
        <f t="shared" si="91"/>
        <v>32.492863281527356</v>
      </c>
      <c r="AF151">
        <f t="shared" si="92"/>
        <v>1.0224937163041714</v>
      </c>
      <c r="AG151">
        <f t="shared" si="93"/>
        <v>8.7329704093426876</v>
      </c>
      <c r="AH151">
        <v>920.52527147071225</v>
      </c>
      <c r="AI151">
        <v>906.4837151515145</v>
      </c>
      <c r="AJ151">
        <v>1.7178542480531629</v>
      </c>
      <c r="AK151">
        <v>67.050598494225483</v>
      </c>
      <c r="AL151">
        <f t="shared" si="94"/>
        <v>1.0332061606080345</v>
      </c>
      <c r="AM151">
        <v>27.577558347958849</v>
      </c>
      <c r="AN151">
        <v>28.11787939393939</v>
      </c>
      <c r="AO151">
        <v>2.7640899902074749E-4</v>
      </c>
      <c r="AP151">
        <v>78.050980920596231</v>
      </c>
      <c r="AQ151">
        <v>3</v>
      </c>
      <c r="AR151">
        <v>1</v>
      </c>
      <c r="AS151">
        <f t="shared" si="95"/>
        <v>1</v>
      </c>
      <c r="AT151">
        <f t="shared" si="96"/>
        <v>0</v>
      </c>
      <c r="AU151">
        <f t="shared" si="97"/>
        <v>19433.072609744024</v>
      </c>
      <c r="AV151">
        <f t="shared" si="98"/>
        <v>1199.9974999999999</v>
      </c>
      <c r="AW151">
        <f t="shared" si="99"/>
        <v>1025.9218639090291</v>
      </c>
      <c r="AX151">
        <f t="shared" si="100"/>
        <v>0.85493666770891541</v>
      </c>
      <c r="AY151">
        <f t="shared" si="101"/>
        <v>0.18842776867820651</v>
      </c>
      <c r="AZ151">
        <v>2.7</v>
      </c>
      <c r="BA151">
        <v>0.5</v>
      </c>
      <c r="BB151" t="s">
        <v>356</v>
      </c>
      <c r="BC151">
        <v>2</v>
      </c>
      <c r="BD151" t="b">
        <v>1</v>
      </c>
      <c r="BE151">
        <v>1665340149.2874999</v>
      </c>
      <c r="BF151">
        <v>877.97025000000008</v>
      </c>
      <c r="BG151">
        <v>895.99450000000002</v>
      </c>
      <c r="BH151">
        <v>28.114387499999999</v>
      </c>
      <c r="BI151">
        <v>27.577962500000002</v>
      </c>
      <c r="BJ151">
        <v>876.28762499999993</v>
      </c>
      <c r="BK151">
        <v>27.888012499999999</v>
      </c>
      <c r="BL151">
        <v>500.18487499999998</v>
      </c>
      <c r="BM151">
        <v>100.95725</v>
      </c>
      <c r="BN151">
        <v>9.9986624999999996E-2</v>
      </c>
      <c r="BO151">
        <v>31.001987499999998</v>
      </c>
      <c r="BP151">
        <v>32.147062499999997</v>
      </c>
      <c r="BQ151">
        <v>999.9</v>
      </c>
      <c r="BR151">
        <v>0</v>
      </c>
      <c r="BS151">
        <v>0</v>
      </c>
      <c r="BT151">
        <v>3996.4837499999999</v>
      </c>
      <c r="BU151">
        <v>0</v>
      </c>
      <c r="BV151">
        <v>12.3724875</v>
      </c>
      <c r="BW151">
        <v>-18.024249999999999</v>
      </c>
      <c r="BX151">
        <v>903.36762499999998</v>
      </c>
      <c r="BY151">
        <v>921.40499999999997</v>
      </c>
      <c r="BZ151">
        <v>0.5364182500000001</v>
      </c>
      <c r="CA151">
        <v>895.99450000000002</v>
      </c>
      <c r="CB151">
        <v>27.577962500000002</v>
      </c>
      <c r="CC151">
        <v>2.8383437499999999</v>
      </c>
      <c r="CD151">
        <v>2.7841887500000002</v>
      </c>
      <c r="CE151">
        <v>23.108812499999999</v>
      </c>
      <c r="CF151">
        <v>22.790649999999999</v>
      </c>
      <c r="CG151">
        <v>1199.9974999999999</v>
      </c>
      <c r="CH151">
        <v>0.50002800000000003</v>
      </c>
      <c r="CI151">
        <v>0.49997200000000003</v>
      </c>
      <c r="CJ151">
        <v>0</v>
      </c>
      <c r="CK151">
        <v>802.93262500000003</v>
      </c>
      <c r="CL151">
        <v>4.9990899999999998</v>
      </c>
      <c r="CM151">
        <v>8351.1887500000012</v>
      </c>
      <c r="CN151">
        <v>9557.9475000000002</v>
      </c>
      <c r="CO151">
        <v>42.5</v>
      </c>
      <c r="CP151">
        <v>44.382750000000001</v>
      </c>
      <c r="CQ151">
        <v>43.375</v>
      </c>
      <c r="CR151">
        <v>43.436999999999998</v>
      </c>
      <c r="CS151">
        <v>43.811999999999998</v>
      </c>
      <c r="CT151">
        <v>597.53499999999997</v>
      </c>
      <c r="CU151">
        <v>597.46749999999997</v>
      </c>
      <c r="CV151">
        <v>0</v>
      </c>
      <c r="CW151">
        <v>1665340153.4000001</v>
      </c>
      <c r="CX151">
        <v>0</v>
      </c>
      <c r="CY151">
        <v>1665328341.0999999</v>
      </c>
      <c r="CZ151" t="s">
        <v>357</v>
      </c>
      <c r="DA151">
        <v>1665328341.0999999</v>
      </c>
      <c r="DB151">
        <v>1665328337.0999999</v>
      </c>
      <c r="DC151">
        <v>1</v>
      </c>
      <c r="DD151">
        <v>3.5999999999999997E-2</v>
      </c>
      <c r="DE151">
        <v>0.03</v>
      </c>
      <c r="DF151">
        <v>1.6819999999999999</v>
      </c>
      <c r="DG151">
        <v>0.22600000000000001</v>
      </c>
      <c r="DH151">
        <v>414</v>
      </c>
      <c r="DI151">
        <v>31</v>
      </c>
      <c r="DJ151">
        <v>0.89</v>
      </c>
      <c r="DK151">
        <v>0.54</v>
      </c>
      <c r="DL151">
        <v>-17.9111075</v>
      </c>
      <c r="DM151">
        <v>-0.71318386491553543</v>
      </c>
      <c r="DN151">
        <v>7.8608095599308411E-2</v>
      </c>
      <c r="DO151">
        <v>0</v>
      </c>
      <c r="DP151">
        <v>0.52022087499999992</v>
      </c>
      <c r="DQ151">
        <v>0.13401049530956829</v>
      </c>
      <c r="DR151">
        <v>1.32061498385932E-2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369</v>
      </c>
      <c r="EA151">
        <v>2.9466600000000001</v>
      </c>
      <c r="EB151">
        <v>2.59558</v>
      </c>
      <c r="EC151">
        <v>0.170788</v>
      </c>
      <c r="ED151">
        <v>0.172037</v>
      </c>
      <c r="EE151">
        <v>0.12148299999999999</v>
      </c>
      <c r="EF151">
        <v>0.11892999999999999</v>
      </c>
      <c r="EG151">
        <v>25084.400000000001</v>
      </c>
      <c r="EH151">
        <v>25626.9</v>
      </c>
      <c r="EI151">
        <v>28152.6</v>
      </c>
      <c r="EJ151">
        <v>29802.1</v>
      </c>
      <c r="EK151">
        <v>33954.1</v>
      </c>
      <c r="EL151">
        <v>36508.9</v>
      </c>
      <c r="EM151">
        <v>39643.9</v>
      </c>
      <c r="EN151">
        <v>42659.9</v>
      </c>
      <c r="EO151">
        <v>1.94282</v>
      </c>
      <c r="EP151">
        <v>1.8580700000000001</v>
      </c>
      <c r="EQ151">
        <v>8.1799899999999995E-2</v>
      </c>
      <c r="ER151">
        <v>0</v>
      </c>
      <c r="ES151">
        <v>30.8141</v>
      </c>
      <c r="ET151">
        <v>999.9</v>
      </c>
      <c r="EU151">
        <v>50.5</v>
      </c>
      <c r="EV151">
        <v>37.799999999999997</v>
      </c>
      <c r="EW151">
        <v>32.941499999999998</v>
      </c>
      <c r="EX151">
        <v>25.831299999999999</v>
      </c>
      <c r="EY151">
        <v>0.77323900000000001</v>
      </c>
      <c r="EZ151">
        <v>1</v>
      </c>
      <c r="FA151">
        <v>0.58351399999999998</v>
      </c>
      <c r="FB151">
        <v>3.3180000000000001</v>
      </c>
      <c r="FC151">
        <v>20.245000000000001</v>
      </c>
      <c r="FD151">
        <v>5.2160900000000003</v>
      </c>
      <c r="FE151">
        <v>12.0053</v>
      </c>
      <c r="FF151">
        <v>4.9871499999999997</v>
      </c>
      <c r="FG151">
        <v>3.2845</v>
      </c>
      <c r="FH151">
        <v>5576</v>
      </c>
      <c r="FI151">
        <v>9999</v>
      </c>
      <c r="FJ151">
        <v>9999</v>
      </c>
      <c r="FK151">
        <v>444.4</v>
      </c>
      <c r="FL151">
        <v>1.86581</v>
      </c>
      <c r="FM151">
        <v>1.86215</v>
      </c>
      <c r="FN151">
        <v>1.8641700000000001</v>
      </c>
      <c r="FO151">
        <v>1.8603400000000001</v>
      </c>
      <c r="FP151">
        <v>1.861</v>
      </c>
      <c r="FQ151">
        <v>1.86005</v>
      </c>
      <c r="FR151">
        <v>1.8617600000000001</v>
      </c>
      <c r="FS151">
        <v>1.8583700000000001</v>
      </c>
      <c r="FT151">
        <v>0</v>
      </c>
      <c r="FU151">
        <v>0</v>
      </c>
      <c r="FV151">
        <v>0</v>
      </c>
      <c r="FW151">
        <v>0</v>
      </c>
      <c r="FX151" t="s">
        <v>359</v>
      </c>
      <c r="FY151" t="s">
        <v>360</v>
      </c>
      <c r="FZ151" t="s">
        <v>361</v>
      </c>
      <c r="GA151" t="s">
        <v>361</v>
      </c>
      <c r="GB151" t="s">
        <v>361</v>
      </c>
      <c r="GC151" t="s">
        <v>361</v>
      </c>
      <c r="GD151">
        <v>0</v>
      </c>
      <c r="GE151">
        <v>100</v>
      </c>
      <c r="GF151">
        <v>100</v>
      </c>
      <c r="GG151">
        <v>1.6830000000000001</v>
      </c>
      <c r="GH151">
        <v>0.2263</v>
      </c>
      <c r="GI151">
        <v>1.6824500000000171</v>
      </c>
      <c r="GJ151">
        <v>0</v>
      </c>
      <c r="GK151">
        <v>0</v>
      </c>
      <c r="GL151">
        <v>0</v>
      </c>
      <c r="GM151">
        <v>0.2263599999999997</v>
      </c>
      <c r="GN151">
        <v>0</v>
      </c>
      <c r="GO151">
        <v>0</v>
      </c>
      <c r="GP151">
        <v>0</v>
      </c>
      <c r="GQ151">
        <v>-1</v>
      </c>
      <c r="GR151">
        <v>-1</v>
      </c>
      <c r="GS151">
        <v>-1</v>
      </c>
      <c r="GT151">
        <v>-1</v>
      </c>
      <c r="GU151">
        <v>196.8</v>
      </c>
      <c r="GV151">
        <v>196.9</v>
      </c>
      <c r="GW151">
        <v>2.0459000000000001</v>
      </c>
      <c r="GX151">
        <v>2.5842299999999998</v>
      </c>
      <c r="GY151">
        <v>1.4489700000000001</v>
      </c>
      <c r="GZ151">
        <v>2.3034699999999999</v>
      </c>
      <c r="HA151">
        <v>1.5478499999999999</v>
      </c>
      <c r="HB151">
        <v>2.36816</v>
      </c>
      <c r="HC151">
        <v>41.586599999999997</v>
      </c>
      <c r="HD151">
        <v>14.7537</v>
      </c>
      <c r="HE151">
        <v>18</v>
      </c>
      <c r="HF151">
        <v>507.05700000000002</v>
      </c>
      <c r="HG151">
        <v>490.2</v>
      </c>
      <c r="HH151">
        <v>24.831600000000002</v>
      </c>
      <c r="HI151">
        <v>34.387099999999997</v>
      </c>
      <c r="HJ151">
        <v>30.0001</v>
      </c>
      <c r="HK151">
        <v>34.284199999999998</v>
      </c>
      <c r="HL151">
        <v>34.255800000000001</v>
      </c>
      <c r="HM151">
        <v>40.933500000000002</v>
      </c>
      <c r="HN151">
        <v>22.738800000000001</v>
      </c>
      <c r="HO151">
        <v>23.749300000000002</v>
      </c>
      <c r="HP151">
        <v>24.825500000000002</v>
      </c>
      <c r="HQ151">
        <v>909.6</v>
      </c>
      <c r="HR151">
        <v>27.605599999999999</v>
      </c>
      <c r="HS151">
        <v>99.063400000000001</v>
      </c>
      <c r="HT151">
        <v>98.865200000000002</v>
      </c>
    </row>
    <row r="152" spans="1:228" x14ac:dyDescent="0.2">
      <c r="A152">
        <v>137</v>
      </c>
      <c r="B152">
        <v>1665340155.5999999</v>
      </c>
      <c r="C152">
        <v>543</v>
      </c>
      <c r="D152" t="s">
        <v>634</v>
      </c>
      <c r="E152" t="s">
        <v>635</v>
      </c>
      <c r="F152">
        <v>4</v>
      </c>
      <c r="G152">
        <v>1665340153.5999999</v>
      </c>
      <c r="H152">
        <f t="shared" si="68"/>
        <v>1.0257301524736768E-3</v>
      </c>
      <c r="I152">
        <f t="shared" si="69"/>
        <v>1.0257301524736768</v>
      </c>
      <c r="J152">
        <f t="shared" si="70"/>
        <v>8.3342091328642667</v>
      </c>
      <c r="K152">
        <f t="shared" si="71"/>
        <v>885.25757142857151</v>
      </c>
      <c r="L152">
        <f t="shared" si="72"/>
        <v>597.92088820920435</v>
      </c>
      <c r="M152">
        <f t="shared" si="73"/>
        <v>60.424058399525975</v>
      </c>
      <c r="N152">
        <f t="shared" si="74"/>
        <v>89.461425833156085</v>
      </c>
      <c r="O152">
        <f t="shared" si="75"/>
        <v>5.123654557414737E-2</v>
      </c>
      <c r="P152">
        <f t="shared" si="76"/>
        <v>2.0802990028839434</v>
      </c>
      <c r="Q152">
        <f t="shared" si="77"/>
        <v>5.0545677547069581E-2</v>
      </c>
      <c r="R152">
        <f t="shared" si="78"/>
        <v>3.1652344088957632E-2</v>
      </c>
      <c r="S152">
        <f t="shared" si="79"/>
        <v>226.11370535877248</v>
      </c>
      <c r="T152">
        <f t="shared" si="80"/>
        <v>32.443828522587538</v>
      </c>
      <c r="U152">
        <f t="shared" si="81"/>
        <v>32.145699999999998</v>
      </c>
      <c r="V152">
        <f t="shared" si="82"/>
        <v>4.8146035606386315</v>
      </c>
      <c r="W152">
        <f t="shared" si="83"/>
        <v>63.028286183787266</v>
      </c>
      <c r="X152">
        <f t="shared" si="84"/>
        <v>2.841524958209436</v>
      </c>
      <c r="Y152">
        <f t="shared" si="85"/>
        <v>4.5083328934626179</v>
      </c>
      <c r="Z152">
        <f t="shared" si="86"/>
        <v>1.9730786024291955</v>
      </c>
      <c r="AA152">
        <f t="shared" si="87"/>
        <v>-45.234699724089147</v>
      </c>
      <c r="AB152">
        <f t="shared" si="88"/>
        <v>-129.82199647939191</v>
      </c>
      <c r="AC152">
        <f t="shared" si="89"/>
        <v>-14.092353536898724</v>
      </c>
      <c r="AD152">
        <f t="shared" si="90"/>
        <v>36.964655618392698</v>
      </c>
      <c r="AE152">
        <f t="shared" si="91"/>
        <v>32.40347879097844</v>
      </c>
      <c r="AF152">
        <f t="shared" si="92"/>
        <v>1.0224190786674743</v>
      </c>
      <c r="AG152">
        <f t="shared" si="93"/>
        <v>8.3342091328642667</v>
      </c>
      <c r="AH152">
        <v>927.43841155818427</v>
      </c>
      <c r="AI152">
        <v>913.47844242424287</v>
      </c>
      <c r="AJ152">
        <v>1.743951892789072</v>
      </c>
      <c r="AK152">
        <v>67.050598494225483</v>
      </c>
      <c r="AL152">
        <f t="shared" si="94"/>
        <v>1.0257301524736768</v>
      </c>
      <c r="AM152">
        <v>27.580272763474571</v>
      </c>
      <c r="AN152">
        <v>28.118065454545459</v>
      </c>
      <c r="AO152">
        <v>5.0682507768885099E-5</v>
      </c>
      <c r="AP152">
        <v>78.050980920596231</v>
      </c>
      <c r="AQ152">
        <v>3</v>
      </c>
      <c r="AR152">
        <v>1</v>
      </c>
      <c r="AS152">
        <f t="shared" si="95"/>
        <v>1</v>
      </c>
      <c r="AT152">
        <f t="shared" si="96"/>
        <v>0</v>
      </c>
      <c r="AU152">
        <f t="shared" si="97"/>
        <v>19524.612764209924</v>
      </c>
      <c r="AV152">
        <f t="shared" si="98"/>
        <v>1200</v>
      </c>
      <c r="AW152">
        <f t="shared" si="99"/>
        <v>1025.9241996677579</v>
      </c>
      <c r="AX152">
        <f t="shared" si="100"/>
        <v>0.85493683305646484</v>
      </c>
      <c r="AY152">
        <f t="shared" si="101"/>
        <v>0.18842808779897707</v>
      </c>
      <c r="AZ152">
        <v>2.7</v>
      </c>
      <c r="BA152">
        <v>0.5</v>
      </c>
      <c r="BB152" t="s">
        <v>356</v>
      </c>
      <c r="BC152">
        <v>2</v>
      </c>
      <c r="BD152" t="b">
        <v>1</v>
      </c>
      <c r="BE152">
        <v>1665340153.5999999</v>
      </c>
      <c r="BF152">
        <v>885.25757142857151</v>
      </c>
      <c r="BG152">
        <v>903.23714285714289</v>
      </c>
      <c r="BH152">
        <v>28.11805714285714</v>
      </c>
      <c r="BI152">
        <v>27.581685714285719</v>
      </c>
      <c r="BJ152">
        <v>883.57528571428577</v>
      </c>
      <c r="BK152">
        <v>27.8917</v>
      </c>
      <c r="BL152">
        <v>500.1964285714285</v>
      </c>
      <c r="BM152">
        <v>100.95699999999999</v>
      </c>
      <c r="BN152">
        <v>9.9945142857142857E-2</v>
      </c>
      <c r="BO152">
        <v>30.988157142857141</v>
      </c>
      <c r="BP152">
        <v>32.145699999999998</v>
      </c>
      <c r="BQ152">
        <v>999.89999999999986</v>
      </c>
      <c r="BR152">
        <v>0</v>
      </c>
      <c r="BS152">
        <v>0</v>
      </c>
      <c r="BT152">
        <v>4011.43</v>
      </c>
      <c r="BU152">
        <v>0</v>
      </c>
      <c r="BV152">
        <v>12.375299999999999</v>
      </c>
      <c r="BW152">
        <v>-17.979557142857139</v>
      </c>
      <c r="BX152">
        <v>910.86957142857136</v>
      </c>
      <c r="BY152">
        <v>928.85657142857133</v>
      </c>
      <c r="BZ152">
        <v>0.5363607142857143</v>
      </c>
      <c r="CA152">
        <v>903.23714285714289</v>
      </c>
      <c r="CB152">
        <v>27.581685714285719</v>
      </c>
      <c r="CC152">
        <v>2.8387199999999999</v>
      </c>
      <c r="CD152">
        <v>2.7845685714285722</v>
      </c>
      <c r="CE152">
        <v>23.110985714285711</v>
      </c>
      <c r="CF152">
        <v>22.79288571428572</v>
      </c>
      <c r="CG152">
        <v>1200</v>
      </c>
      <c r="CH152">
        <v>0.50002300000000022</v>
      </c>
      <c r="CI152">
        <v>0.49997700000000012</v>
      </c>
      <c r="CJ152">
        <v>0</v>
      </c>
      <c r="CK152">
        <v>802.65557142857142</v>
      </c>
      <c r="CL152">
        <v>4.9990899999999998</v>
      </c>
      <c r="CM152">
        <v>8350.675714285715</v>
      </c>
      <c r="CN152">
        <v>9557.9485714285711</v>
      </c>
      <c r="CO152">
        <v>42.5</v>
      </c>
      <c r="CP152">
        <v>44.375</v>
      </c>
      <c r="CQ152">
        <v>43.375</v>
      </c>
      <c r="CR152">
        <v>43.436999999999998</v>
      </c>
      <c r="CS152">
        <v>43.811999999999998</v>
      </c>
      <c r="CT152">
        <v>597.52999999999986</v>
      </c>
      <c r="CU152">
        <v>597.47571428571428</v>
      </c>
      <c r="CV152">
        <v>0</v>
      </c>
      <c r="CW152">
        <v>1665340157</v>
      </c>
      <c r="CX152">
        <v>0</v>
      </c>
      <c r="CY152">
        <v>1665328341.0999999</v>
      </c>
      <c r="CZ152" t="s">
        <v>357</v>
      </c>
      <c r="DA152">
        <v>1665328341.0999999</v>
      </c>
      <c r="DB152">
        <v>1665328337.0999999</v>
      </c>
      <c r="DC152">
        <v>1</v>
      </c>
      <c r="DD152">
        <v>3.5999999999999997E-2</v>
      </c>
      <c r="DE152">
        <v>0.03</v>
      </c>
      <c r="DF152">
        <v>1.6819999999999999</v>
      </c>
      <c r="DG152">
        <v>0.22600000000000001</v>
      </c>
      <c r="DH152">
        <v>414</v>
      </c>
      <c r="DI152">
        <v>31</v>
      </c>
      <c r="DJ152">
        <v>0.89</v>
      </c>
      <c r="DK152">
        <v>0.54</v>
      </c>
      <c r="DL152">
        <v>-17.952717499999999</v>
      </c>
      <c r="DM152">
        <v>-0.46497748592866178</v>
      </c>
      <c r="DN152">
        <v>5.8114847016489501E-2</v>
      </c>
      <c r="DO152">
        <v>0</v>
      </c>
      <c r="DP152">
        <v>0.52792680000000003</v>
      </c>
      <c r="DQ152">
        <v>9.1121178236396552E-2</v>
      </c>
      <c r="DR152">
        <v>9.1399093244955119E-3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364</v>
      </c>
      <c r="EA152">
        <v>2.9466299999999999</v>
      </c>
      <c r="EB152">
        <v>2.5954799999999998</v>
      </c>
      <c r="EC152">
        <v>0.17164599999999999</v>
      </c>
      <c r="ED152">
        <v>0.17287</v>
      </c>
      <c r="EE152">
        <v>0.121488</v>
      </c>
      <c r="EF152">
        <v>0.11894200000000001</v>
      </c>
      <c r="EG152">
        <v>25058.400000000001</v>
      </c>
      <c r="EH152">
        <v>25600.799999999999</v>
      </c>
      <c r="EI152">
        <v>28152.6</v>
      </c>
      <c r="EJ152">
        <v>29801.8</v>
      </c>
      <c r="EK152">
        <v>33953.800000000003</v>
      </c>
      <c r="EL152">
        <v>36508.199999999997</v>
      </c>
      <c r="EM152">
        <v>39643.699999999997</v>
      </c>
      <c r="EN152">
        <v>42659.7</v>
      </c>
      <c r="EO152">
        <v>1.9427000000000001</v>
      </c>
      <c r="EP152">
        <v>1.85825</v>
      </c>
      <c r="EQ152">
        <v>8.2232100000000002E-2</v>
      </c>
      <c r="ER152">
        <v>0</v>
      </c>
      <c r="ES152">
        <v>30.814800000000002</v>
      </c>
      <c r="ET152">
        <v>999.9</v>
      </c>
      <c r="EU152">
        <v>50.5</v>
      </c>
      <c r="EV152">
        <v>37.799999999999997</v>
      </c>
      <c r="EW152">
        <v>32.94</v>
      </c>
      <c r="EX152">
        <v>25.731300000000001</v>
      </c>
      <c r="EY152">
        <v>0.94951600000000003</v>
      </c>
      <c r="EZ152">
        <v>1</v>
      </c>
      <c r="FA152">
        <v>0.58379800000000004</v>
      </c>
      <c r="FB152">
        <v>3.28389</v>
      </c>
      <c r="FC152">
        <v>20.245799999999999</v>
      </c>
      <c r="FD152">
        <v>5.2163899999999996</v>
      </c>
      <c r="FE152">
        <v>12.0055</v>
      </c>
      <c r="FF152">
        <v>4.9874000000000001</v>
      </c>
      <c r="FG152">
        <v>3.2845</v>
      </c>
      <c r="FH152">
        <v>5576</v>
      </c>
      <c r="FI152">
        <v>9999</v>
      </c>
      <c r="FJ152">
        <v>9999</v>
      </c>
      <c r="FK152">
        <v>444.4</v>
      </c>
      <c r="FL152">
        <v>1.8658300000000001</v>
      </c>
      <c r="FM152">
        <v>1.86216</v>
      </c>
      <c r="FN152">
        <v>1.8641700000000001</v>
      </c>
      <c r="FO152">
        <v>1.8603099999999999</v>
      </c>
      <c r="FP152">
        <v>1.8610100000000001</v>
      </c>
      <c r="FQ152">
        <v>1.86005</v>
      </c>
      <c r="FR152">
        <v>1.8617600000000001</v>
      </c>
      <c r="FS152">
        <v>1.8583700000000001</v>
      </c>
      <c r="FT152">
        <v>0</v>
      </c>
      <c r="FU152">
        <v>0</v>
      </c>
      <c r="FV152">
        <v>0</v>
      </c>
      <c r="FW152">
        <v>0</v>
      </c>
      <c r="FX152" t="s">
        <v>359</v>
      </c>
      <c r="FY152" t="s">
        <v>360</v>
      </c>
      <c r="FZ152" t="s">
        <v>361</v>
      </c>
      <c r="GA152" t="s">
        <v>361</v>
      </c>
      <c r="GB152" t="s">
        <v>361</v>
      </c>
      <c r="GC152" t="s">
        <v>361</v>
      </c>
      <c r="GD152">
        <v>0</v>
      </c>
      <c r="GE152">
        <v>100</v>
      </c>
      <c r="GF152">
        <v>100</v>
      </c>
      <c r="GG152">
        <v>1.6819999999999999</v>
      </c>
      <c r="GH152">
        <v>0.2263</v>
      </c>
      <c r="GI152">
        <v>1.6824500000000171</v>
      </c>
      <c r="GJ152">
        <v>0</v>
      </c>
      <c r="GK152">
        <v>0</v>
      </c>
      <c r="GL152">
        <v>0</v>
      </c>
      <c r="GM152">
        <v>0.2263599999999997</v>
      </c>
      <c r="GN152">
        <v>0</v>
      </c>
      <c r="GO152">
        <v>0</v>
      </c>
      <c r="GP152">
        <v>0</v>
      </c>
      <c r="GQ152">
        <v>-1</v>
      </c>
      <c r="GR152">
        <v>-1</v>
      </c>
      <c r="GS152">
        <v>-1</v>
      </c>
      <c r="GT152">
        <v>-1</v>
      </c>
      <c r="GU152">
        <v>196.9</v>
      </c>
      <c r="GV152">
        <v>197</v>
      </c>
      <c r="GW152">
        <v>2.0581100000000001</v>
      </c>
      <c r="GX152">
        <v>2.5866699999999998</v>
      </c>
      <c r="GY152">
        <v>1.4489700000000001</v>
      </c>
      <c r="GZ152">
        <v>2.3034699999999999</v>
      </c>
      <c r="HA152">
        <v>1.5478499999999999</v>
      </c>
      <c r="HB152">
        <v>2.35107</v>
      </c>
      <c r="HC152">
        <v>41.586599999999997</v>
      </c>
      <c r="HD152">
        <v>14.744899999999999</v>
      </c>
      <c r="HE152">
        <v>18</v>
      </c>
      <c r="HF152">
        <v>506.976</v>
      </c>
      <c r="HG152">
        <v>490.322</v>
      </c>
      <c r="HH152">
        <v>24.826799999999999</v>
      </c>
      <c r="HI152">
        <v>34.387099999999997</v>
      </c>
      <c r="HJ152">
        <v>30.0002</v>
      </c>
      <c r="HK152">
        <v>34.284199999999998</v>
      </c>
      <c r="HL152">
        <v>34.255800000000001</v>
      </c>
      <c r="HM152">
        <v>41.180900000000001</v>
      </c>
      <c r="HN152">
        <v>22.738800000000001</v>
      </c>
      <c r="HO152">
        <v>23.749300000000002</v>
      </c>
      <c r="HP152">
        <v>24.833300000000001</v>
      </c>
      <c r="HQ152">
        <v>916.27800000000002</v>
      </c>
      <c r="HR152">
        <v>27.605599999999999</v>
      </c>
      <c r="HS152">
        <v>99.063199999999995</v>
      </c>
      <c r="HT152">
        <v>98.864599999999996</v>
      </c>
    </row>
    <row r="153" spans="1:228" x14ac:dyDescent="0.2">
      <c r="A153">
        <v>138</v>
      </c>
      <c r="B153">
        <v>1665340159.5999999</v>
      </c>
      <c r="C153">
        <v>547</v>
      </c>
      <c r="D153" t="s">
        <v>636</v>
      </c>
      <c r="E153" t="s">
        <v>637</v>
      </c>
      <c r="F153">
        <v>4</v>
      </c>
      <c r="G153">
        <v>1665340157.2874999</v>
      </c>
      <c r="H153">
        <f t="shared" si="68"/>
        <v>1.0344989998751896E-3</v>
      </c>
      <c r="I153">
        <f t="shared" si="69"/>
        <v>1.0344989998751897</v>
      </c>
      <c r="J153">
        <f t="shared" si="70"/>
        <v>8.4683362653561449</v>
      </c>
      <c r="K153">
        <f t="shared" si="71"/>
        <v>891.45225000000005</v>
      </c>
      <c r="L153">
        <f t="shared" si="72"/>
        <v>601.73811096987129</v>
      </c>
      <c r="M153">
        <f t="shared" si="73"/>
        <v>60.810049629375939</v>
      </c>
      <c r="N153">
        <f t="shared" si="74"/>
        <v>90.087788319316005</v>
      </c>
      <c r="O153">
        <f t="shared" si="75"/>
        <v>5.1636923814348999E-2</v>
      </c>
      <c r="P153">
        <f t="shared" si="76"/>
        <v>2.0751527297160766</v>
      </c>
      <c r="Q153">
        <f t="shared" si="77"/>
        <v>5.0933581572616557E-2</v>
      </c>
      <c r="R153">
        <f t="shared" si="78"/>
        <v>3.1895882830621759E-2</v>
      </c>
      <c r="S153">
        <f t="shared" si="79"/>
        <v>226.11484555922607</v>
      </c>
      <c r="T153">
        <f t="shared" si="80"/>
        <v>32.45062218003838</v>
      </c>
      <c r="U153">
        <f t="shared" si="81"/>
        <v>32.153487499999997</v>
      </c>
      <c r="V153">
        <f t="shared" si="82"/>
        <v>4.8167238695870571</v>
      </c>
      <c r="W153">
        <f t="shared" si="83"/>
        <v>63.013813499447025</v>
      </c>
      <c r="X153">
        <f t="shared" si="84"/>
        <v>2.8419507857895998</v>
      </c>
      <c r="Y153">
        <f t="shared" si="85"/>
        <v>4.5100441124937456</v>
      </c>
      <c r="Z153">
        <f t="shared" si="86"/>
        <v>1.9747730837974573</v>
      </c>
      <c r="AA153">
        <f t="shared" si="87"/>
        <v>-45.621405894495858</v>
      </c>
      <c r="AB153">
        <f t="shared" si="88"/>
        <v>-129.62750018376261</v>
      </c>
      <c r="AC153">
        <f t="shared" si="89"/>
        <v>-14.10714017242382</v>
      </c>
      <c r="AD153">
        <f t="shared" si="90"/>
        <v>36.758799308543786</v>
      </c>
      <c r="AE153">
        <f t="shared" si="91"/>
        <v>32.368583258532709</v>
      </c>
      <c r="AF153">
        <f t="shared" si="92"/>
        <v>1.0256126709872349</v>
      </c>
      <c r="AG153">
        <f t="shared" si="93"/>
        <v>8.4683362653561449</v>
      </c>
      <c r="AH153">
        <v>934.32559409330736</v>
      </c>
      <c r="AI153">
        <v>920.37766666666687</v>
      </c>
      <c r="AJ153">
        <v>1.727611804913654</v>
      </c>
      <c r="AK153">
        <v>67.050598494225483</v>
      </c>
      <c r="AL153">
        <f t="shared" si="94"/>
        <v>1.0344989998751897</v>
      </c>
      <c r="AM153">
        <v>27.583778007122699</v>
      </c>
      <c r="AN153">
        <v>28.125910303030299</v>
      </c>
      <c r="AO153">
        <v>9.8760285027608391E-5</v>
      </c>
      <c r="AP153">
        <v>78.050980920596231</v>
      </c>
      <c r="AQ153">
        <v>3</v>
      </c>
      <c r="AR153">
        <v>1</v>
      </c>
      <c r="AS153">
        <f t="shared" si="95"/>
        <v>1</v>
      </c>
      <c r="AT153">
        <f t="shared" si="96"/>
        <v>0</v>
      </c>
      <c r="AU153">
        <f t="shared" si="97"/>
        <v>19434.981789659858</v>
      </c>
      <c r="AV153">
        <f t="shared" si="98"/>
        <v>1200.0074999999999</v>
      </c>
      <c r="AW153">
        <f t="shared" si="99"/>
        <v>1025.9304702379409</v>
      </c>
      <c r="AX153">
        <f t="shared" si="100"/>
        <v>0.85493671517714764</v>
      </c>
      <c r="AY153">
        <f t="shared" si="101"/>
        <v>0.1884278602918949</v>
      </c>
      <c r="AZ153">
        <v>2.7</v>
      </c>
      <c r="BA153">
        <v>0.5</v>
      </c>
      <c r="BB153" t="s">
        <v>356</v>
      </c>
      <c r="BC153">
        <v>2</v>
      </c>
      <c r="BD153" t="b">
        <v>1</v>
      </c>
      <c r="BE153">
        <v>1665340157.2874999</v>
      </c>
      <c r="BF153">
        <v>891.45225000000005</v>
      </c>
      <c r="BG153">
        <v>909.41937500000006</v>
      </c>
      <c r="BH153">
        <v>28.122162500000002</v>
      </c>
      <c r="BI153">
        <v>27.584074999999999</v>
      </c>
      <c r="BJ153">
        <v>889.76974999999993</v>
      </c>
      <c r="BK153">
        <v>27.895824999999999</v>
      </c>
      <c r="BL153">
        <v>500.15650000000011</v>
      </c>
      <c r="BM153">
        <v>100.957375</v>
      </c>
      <c r="BN153">
        <v>9.9959612500000003E-2</v>
      </c>
      <c r="BO153">
        <v>30.994812499999998</v>
      </c>
      <c r="BP153">
        <v>32.153487499999997</v>
      </c>
      <c r="BQ153">
        <v>999.9</v>
      </c>
      <c r="BR153">
        <v>0</v>
      </c>
      <c r="BS153">
        <v>0</v>
      </c>
      <c r="BT153">
        <v>3996.71875</v>
      </c>
      <c r="BU153">
        <v>0</v>
      </c>
      <c r="BV153">
        <v>12.390012499999999</v>
      </c>
      <c r="BW153">
        <v>-17.967099999999999</v>
      </c>
      <c r="BX153">
        <v>917.24725000000001</v>
      </c>
      <c r="BY153">
        <v>935.21637499999997</v>
      </c>
      <c r="BZ153">
        <v>0.53810337499999994</v>
      </c>
      <c r="CA153">
        <v>909.41937500000006</v>
      </c>
      <c r="CB153">
        <v>27.584074999999999</v>
      </c>
      <c r="CC153">
        <v>2.83914</v>
      </c>
      <c r="CD153">
        <v>2.784815</v>
      </c>
      <c r="CE153">
        <v>23.1134375</v>
      </c>
      <c r="CF153">
        <v>22.794325000000001</v>
      </c>
      <c r="CG153">
        <v>1200.0074999999999</v>
      </c>
      <c r="CH153">
        <v>0.50002625000000001</v>
      </c>
      <c r="CI153">
        <v>0.49997374999999999</v>
      </c>
      <c r="CJ153">
        <v>0</v>
      </c>
      <c r="CK153">
        <v>802.69837499999994</v>
      </c>
      <c r="CL153">
        <v>4.9990899999999998</v>
      </c>
      <c r="CM153">
        <v>8350.3937499999993</v>
      </c>
      <c r="CN153">
        <v>9558.005000000001</v>
      </c>
      <c r="CO153">
        <v>42.5</v>
      </c>
      <c r="CP153">
        <v>44.375</v>
      </c>
      <c r="CQ153">
        <v>43.375</v>
      </c>
      <c r="CR153">
        <v>43.436999999999998</v>
      </c>
      <c r="CS153">
        <v>43.811999999999998</v>
      </c>
      <c r="CT153">
        <v>597.53874999999994</v>
      </c>
      <c r="CU153">
        <v>597.47500000000002</v>
      </c>
      <c r="CV153">
        <v>0</v>
      </c>
      <c r="CW153">
        <v>1665340161.2</v>
      </c>
      <c r="CX153">
        <v>0</v>
      </c>
      <c r="CY153">
        <v>1665328341.0999999</v>
      </c>
      <c r="CZ153" t="s">
        <v>357</v>
      </c>
      <c r="DA153">
        <v>1665328341.0999999</v>
      </c>
      <c r="DB153">
        <v>1665328337.0999999</v>
      </c>
      <c r="DC153">
        <v>1</v>
      </c>
      <c r="DD153">
        <v>3.5999999999999997E-2</v>
      </c>
      <c r="DE153">
        <v>0.03</v>
      </c>
      <c r="DF153">
        <v>1.6819999999999999</v>
      </c>
      <c r="DG153">
        <v>0.22600000000000001</v>
      </c>
      <c r="DH153">
        <v>414</v>
      </c>
      <c r="DI153">
        <v>31</v>
      </c>
      <c r="DJ153">
        <v>0.89</v>
      </c>
      <c r="DK153">
        <v>0.54</v>
      </c>
      <c r="DL153">
        <v>-17.967700000000001</v>
      </c>
      <c r="DM153">
        <v>-0.19071219512187451</v>
      </c>
      <c r="DN153">
        <v>4.5220537369650683E-2</v>
      </c>
      <c r="DO153">
        <v>0</v>
      </c>
      <c r="DP153">
        <v>0.53255554999999999</v>
      </c>
      <c r="DQ153">
        <v>5.2931369606002969E-2</v>
      </c>
      <c r="DR153">
        <v>5.8180524789228274E-3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364</v>
      </c>
      <c r="EA153">
        <v>2.9468200000000002</v>
      </c>
      <c r="EB153">
        <v>2.5956100000000002</v>
      </c>
      <c r="EC153">
        <v>0.172488</v>
      </c>
      <c r="ED153">
        <v>0.173705</v>
      </c>
      <c r="EE153">
        <v>0.121508</v>
      </c>
      <c r="EF153">
        <v>0.11894399999999999</v>
      </c>
      <c r="EG153">
        <v>25033.200000000001</v>
      </c>
      <c r="EH153">
        <v>25574.6</v>
      </c>
      <c r="EI153">
        <v>28153</v>
      </c>
      <c r="EJ153">
        <v>29801.5</v>
      </c>
      <c r="EK153">
        <v>33953.5</v>
      </c>
      <c r="EL153">
        <v>36508</v>
      </c>
      <c r="EM153">
        <v>39644.199999999997</v>
      </c>
      <c r="EN153">
        <v>42659.4</v>
      </c>
      <c r="EO153">
        <v>1.9428000000000001</v>
      </c>
      <c r="EP153">
        <v>1.8582799999999999</v>
      </c>
      <c r="EQ153">
        <v>8.25375E-2</v>
      </c>
      <c r="ER153">
        <v>0</v>
      </c>
      <c r="ES153">
        <v>30.817299999999999</v>
      </c>
      <c r="ET153">
        <v>999.9</v>
      </c>
      <c r="EU153">
        <v>50.5</v>
      </c>
      <c r="EV153">
        <v>37.799999999999997</v>
      </c>
      <c r="EW153">
        <v>32.942799999999998</v>
      </c>
      <c r="EX153">
        <v>25.9313</v>
      </c>
      <c r="EY153">
        <v>0.90945399999999998</v>
      </c>
      <c r="EZ153">
        <v>1</v>
      </c>
      <c r="FA153">
        <v>0.58363600000000004</v>
      </c>
      <c r="FB153">
        <v>3.26607</v>
      </c>
      <c r="FC153">
        <v>20.245999999999999</v>
      </c>
      <c r="FD153">
        <v>5.2163899999999996</v>
      </c>
      <c r="FE153">
        <v>12.005000000000001</v>
      </c>
      <c r="FF153">
        <v>4.9874499999999999</v>
      </c>
      <c r="FG153">
        <v>3.2845</v>
      </c>
      <c r="FH153">
        <v>5576.2</v>
      </c>
      <c r="FI153">
        <v>9999</v>
      </c>
      <c r="FJ153">
        <v>9999</v>
      </c>
      <c r="FK153">
        <v>444.4</v>
      </c>
      <c r="FL153">
        <v>1.86581</v>
      </c>
      <c r="FM153">
        <v>1.8621399999999999</v>
      </c>
      <c r="FN153">
        <v>1.8641700000000001</v>
      </c>
      <c r="FO153">
        <v>1.8603099999999999</v>
      </c>
      <c r="FP153">
        <v>1.8609800000000001</v>
      </c>
      <c r="FQ153">
        <v>1.86005</v>
      </c>
      <c r="FR153">
        <v>1.8617600000000001</v>
      </c>
      <c r="FS153">
        <v>1.8583700000000001</v>
      </c>
      <c r="FT153">
        <v>0</v>
      </c>
      <c r="FU153">
        <v>0</v>
      </c>
      <c r="FV153">
        <v>0</v>
      </c>
      <c r="FW153">
        <v>0</v>
      </c>
      <c r="FX153" t="s">
        <v>359</v>
      </c>
      <c r="FY153" t="s">
        <v>360</v>
      </c>
      <c r="FZ153" t="s">
        <v>361</v>
      </c>
      <c r="GA153" t="s">
        <v>361</v>
      </c>
      <c r="GB153" t="s">
        <v>361</v>
      </c>
      <c r="GC153" t="s">
        <v>361</v>
      </c>
      <c r="GD153">
        <v>0</v>
      </c>
      <c r="GE153">
        <v>100</v>
      </c>
      <c r="GF153">
        <v>100</v>
      </c>
      <c r="GG153">
        <v>1.6819999999999999</v>
      </c>
      <c r="GH153">
        <v>0.2263</v>
      </c>
      <c r="GI153">
        <v>1.6824500000000171</v>
      </c>
      <c r="GJ153">
        <v>0</v>
      </c>
      <c r="GK153">
        <v>0</v>
      </c>
      <c r="GL153">
        <v>0</v>
      </c>
      <c r="GM153">
        <v>0.2263599999999997</v>
      </c>
      <c r="GN153">
        <v>0</v>
      </c>
      <c r="GO153">
        <v>0</v>
      </c>
      <c r="GP153">
        <v>0</v>
      </c>
      <c r="GQ153">
        <v>-1</v>
      </c>
      <c r="GR153">
        <v>-1</v>
      </c>
      <c r="GS153">
        <v>-1</v>
      </c>
      <c r="GT153">
        <v>-1</v>
      </c>
      <c r="GU153">
        <v>197</v>
      </c>
      <c r="GV153">
        <v>197</v>
      </c>
      <c r="GW153">
        <v>2.0715300000000001</v>
      </c>
      <c r="GX153">
        <v>2.5964399999999999</v>
      </c>
      <c r="GY153">
        <v>1.4489700000000001</v>
      </c>
      <c r="GZ153">
        <v>2.3034699999999999</v>
      </c>
      <c r="HA153">
        <v>1.5478499999999999</v>
      </c>
      <c r="HB153">
        <v>2.3303199999999999</v>
      </c>
      <c r="HC153">
        <v>41.586599999999997</v>
      </c>
      <c r="HD153">
        <v>14.7362</v>
      </c>
      <c r="HE153">
        <v>18</v>
      </c>
      <c r="HF153">
        <v>507.041</v>
      </c>
      <c r="HG153">
        <v>490.34</v>
      </c>
      <c r="HH153">
        <v>24.831099999999999</v>
      </c>
      <c r="HI153">
        <v>34.387099999999997</v>
      </c>
      <c r="HJ153">
        <v>30</v>
      </c>
      <c r="HK153">
        <v>34.284199999999998</v>
      </c>
      <c r="HL153">
        <v>34.255800000000001</v>
      </c>
      <c r="HM153">
        <v>41.425800000000002</v>
      </c>
      <c r="HN153">
        <v>22.738800000000001</v>
      </c>
      <c r="HO153">
        <v>23.749300000000002</v>
      </c>
      <c r="HP153">
        <v>24.839600000000001</v>
      </c>
      <c r="HQ153">
        <v>922.95500000000004</v>
      </c>
      <c r="HR153">
        <v>27.605599999999999</v>
      </c>
      <c r="HS153">
        <v>99.064599999999999</v>
      </c>
      <c r="HT153">
        <v>98.863699999999994</v>
      </c>
    </row>
    <row r="154" spans="1:228" x14ac:dyDescent="0.2">
      <c r="A154">
        <v>139</v>
      </c>
      <c r="B154">
        <v>1665340163.5999999</v>
      </c>
      <c r="C154">
        <v>551</v>
      </c>
      <c r="D154" t="s">
        <v>638</v>
      </c>
      <c r="E154" t="s">
        <v>639</v>
      </c>
      <c r="F154">
        <v>4</v>
      </c>
      <c r="G154">
        <v>1665340161.5999999</v>
      </c>
      <c r="H154">
        <f t="shared" si="68"/>
        <v>1.0374787277949002E-3</v>
      </c>
      <c r="I154">
        <f t="shared" si="69"/>
        <v>1.0374787277949002</v>
      </c>
      <c r="J154">
        <f t="shared" si="70"/>
        <v>8.9265290183291857</v>
      </c>
      <c r="K154">
        <f t="shared" si="71"/>
        <v>898.5998571428571</v>
      </c>
      <c r="L154">
        <f t="shared" si="72"/>
        <v>595.47798417196054</v>
      </c>
      <c r="M154">
        <f t="shared" si="73"/>
        <v>60.177152599450523</v>
      </c>
      <c r="N154">
        <f t="shared" si="74"/>
        <v>90.80970609572438</v>
      </c>
      <c r="O154">
        <f t="shared" si="75"/>
        <v>5.1818830722581623E-2</v>
      </c>
      <c r="P154">
        <f t="shared" si="76"/>
        <v>2.0672540093229319</v>
      </c>
      <c r="Q154">
        <f t="shared" si="77"/>
        <v>5.110789475463947E-2</v>
      </c>
      <c r="R154">
        <f t="shared" si="78"/>
        <v>3.2005496377615669E-2</v>
      </c>
      <c r="S154">
        <f t="shared" si="79"/>
        <v>226.11376847947051</v>
      </c>
      <c r="T154">
        <f t="shared" si="80"/>
        <v>32.461630619436498</v>
      </c>
      <c r="U154">
        <f t="shared" si="81"/>
        <v>32.151628571428567</v>
      </c>
      <c r="V154">
        <f t="shared" si="82"/>
        <v>4.8162176637539789</v>
      </c>
      <c r="W154">
        <f t="shared" si="83"/>
        <v>63.001042179780974</v>
      </c>
      <c r="X154">
        <f t="shared" si="84"/>
        <v>2.8425209578537496</v>
      </c>
      <c r="Y154">
        <f t="shared" si="85"/>
        <v>4.5118633906757886</v>
      </c>
      <c r="Z154">
        <f t="shared" si="86"/>
        <v>1.9736967059002293</v>
      </c>
      <c r="AA154">
        <f t="shared" si="87"/>
        <v>-45.752811895755102</v>
      </c>
      <c r="AB154">
        <f t="shared" si="88"/>
        <v>-128.13860935368623</v>
      </c>
      <c r="AC154">
        <f t="shared" si="89"/>
        <v>-13.998747937287968</v>
      </c>
      <c r="AD154">
        <f t="shared" si="90"/>
        <v>38.223599292741227</v>
      </c>
      <c r="AE154">
        <f t="shared" si="91"/>
        <v>32.367584740900291</v>
      </c>
      <c r="AF154">
        <f t="shared" si="92"/>
        <v>1.0365060157306312</v>
      </c>
      <c r="AG154">
        <f t="shared" si="93"/>
        <v>8.9265290183291857</v>
      </c>
      <c r="AH154">
        <v>941.19982817758682</v>
      </c>
      <c r="AI154">
        <v>927.15841818181832</v>
      </c>
      <c r="AJ154">
        <v>1.697806169988765</v>
      </c>
      <c r="AK154">
        <v>67.050598494225483</v>
      </c>
      <c r="AL154">
        <f t="shared" si="94"/>
        <v>1.0374787277949002</v>
      </c>
      <c r="AM154">
        <v>27.584684629038929</v>
      </c>
      <c r="AN154">
        <v>28.12864484848485</v>
      </c>
      <c r="AO154">
        <v>4.9249231489101538E-5</v>
      </c>
      <c r="AP154">
        <v>78.050980920596231</v>
      </c>
      <c r="AQ154">
        <v>3</v>
      </c>
      <c r="AR154">
        <v>1</v>
      </c>
      <c r="AS154">
        <f t="shared" si="95"/>
        <v>1</v>
      </c>
      <c r="AT154">
        <f t="shared" si="96"/>
        <v>0</v>
      </c>
      <c r="AU154">
        <f t="shared" si="97"/>
        <v>19297.678721342676</v>
      </c>
      <c r="AV154">
        <f t="shared" si="98"/>
        <v>1200.004285714286</v>
      </c>
      <c r="AW154">
        <f t="shared" si="99"/>
        <v>1025.9274779686377</v>
      </c>
      <c r="AX154">
        <f t="shared" si="100"/>
        <v>0.85493651162918027</v>
      </c>
      <c r="AY154">
        <f t="shared" si="101"/>
        <v>0.18842746744431785</v>
      </c>
      <c r="AZ154">
        <v>2.7</v>
      </c>
      <c r="BA154">
        <v>0.5</v>
      </c>
      <c r="BB154" t="s">
        <v>356</v>
      </c>
      <c r="BC154">
        <v>2</v>
      </c>
      <c r="BD154" t="b">
        <v>1</v>
      </c>
      <c r="BE154">
        <v>1665340161.5999999</v>
      </c>
      <c r="BF154">
        <v>898.5998571428571</v>
      </c>
      <c r="BG154">
        <v>916.57428571428557</v>
      </c>
      <c r="BH154">
        <v>28.127928571428569</v>
      </c>
      <c r="BI154">
        <v>27.58417142857143</v>
      </c>
      <c r="BJ154">
        <v>896.91742857142856</v>
      </c>
      <c r="BK154">
        <v>27.90157142857143</v>
      </c>
      <c r="BL154">
        <v>500.19542857142858</v>
      </c>
      <c r="BM154">
        <v>100.9568571428571</v>
      </c>
      <c r="BN154">
        <v>0.1000319428571429</v>
      </c>
      <c r="BO154">
        <v>31.001885714285709</v>
      </c>
      <c r="BP154">
        <v>32.151628571428567</v>
      </c>
      <c r="BQ154">
        <v>999.89999999999986</v>
      </c>
      <c r="BR154">
        <v>0</v>
      </c>
      <c r="BS154">
        <v>0</v>
      </c>
      <c r="BT154">
        <v>3974.1971428571428</v>
      </c>
      <c r="BU154">
        <v>0</v>
      </c>
      <c r="BV154">
        <v>12.44444285714286</v>
      </c>
      <c r="BW154">
        <v>-17.974142857142859</v>
      </c>
      <c r="BX154">
        <v>924.60699999999997</v>
      </c>
      <c r="BY154">
        <v>942.57414285714276</v>
      </c>
      <c r="BZ154">
        <v>0.54376100000000005</v>
      </c>
      <c r="CA154">
        <v>916.57428571428557</v>
      </c>
      <c r="CB154">
        <v>27.58417142857143</v>
      </c>
      <c r="CC154">
        <v>2.8397100000000002</v>
      </c>
      <c r="CD154">
        <v>2.784814285714285</v>
      </c>
      <c r="CE154">
        <v>23.116757142857139</v>
      </c>
      <c r="CF154">
        <v>22.794342857142858</v>
      </c>
      <c r="CG154">
        <v>1200.004285714286</v>
      </c>
      <c r="CH154">
        <v>0.50003299999999995</v>
      </c>
      <c r="CI154">
        <v>0.49996699999999988</v>
      </c>
      <c r="CJ154">
        <v>0</v>
      </c>
      <c r="CK154">
        <v>802.68142857142868</v>
      </c>
      <c r="CL154">
        <v>4.9990899999999998</v>
      </c>
      <c r="CM154">
        <v>8349.5871428571427</v>
      </c>
      <c r="CN154">
        <v>9557.9985714285722</v>
      </c>
      <c r="CO154">
        <v>42.5</v>
      </c>
      <c r="CP154">
        <v>44.410428571428568</v>
      </c>
      <c r="CQ154">
        <v>43.375</v>
      </c>
      <c r="CR154">
        <v>43.436999999999998</v>
      </c>
      <c r="CS154">
        <v>43.811999999999998</v>
      </c>
      <c r="CT154">
        <v>597.5428571428572</v>
      </c>
      <c r="CU154">
        <v>597.46285714285716</v>
      </c>
      <c r="CV154">
        <v>0</v>
      </c>
      <c r="CW154">
        <v>1665340165.4000001</v>
      </c>
      <c r="CX154">
        <v>0</v>
      </c>
      <c r="CY154">
        <v>1665328341.0999999</v>
      </c>
      <c r="CZ154" t="s">
        <v>357</v>
      </c>
      <c r="DA154">
        <v>1665328341.0999999</v>
      </c>
      <c r="DB154">
        <v>1665328337.0999999</v>
      </c>
      <c r="DC154">
        <v>1</v>
      </c>
      <c r="DD154">
        <v>3.5999999999999997E-2</v>
      </c>
      <c r="DE154">
        <v>0.03</v>
      </c>
      <c r="DF154">
        <v>1.6819999999999999</v>
      </c>
      <c r="DG154">
        <v>0.22600000000000001</v>
      </c>
      <c r="DH154">
        <v>414</v>
      </c>
      <c r="DI154">
        <v>31</v>
      </c>
      <c r="DJ154">
        <v>0.89</v>
      </c>
      <c r="DK154">
        <v>0.54</v>
      </c>
      <c r="DL154">
        <v>-17.977989999999998</v>
      </c>
      <c r="DM154">
        <v>-0.13001876172603899</v>
      </c>
      <c r="DN154">
        <v>4.2470264892039193E-2</v>
      </c>
      <c r="DO154">
        <v>0</v>
      </c>
      <c r="DP154">
        <v>0.53655735000000004</v>
      </c>
      <c r="DQ154">
        <v>3.6738506566602568E-2</v>
      </c>
      <c r="DR154">
        <v>3.9239491175982501E-3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364</v>
      </c>
      <c r="EA154">
        <v>2.9467699999999999</v>
      </c>
      <c r="EB154">
        <v>2.59544</v>
      </c>
      <c r="EC154">
        <v>0.17332600000000001</v>
      </c>
      <c r="ED154">
        <v>0.174515</v>
      </c>
      <c r="EE154">
        <v>0.121516</v>
      </c>
      <c r="EF154">
        <v>0.11894200000000001</v>
      </c>
      <c r="EG154">
        <v>25007.5</v>
      </c>
      <c r="EH154">
        <v>25549.7</v>
      </c>
      <c r="EI154">
        <v>28152.799999999999</v>
      </c>
      <c r="EJ154">
        <v>29801.8</v>
      </c>
      <c r="EK154">
        <v>33952.6</v>
      </c>
      <c r="EL154">
        <v>36508.300000000003</v>
      </c>
      <c r="EM154">
        <v>39643.4</v>
      </c>
      <c r="EN154">
        <v>42659.7</v>
      </c>
      <c r="EO154">
        <v>1.9428799999999999</v>
      </c>
      <c r="EP154">
        <v>1.8583700000000001</v>
      </c>
      <c r="EQ154">
        <v>8.19415E-2</v>
      </c>
      <c r="ER154">
        <v>0</v>
      </c>
      <c r="ES154">
        <v>30.817299999999999</v>
      </c>
      <c r="ET154">
        <v>999.9</v>
      </c>
      <c r="EU154">
        <v>50.5</v>
      </c>
      <c r="EV154">
        <v>37.799999999999997</v>
      </c>
      <c r="EW154">
        <v>32.940600000000003</v>
      </c>
      <c r="EX154">
        <v>25.651299999999999</v>
      </c>
      <c r="EY154">
        <v>0.64903999999999995</v>
      </c>
      <c r="EZ154">
        <v>1</v>
      </c>
      <c r="FA154">
        <v>0.58355900000000005</v>
      </c>
      <c r="FB154">
        <v>3.2581099999999998</v>
      </c>
      <c r="FC154">
        <v>20.246200000000002</v>
      </c>
      <c r="FD154">
        <v>5.2165400000000002</v>
      </c>
      <c r="FE154">
        <v>12.0046</v>
      </c>
      <c r="FF154">
        <v>4.9871999999999996</v>
      </c>
      <c r="FG154">
        <v>3.2845</v>
      </c>
      <c r="FH154">
        <v>5576.2</v>
      </c>
      <c r="FI154">
        <v>9999</v>
      </c>
      <c r="FJ154">
        <v>9999</v>
      </c>
      <c r="FK154">
        <v>444.4</v>
      </c>
      <c r="FL154">
        <v>1.86578</v>
      </c>
      <c r="FM154">
        <v>1.8621099999999999</v>
      </c>
      <c r="FN154">
        <v>1.8641700000000001</v>
      </c>
      <c r="FO154">
        <v>1.8603099999999999</v>
      </c>
      <c r="FP154">
        <v>1.8610100000000001</v>
      </c>
      <c r="FQ154">
        <v>1.86005</v>
      </c>
      <c r="FR154">
        <v>1.86175</v>
      </c>
      <c r="FS154">
        <v>1.8583700000000001</v>
      </c>
      <c r="FT154">
        <v>0</v>
      </c>
      <c r="FU154">
        <v>0</v>
      </c>
      <c r="FV154">
        <v>0</v>
      </c>
      <c r="FW154">
        <v>0</v>
      </c>
      <c r="FX154" t="s">
        <v>359</v>
      </c>
      <c r="FY154" t="s">
        <v>360</v>
      </c>
      <c r="FZ154" t="s">
        <v>361</v>
      </c>
      <c r="GA154" t="s">
        <v>361</v>
      </c>
      <c r="GB154" t="s">
        <v>361</v>
      </c>
      <c r="GC154" t="s">
        <v>361</v>
      </c>
      <c r="GD154">
        <v>0</v>
      </c>
      <c r="GE154">
        <v>100</v>
      </c>
      <c r="GF154">
        <v>100</v>
      </c>
      <c r="GG154">
        <v>1.6830000000000001</v>
      </c>
      <c r="GH154">
        <v>0.22639999999999999</v>
      </c>
      <c r="GI154">
        <v>1.6824500000000171</v>
      </c>
      <c r="GJ154">
        <v>0</v>
      </c>
      <c r="GK154">
        <v>0</v>
      </c>
      <c r="GL154">
        <v>0</v>
      </c>
      <c r="GM154">
        <v>0.2263599999999997</v>
      </c>
      <c r="GN154">
        <v>0</v>
      </c>
      <c r="GO154">
        <v>0</v>
      </c>
      <c r="GP154">
        <v>0</v>
      </c>
      <c r="GQ154">
        <v>-1</v>
      </c>
      <c r="GR154">
        <v>-1</v>
      </c>
      <c r="GS154">
        <v>-1</v>
      </c>
      <c r="GT154">
        <v>-1</v>
      </c>
      <c r="GU154">
        <v>197</v>
      </c>
      <c r="GV154">
        <v>197.1</v>
      </c>
      <c r="GW154">
        <v>2.0825200000000001</v>
      </c>
      <c r="GX154">
        <v>2.5927699999999998</v>
      </c>
      <c r="GY154">
        <v>1.4489700000000001</v>
      </c>
      <c r="GZ154">
        <v>2.3034699999999999</v>
      </c>
      <c r="HA154">
        <v>1.5478499999999999</v>
      </c>
      <c r="HB154">
        <v>2.32422</v>
      </c>
      <c r="HC154">
        <v>41.586599999999997</v>
      </c>
      <c r="HD154">
        <v>14.7362</v>
      </c>
      <c r="HE154">
        <v>18</v>
      </c>
      <c r="HF154">
        <v>507.09</v>
      </c>
      <c r="HG154">
        <v>490.40899999999999</v>
      </c>
      <c r="HH154">
        <v>24.836600000000001</v>
      </c>
      <c r="HI154">
        <v>34.387099999999997</v>
      </c>
      <c r="HJ154">
        <v>29.9999</v>
      </c>
      <c r="HK154">
        <v>34.284199999999998</v>
      </c>
      <c r="HL154">
        <v>34.255800000000001</v>
      </c>
      <c r="HM154">
        <v>41.673699999999997</v>
      </c>
      <c r="HN154">
        <v>22.738800000000001</v>
      </c>
      <c r="HO154">
        <v>23.749300000000002</v>
      </c>
      <c r="HP154">
        <v>24.834499999999998</v>
      </c>
      <c r="HQ154">
        <v>929.63499999999999</v>
      </c>
      <c r="HR154">
        <v>27.605599999999999</v>
      </c>
      <c r="HS154">
        <v>99.063100000000006</v>
      </c>
      <c r="HT154">
        <v>98.864500000000007</v>
      </c>
    </row>
    <row r="155" spans="1:228" x14ac:dyDescent="0.2">
      <c r="A155">
        <v>140</v>
      </c>
      <c r="B155">
        <v>1665340167.5999999</v>
      </c>
      <c r="C155">
        <v>555</v>
      </c>
      <c r="D155" t="s">
        <v>640</v>
      </c>
      <c r="E155" t="s">
        <v>641</v>
      </c>
      <c r="F155">
        <v>4</v>
      </c>
      <c r="G155">
        <v>1665340165.2874999</v>
      </c>
      <c r="H155">
        <f t="shared" si="68"/>
        <v>1.0407002294857666E-3</v>
      </c>
      <c r="I155">
        <f t="shared" si="69"/>
        <v>1.0407002294857666</v>
      </c>
      <c r="J155">
        <f t="shared" si="70"/>
        <v>8.9402209931657399</v>
      </c>
      <c r="K155">
        <f t="shared" si="71"/>
        <v>904.72900000000004</v>
      </c>
      <c r="L155">
        <f t="shared" si="72"/>
        <v>601.79270189033775</v>
      </c>
      <c r="M155">
        <f t="shared" si="73"/>
        <v>60.815271007210143</v>
      </c>
      <c r="N155">
        <f t="shared" si="74"/>
        <v>91.429057132548181</v>
      </c>
      <c r="O155">
        <f t="shared" si="75"/>
        <v>5.1971848477923438E-2</v>
      </c>
      <c r="P155">
        <f t="shared" si="76"/>
        <v>2.0712317395576707</v>
      </c>
      <c r="Q155">
        <f t="shared" si="77"/>
        <v>5.1258091859310101E-2</v>
      </c>
      <c r="R155">
        <f t="shared" si="78"/>
        <v>3.209961894393687E-2</v>
      </c>
      <c r="S155">
        <f t="shared" si="79"/>
        <v>226.11375823288557</v>
      </c>
      <c r="T155">
        <f t="shared" si="80"/>
        <v>32.457505944440634</v>
      </c>
      <c r="U155">
        <f t="shared" si="81"/>
        <v>32.153300000000002</v>
      </c>
      <c r="V155">
        <f t="shared" si="82"/>
        <v>4.8166728092618047</v>
      </c>
      <c r="W155">
        <f t="shared" si="83"/>
        <v>63.005639749403365</v>
      </c>
      <c r="X155">
        <f t="shared" si="84"/>
        <v>2.8426557467177012</v>
      </c>
      <c r="Y155">
        <f t="shared" si="85"/>
        <v>4.5117480879870282</v>
      </c>
      <c r="Z155">
        <f t="shared" si="86"/>
        <v>1.9740170625441036</v>
      </c>
      <c r="AA155">
        <f t="shared" si="87"/>
        <v>-45.894880120322306</v>
      </c>
      <c r="AB155">
        <f t="shared" si="88"/>
        <v>-128.62185703181203</v>
      </c>
      <c r="AC155">
        <f t="shared" si="89"/>
        <v>-14.024640418673011</v>
      </c>
      <c r="AD155">
        <f t="shared" si="90"/>
        <v>37.572380662078217</v>
      </c>
      <c r="AE155">
        <f t="shared" si="91"/>
        <v>32.498407878434115</v>
      </c>
      <c r="AF155">
        <f t="shared" si="92"/>
        <v>1.0389061502128802</v>
      </c>
      <c r="AG155">
        <f t="shared" si="93"/>
        <v>8.9402209931657399</v>
      </c>
      <c r="AH155">
        <v>948.03482328392909</v>
      </c>
      <c r="AI155">
        <v>933.98883636363564</v>
      </c>
      <c r="AJ155">
        <v>1.6971324749230421</v>
      </c>
      <c r="AK155">
        <v>67.050598494225483</v>
      </c>
      <c r="AL155">
        <f t="shared" si="94"/>
        <v>1.0407002294857666</v>
      </c>
      <c r="AM155">
        <v>27.58402529185425</v>
      </c>
      <c r="AN155">
        <v>28.129806060606061</v>
      </c>
      <c r="AO155">
        <v>3.1725877858167511E-5</v>
      </c>
      <c r="AP155">
        <v>78.050980920596231</v>
      </c>
      <c r="AQ155">
        <v>3</v>
      </c>
      <c r="AR155">
        <v>1</v>
      </c>
      <c r="AS155">
        <f t="shared" si="95"/>
        <v>1</v>
      </c>
      <c r="AT155">
        <f t="shared" si="96"/>
        <v>0</v>
      </c>
      <c r="AU155">
        <f t="shared" si="97"/>
        <v>19366.634791575863</v>
      </c>
      <c r="AV155">
        <f t="shared" si="98"/>
        <v>1200.0050000000001</v>
      </c>
      <c r="AW155">
        <f t="shared" si="99"/>
        <v>1025.9280135921688</v>
      </c>
      <c r="AX155">
        <f t="shared" si="100"/>
        <v>0.85493644909160271</v>
      </c>
      <c r="AY155">
        <f t="shared" si="101"/>
        <v>0.18842734674679318</v>
      </c>
      <c r="AZ155">
        <v>2.7</v>
      </c>
      <c r="BA155">
        <v>0.5</v>
      </c>
      <c r="BB155" t="s">
        <v>356</v>
      </c>
      <c r="BC155">
        <v>2</v>
      </c>
      <c r="BD155" t="b">
        <v>1</v>
      </c>
      <c r="BE155">
        <v>1665340165.2874999</v>
      </c>
      <c r="BF155">
        <v>904.72900000000004</v>
      </c>
      <c r="BG155">
        <v>922.77937499999996</v>
      </c>
      <c r="BH155">
        <v>28.129275</v>
      </c>
      <c r="BI155">
        <v>27.5842375</v>
      </c>
      <c r="BJ155">
        <v>903.04650000000004</v>
      </c>
      <c r="BK155">
        <v>27.902912499999999</v>
      </c>
      <c r="BL155">
        <v>500.17525000000001</v>
      </c>
      <c r="BM155">
        <v>100.956875</v>
      </c>
      <c r="BN155">
        <v>9.99686875E-2</v>
      </c>
      <c r="BO155">
        <v>31.001437500000002</v>
      </c>
      <c r="BP155">
        <v>32.153300000000002</v>
      </c>
      <c r="BQ155">
        <v>999.9</v>
      </c>
      <c r="BR155">
        <v>0</v>
      </c>
      <c r="BS155">
        <v>0</v>
      </c>
      <c r="BT155">
        <v>3985.5462499999999</v>
      </c>
      <c r="BU155">
        <v>0</v>
      </c>
      <c r="BV155">
        <v>12.4990875</v>
      </c>
      <c r="BW155">
        <v>-18.050437500000001</v>
      </c>
      <c r="BX155">
        <v>930.91512499999999</v>
      </c>
      <c r="BY155">
        <v>948.95574999999997</v>
      </c>
      <c r="BZ155">
        <v>0.54504462500000006</v>
      </c>
      <c r="CA155">
        <v>922.77937499999996</v>
      </c>
      <c r="CB155">
        <v>27.5842375</v>
      </c>
      <c r="CC155">
        <v>2.8398412500000001</v>
      </c>
      <c r="CD155">
        <v>2.784815</v>
      </c>
      <c r="CE155">
        <v>23.117525000000001</v>
      </c>
      <c r="CF155">
        <v>22.794362499999998</v>
      </c>
      <c r="CG155">
        <v>1200.0050000000001</v>
      </c>
      <c r="CH155">
        <v>0.50003500000000001</v>
      </c>
      <c r="CI155">
        <v>0.49996499999999999</v>
      </c>
      <c r="CJ155">
        <v>0</v>
      </c>
      <c r="CK155">
        <v>802.65174999999999</v>
      </c>
      <c r="CL155">
        <v>4.9990899999999998</v>
      </c>
      <c r="CM155">
        <v>8349.2662500000006</v>
      </c>
      <c r="CN155">
        <v>9557.9987499999988</v>
      </c>
      <c r="CO155">
        <v>42.5</v>
      </c>
      <c r="CP155">
        <v>44.375</v>
      </c>
      <c r="CQ155">
        <v>43.375</v>
      </c>
      <c r="CR155">
        <v>43.436999999999998</v>
      </c>
      <c r="CS155">
        <v>43.811999999999998</v>
      </c>
      <c r="CT155">
        <v>597.54499999999996</v>
      </c>
      <c r="CU155">
        <v>597.46</v>
      </c>
      <c r="CV155">
        <v>0</v>
      </c>
      <c r="CW155">
        <v>1665340169</v>
      </c>
      <c r="CX155">
        <v>0</v>
      </c>
      <c r="CY155">
        <v>1665328341.0999999</v>
      </c>
      <c r="CZ155" t="s">
        <v>357</v>
      </c>
      <c r="DA155">
        <v>1665328341.0999999</v>
      </c>
      <c r="DB155">
        <v>1665328337.0999999</v>
      </c>
      <c r="DC155">
        <v>1</v>
      </c>
      <c r="DD155">
        <v>3.5999999999999997E-2</v>
      </c>
      <c r="DE155">
        <v>0.03</v>
      </c>
      <c r="DF155">
        <v>1.6819999999999999</v>
      </c>
      <c r="DG155">
        <v>0.22600000000000001</v>
      </c>
      <c r="DH155">
        <v>414</v>
      </c>
      <c r="DI155">
        <v>31</v>
      </c>
      <c r="DJ155">
        <v>0.89</v>
      </c>
      <c r="DK155">
        <v>0.54</v>
      </c>
      <c r="DL155">
        <v>-17.991177499999999</v>
      </c>
      <c r="DM155">
        <v>7.8874671669798724E-2</v>
      </c>
      <c r="DN155">
        <v>4.5847030915316687E-2</v>
      </c>
      <c r="DO155">
        <v>1</v>
      </c>
      <c r="DP155">
        <v>0.53935425000000004</v>
      </c>
      <c r="DQ155">
        <v>3.7777508442775512E-2</v>
      </c>
      <c r="DR155">
        <v>4.0280006935823646E-3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2</v>
      </c>
      <c r="DY155">
        <v>2</v>
      </c>
      <c r="DZ155" t="s">
        <v>358</v>
      </c>
      <c r="EA155">
        <v>2.9469099999999999</v>
      </c>
      <c r="EB155">
        <v>2.5956299999999999</v>
      </c>
      <c r="EC155">
        <v>0.174151</v>
      </c>
      <c r="ED155">
        <v>0.17536399999999999</v>
      </c>
      <c r="EE155">
        <v>0.12152200000000001</v>
      </c>
      <c r="EF155">
        <v>0.11894200000000001</v>
      </c>
      <c r="EG155">
        <v>24982</v>
      </c>
      <c r="EH155">
        <v>25523.3</v>
      </c>
      <c r="EI155">
        <v>28152.2</v>
      </c>
      <c r="EJ155">
        <v>29801.8</v>
      </c>
      <c r="EK155">
        <v>33951.9</v>
      </c>
      <c r="EL155">
        <v>36508.1</v>
      </c>
      <c r="EM155">
        <v>39642.9</v>
      </c>
      <c r="EN155">
        <v>42659.4</v>
      </c>
      <c r="EO155">
        <v>1.9430000000000001</v>
      </c>
      <c r="EP155">
        <v>1.8582799999999999</v>
      </c>
      <c r="EQ155">
        <v>8.2895200000000002E-2</v>
      </c>
      <c r="ER155">
        <v>0</v>
      </c>
      <c r="ES155">
        <v>30.8188</v>
      </c>
      <c r="ET155">
        <v>999.9</v>
      </c>
      <c r="EU155">
        <v>50.5</v>
      </c>
      <c r="EV155">
        <v>37.799999999999997</v>
      </c>
      <c r="EW155">
        <v>32.941899999999997</v>
      </c>
      <c r="EX155">
        <v>26.001300000000001</v>
      </c>
      <c r="EY155">
        <v>0.20433000000000001</v>
      </c>
      <c r="EZ155">
        <v>1</v>
      </c>
      <c r="FA155">
        <v>0.58329500000000001</v>
      </c>
      <c r="FB155">
        <v>3.2854000000000001</v>
      </c>
      <c r="FC155">
        <v>20.245699999999999</v>
      </c>
      <c r="FD155">
        <v>5.2163899999999996</v>
      </c>
      <c r="FE155">
        <v>12.0047</v>
      </c>
      <c r="FF155">
        <v>4.9873500000000002</v>
      </c>
      <c r="FG155">
        <v>3.2845</v>
      </c>
      <c r="FH155">
        <v>5576.4</v>
      </c>
      <c r="FI155">
        <v>9999</v>
      </c>
      <c r="FJ155">
        <v>9999</v>
      </c>
      <c r="FK155">
        <v>444.4</v>
      </c>
      <c r="FL155">
        <v>1.86581</v>
      </c>
      <c r="FM155">
        <v>1.86215</v>
      </c>
      <c r="FN155">
        <v>1.8641700000000001</v>
      </c>
      <c r="FO155">
        <v>1.8603099999999999</v>
      </c>
      <c r="FP155">
        <v>1.8610100000000001</v>
      </c>
      <c r="FQ155">
        <v>1.86005</v>
      </c>
      <c r="FR155">
        <v>1.86178</v>
      </c>
      <c r="FS155">
        <v>1.8583700000000001</v>
      </c>
      <c r="FT155">
        <v>0</v>
      </c>
      <c r="FU155">
        <v>0</v>
      </c>
      <c r="FV155">
        <v>0</v>
      </c>
      <c r="FW155">
        <v>0</v>
      </c>
      <c r="FX155" t="s">
        <v>359</v>
      </c>
      <c r="FY155" t="s">
        <v>360</v>
      </c>
      <c r="FZ155" t="s">
        <v>361</v>
      </c>
      <c r="GA155" t="s">
        <v>361</v>
      </c>
      <c r="GB155" t="s">
        <v>361</v>
      </c>
      <c r="GC155" t="s">
        <v>361</v>
      </c>
      <c r="GD155">
        <v>0</v>
      </c>
      <c r="GE155">
        <v>100</v>
      </c>
      <c r="GF155">
        <v>100</v>
      </c>
      <c r="GG155">
        <v>1.6830000000000001</v>
      </c>
      <c r="GH155">
        <v>0.22639999999999999</v>
      </c>
      <c r="GI155">
        <v>1.6824500000000171</v>
      </c>
      <c r="GJ155">
        <v>0</v>
      </c>
      <c r="GK155">
        <v>0</v>
      </c>
      <c r="GL155">
        <v>0</v>
      </c>
      <c r="GM155">
        <v>0.2263599999999997</v>
      </c>
      <c r="GN155">
        <v>0</v>
      </c>
      <c r="GO155">
        <v>0</v>
      </c>
      <c r="GP155">
        <v>0</v>
      </c>
      <c r="GQ155">
        <v>-1</v>
      </c>
      <c r="GR155">
        <v>-1</v>
      </c>
      <c r="GS155">
        <v>-1</v>
      </c>
      <c r="GT155">
        <v>-1</v>
      </c>
      <c r="GU155">
        <v>197.1</v>
      </c>
      <c r="GV155">
        <v>197.2</v>
      </c>
      <c r="GW155">
        <v>2.0947300000000002</v>
      </c>
      <c r="GX155">
        <v>2.5976599999999999</v>
      </c>
      <c r="GY155">
        <v>1.4489700000000001</v>
      </c>
      <c r="GZ155">
        <v>2.3034699999999999</v>
      </c>
      <c r="HA155">
        <v>1.5478499999999999</v>
      </c>
      <c r="HB155">
        <v>2.1997100000000001</v>
      </c>
      <c r="HC155">
        <v>41.586599999999997</v>
      </c>
      <c r="HD155">
        <v>14.727399999999999</v>
      </c>
      <c r="HE155">
        <v>18</v>
      </c>
      <c r="HF155">
        <v>507.17200000000003</v>
      </c>
      <c r="HG155">
        <v>490.34</v>
      </c>
      <c r="HH155">
        <v>24.837</v>
      </c>
      <c r="HI155">
        <v>34.387099999999997</v>
      </c>
      <c r="HJ155">
        <v>30.0001</v>
      </c>
      <c r="HK155">
        <v>34.284199999999998</v>
      </c>
      <c r="HL155">
        <v>34.255800000000001</v>
      </c>
      <c r="HM155">
        <v>41.914999999999999</v>
      </c>
      <c r="HN155">
        <v>22.738800000000001</v>
      </c>
      <c r="HO155">
        <v>23.749300000000002</v>
      </c>
      <c r="HP155">
        <v>24.834499999999998</v>
      </c>
      <c r="HQ155">
        <v>936.31399999999996</v>
      </c>
      <c r="HR155">
        <v>27.605599999999999</v>
      </c>
      <c r="HS155">
        <v>99.061400000000006</v>
      </c>
      <c r="HT155">
        <v>98.863900000000001</v>
      </c>
    </row>
    <row r="156" spans="1:228" x14ac:dyDescent="0.2">
      <c r="A156">
        <v>141</v>
      </c>
      <c r="B156">
        <v>1665340171.5999999</v>
      </c>
      <c r="C156">
        <v>559</v>
      </c>
      <c r="D156" t="s">
        <v>642</v>
      </c>
      <c r="E156" t="s">
        <v>643</v>
      </c>
      <c r="F156">
        <v>4</v>
      </c>
      <c r="G156">
        <v>1665340169.5999999</v>
      </c>
      <c r="H156">
        <f t="shared" si="68"/>
        <v>1.0460890017434633E-3</v>
      </c>
      <c r="I156">
        <f t="shared" si="69"/>
        <v>1.0460890017434632</v>
      </c>
      <c r="J156">
        <f t="shared" si="70"/>
        <v>8.3559229306205882</v>
      </c>
      <c r="K156">
        <f t="shared" si="71"/>
        <v>911.90442857142841</v>
      </c>
      <c r="L156">
        <f t="shared" si="72"/>
        <v>627.60431518054929</v>
      </c>
      <c r="M156">
        <f t="shared" si="73"/>
        <v>63.424295869792076</v>
      </c>
      <c r="N156">
        <f t="shared" si="74"/>
        <v>92.155032850673464</v>
      </c>
      <c r="O156">
        <f t="shared" si="75"/>
        <v>5.2172686423839702E-2</v>
      </c>
      <c r="P156">
        <f t="shared" si="76"/>
        <v>2.0785293339701845</v>
      </c>
      <c r="Q156">
        <f t="shared" si="77"/>
        <v>5.1455931691593751E-2</v>
      </c>
      <c r="R156">
        <f t="shared" si="78"/>
        <v>3.2223534503092163E-2</v>
      </c>
      <c r="S156">
        <f t="shared" si="79"/>
        <v>226.11233880436049</v>
      </c>
      <c r="T156">
        <f t="shared" si="80"/>
        <v>32.452256119962975</v>
      </c>
      <c r="U156">
        <f t="shared" si="81"/>
        <v>32.16377142857143</v>
      </c>
      <c r="V156">
        <f t="shared" si="82"/>
        <v>4.8195251285784888</v>
      </c>
      <c r="W156">
        <f t="shared" si="83"/>
        <v>63.007046012869552</v>
      </c>
      <c r="X156">
        <f t="shared" si="84"/>
        <v>2.8429284614913941</v>
      </c>
      <c r="Y156">
        <f t="shared" si="85"/>
        <v>4.5120802218067952</v>
      </c>
      <c r="Z156">
        <f t="shared" si="86"/>
        <v>1.9765966670870947</v>
      </c>
      <c r="AA156">
        <f t="shared" si="87"/>
        <v>-46.132524976886728</v>
      </c>
      <c r="AB156">
        <f t="shared" si="88"/>
        <v>-130.10376135065343</v>
      </c>
      <c r="AC156">
        <f t="shared" si="89"/>
        <v>-14.137236687377474</v>
      </c>
      <c r="AD156">
        <f t="shared" si="90"/>
        <v>35.738815789442867</v>
      </c>
      <c r="AE156">
        <f t="shared" si="91"/>
        <v>32.56219105406494</v>
      </c>
      <c r="AF156">
        <f t="shared" si="92"/>
        <v>1.0457147305175978</v>
      </c>
      <c r="AG156">
        <f t="shared" si="93"/>
        <v>8.3559229306205882</v>
      </c>
      <c r="AH156">
        <v>954.99684697663963</v>
      </c>
      <c r="AI156">
        <v>940.95906666666667</v>
      </c>
      <c r="AJ156">
        <v>1.756097425324578</v>
      </c>
      <c r="AK156">
        <v>67.050598494225483</v>
      </c>
      <c r="AL156">
        <f t="shared" si="94"/>
        <v>1.0460890017434632</v>
      </c>
      <c r="AM156">
        <v>27.583367541647121</v>
      </c>
      <c r="AN156">
        <v>28.131960606060591</v>
      </c>
      <c r="AO156">
        <v>3.7193444865301241E-5</v>
      </c>
      <c r="AP156">
        <v>78.050980920596231</v>
      </c>
      <c r="AQ156">
        <v>3</v>
      </c>
      <c r="AR156">
        <v>1</v>
      </c>
      <c r="AS156">
        <f t="shared" si="95"/>
        <v>1</v>
      </c>
      <c r="AT156">
        <f t="shared" si="96"/>
        <v>0</v>
      </c>
      <c r="AU156">
        <f t="shared" si="97"/>
        <v>19492.967800818493</v>
      </c>
      <c r="AV156">
        <f t="shared" si="98"/>
        <v>1199.997142857143</v>
      </c>
      <c r="AW156">
        <f t="shared" si="99"/>
        <v>1025.9213278779073</v>
      </c>
      <c r="AX156">
        <f t="shared" si="100"/>
        <v>0.8549364754612927</v>
      </c>
      <c r="AY156">
        <f t="shared" si="101"/>
        <v>0.18842739764029476</v>
      </c>
      <c r="AZ156">
        <v>2.7</v>
      </c>
      <c r="BA156">
        <v>0.5</v>
      </c>
      <c r="BB156" t="s">
        <v>356</v>
      </c>
      <c r="BC156">
        <v>2</v>
      </c>
      <c r="BD156" t="b">
        <v>1</v>
      </c>
      <c r="BE156">
        <v>1665340169.5999999</v>
      </c>
      <c r="BF156">
        <v>911.90442857142841</v>
      </c>
      <c r="BG156">
        <v>929.99728571428568</v>
      </c>
      <c r="BH156">
        <v>28.131714285714281</v>
      </c>
      <c r="BI156">
        <v>27.583085714285719</v>
      </c>
      <c r="BJ156">
        <v>910.22199999999998</v>
      </c>
      <c r="BK156">
        <v>27.905357142857149</v>
      </c>
      <c r="BL156">
        <v>500.15657142857151</v>
      </c>
      <c r="BM156">
        <v>100.95785714285709</v>
      </c>
      <c r="BN156">
        <v>9.9918171428571442E-2</v>
      </c>
      <c r="BO156">
        <v>31.00272857142857</v>
      </c>
      <c r="BP156">
        <v>32.16377142857143</v>
      </c>
      <c r="BQ156">
        <v>999.89999999999986</v>
      </c>
      <c r="BR156">
        <v>0</v>
      </c>
      <c r="BS156">
        <v>0</v>
      </c>
      <c r="BT156">
        <v>4006.341428571428</v>
      </c>
      <c r="BU156">
        <v>0</v>
      </c>
      <c r="BV156">
        <v>12.59815714285714</v>
      </c>
      <c r="BW156">
        <v>-18.092857142857142</v>
      </c>
      <c r="BX156">
        <v>938.30057142857152</v>
      </c>
      <c r="BY156">
        <v>956.37714285714276</v>
      </c>
      <c r="BZ156">
        <v>0.5486345714285713</v>
      </c>
      <c r="CA156">
        <v>929.99728571428568</v>
      </c>
      <c r="CB156">
        <v>27.583085714285719</v>
      </c>
      <c r="CC156">
        <v>2.8401128571428571</v>
      </c>
      <c r="CD156">
        <v>2.7847242857142862</v>
      </c>
      <c r="CE156">
        <v>23.119114285714289</v>
      </c>
      <c r="CF156">
        <v>22.79381428571428</v>
      </c>
      <c r="CG156">
        <v>1199.997142857143</v>
      </c>
      <c r="CH156">
        <v>0.50003500000000001</v>
      </c>
      <c r="CI156">
        <v>0.49996499999999999</v>
      </c>
      <c r="CJ156">
        <v>0</v>
      </c>
      <c r="CK156">
        <v>802.44157142857136</v>
      </c>
      <c r="CL156">
        <v>4.9990899999999998</v>
      </c>
      <c r="CM156">
        <v>8348.9242857142854</v>
      </c>
      <c r="CN156">
        <v>9557.9600000000009</v>
      </c>
      <c r="CO156">
        <v>42.5</v>
      </c>
      <c r="CP156">
        <v>44.375</v>
      </c>
      <c r="CQ156">
        <v>43.375</v>
      </c>
      <c r="CR156">
        <v>43.436999999999998</v>
      </c>
      <c r="CS156">
        <v>43.811999999999998</v>
      </c>
      <c r="CT156">
        <v>597.54</v>
      </c>
      <c r="CU156">
        <v>597.45714285714291</v>
      </c>
      <c r="CV156">
        <v>0</v>
      </c>
      <c r="CW156">
        <v>1665340173.2</v>
      </c>
      <c r="CX156">
        <v>0</v>
      </c>
      <c r="CY156">
        <v>1665328341.0999999</v>
      </c>
      <c r="CZ156" t="s">
        <v>357</v>
      </c>
      <c r="DA156">
        <v>1665328341.0999999</v>
      </c>
      <c r="DB156">
        <v>1665328337.0999999</v>
      </c>
      <c r="DC156">
        <v>1</v>
      </c>
      <c r="DD156">
        <v>3.5999999999999997E-2</v>
      </c>
      <c r="DE156">
        <v>0.03</v>
      </c>
      <c r="DF156">
        <v>1.6819999999999999</v>
      </c>
      <c r="DG156">
        <v>0.22600000000000001</v>
      </c>
      <c r="DH156">
        <v>414</v>
      </c>
      <c r="DI156">
        <v>31</v>
      </c>
      <c r="DJ156">
        <v>0.89</v>
      </c>
      <c r="DK156">
        <v>0.54</v>
      </c>
      <c r="DL156">
        <v>-18.018404878048781</v>
      </c>
      <c r="DM156">
        <v>-0.4243923344948114</v>
      </c>
      <c r="DN156">
        <v>8.251785601656475E-2</v>
      </c>
      <c r="DO156">
        <v>0</v>
      </c>
      <c r="DP156">
        <v>0.54202114634146348</v>
      </c>
      <c r="DQ156">
        <v>4.1780780487806701E-2</v>
      </c>
      <c r="DR156">
        <v>4.4450124560772297E-3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364</v>
      </c>
      <c r="EA156">
        <v>2.9468200000000002</v>
      </c>
      <c r="EB156">
        <v>2.5955699999999999</v>
      </c>
      <c r="EC156">
        <v>0.17499700000000001</v>
      </c>
      <c r="ED156">
        <v>0.17616999999999999</v>
      </c>
      <c r="EE156">
        <v>0.121527</v>
      </c>
      <c r="EF156">
        <v>0.11894399999999999</v>
      </c>
      <c r="EG156">
        <v>24957</v>
      </c>
      <c r="EH156">
        <v>25498.7</v>
      </c>
      <c r="EI156">
        <v>28152.9</v>
      </c>
      <c r="EJ156">
        <v>29802.2</v>
      </c>
      <c r="EK156">
        <v>33952.699999999997</v>
      </c>
      <c r="EL156">
        <v>36508.5</v>
      </c>
      <c r="EM156">
        <v>39643.9</v>
      </c>
      <c r="EN156">
        <v>42659.9</v>
      </c>
      <c r="EO156">
        <v>1.94278</v>
      </c>
      <c r="EP156">
        <v>1.8585</v>
      </c>
      <c r="EQ156">
        <v>8.2247000000000001E-2</v>
      </c>
      <c r="ER156">
        <v>0</v>
      </c>
      <c r="ES156">
        <v>30.82</v>
      </c>
      <c r="ET156">
        <v>999.9</v>
      </c>
      <c r="EU156">
        <v>50.5</v>
      </c>
      <c r="EV156">
        <v>37.799999999999997</v>
      </c>
      <c r="EW156">
        <v>32.9405</v>
      </c>
      <c r="EX156">
        <v>25.961300000000001</v>
      </c>
      <c r="EY156">
        <v>-4.0054299999999999E-3</v>
      </c>
      <c r="EZ156">
        <v>1</v>
      </c>
      <c r="FA156">
        <v>0.58366399999999996</v>
      </c>
      <c r="FB156">
        <v>3.2901199999999999</v>
      </c>
      <c r="FC156">
        <v>20.2456</v>
      </c>
      <c r="FD156">
        <v>5.21699</v>
      </c>
      <c r="FE156">
        <v>12.005000000000001</v>
      </c>
      <c r="FF156">
        <v>4.9874999999999998</v>
      </c>
      <c r="FG156">
        <v>3.2845499999999999</v>
      </c>
      <c r="FH156">
        <v>5576.4</v>
      </c>
      <c r="FI156">
        <v>9999</v>
      </c>
      <c r="FJ156">
        <v>9999</v>
      </c>
      <c r="FK156">
        <v>444.4</v>
      </c>
      <c r="FL156">
        <v>1.8657600000000001</v>
      </c>
      <c r="FM156">
        <v>1.86216</v>
      </c>
      <c r="FN156">
        <v>1.8641700000000001</v>
      </c>
      <c r="FO156">
        <v>1.86029</v>
      </c>
      <c r="FP156">
        <v>1.8609800000000001</v>
      </c>
      <c r="FQ156">
        <v>1.86006</v>
      </c>
      <c r="FR156">
        <v>1.8617900000000001</v>
      </c>
      <c r="FS156">
        <v>1.8583700000000001</v>
      </c>
      <c r="FT156">
        <v>0</v>
      </c>
      <c r="FU156">
        <v>0</v>
      </c>
      <c r="FV156">
        <v>0</v>
      </c>
      <c r="FW156">
        <v>0</v>
      </c>
      <c r="FX156" t="s">
        <v>359</v>
      </c>
      <c r="FY156" t="s">
        <v>360</v>
      </c>
      <c r="FZ156" t="s">
        <v>361</v>
      </c>
      <c r="GA156" t="s">
        <v>361</v>
      </c>
      <c r="GB156" t="s">
        <v>361</v>
      </c>
      <c r="GC156" t="s">
        <v>361</v>
      </c>
      <c r="GD156">
        <v>0</v>
      </c>
      <c r="GE156">
        <v>100</v>
      </c>
      <c r="GF156">
        <v>100</v>
      </c>
      <c r="GG156">
        <v>1.6830000000000001</v>
      </c>
      <c r="GH156">
        <v>0.22639999999999999</v>
      </c>
      <c r="GI156">
        <v>1.6824500000000171</v>
      </c>
      <c r="GJ156">
        <v>0</v>
      </c>
      <c r="GK156">
        <v>0</v>
      </c>
      <c r="GL156">
        <v>0</v>
      </c>
      <c r="GM156">
        <v>0.2263599999999997</v>
      </c>
      <c r="GN156">
        <v>0</v>
      </c>
      <c r="GO156">
        <v>0</v>
      </c>
      <c r="GP156">
        <v>0</v>
      </c>
      <c r="GQ156">
        <v>-1</v>
      </c>
      <c r="GR156">
        <v>-1</v>
      </c>
      <c r="GS156">
        <v>-1</v>
      </c>
      <c r="GT156">
        <v>-1</v>
      </c>
      <c r="GU156">
        <v>197.2</v>
      </c>
      <c r="GV156">
        <v>197.2</v>
      </c>
      <c r="GW156">
        <v>2.1069300000000002</v>
      </c>
      <c r="GX156">
        <v>2.5903299999999998</v>
      </c>
      <c r="GY156">
        <v>1.4489700000000001</v>
      </c>
      <c r="GZ156">
        <v>2.3034699999999999</v>
      </c>
      <c r="HA156">
        <v>1.5478499999999999</v>
      </c>
      <c r="HB156">
        <v>2.2790499999999998</v>
      </c>
      <c r="HC156">
        <v>41.586599999999997</v>
      </c>
      <c r="HD156">
        <v>14.7362</v>
      </c>
      <c r="HE156">
        <v>18</v>
      </c>
      <c r="HF156">
        <v>507.02499999999998</v>
      </c>
      <c r="HG156">
        <v>490.49700000000001</v>
      </c>
      <c r="HH156">
        <v>24.835100000000001</v>
      </c>
      <c r="HI156">
        <v>34.388300000000001</v>
      </c>
      <c r="HJ156">
        <v>30.0001</v>
      </c>
      <c r="HK156">
        <v>34.284199999999998</v>
      </c>
      <c r="HL156">
        <v>34.255800000000001</v>
      </c>
      <c r="HM156">
        <v>42.162500000000001</v>
      </c>
      <c r="HN156">
        <v>22.738800000000001</v>
      </c>
      <c r="HO156">
        <v>23.749300000000002</v>
      </c>
      <c r="HP156">
        <v>24.832899999999999</v>
      </c>
      <c r="HQ156">
        <v>942.99400000000003</v>
      </c>
      <c r="HR156">
        <v>27.605599999999999</v>
      </c>
      <c r="HS156">
        <v>99.063999999999993</v>
      </c>
      <c r="HT156">
        <v>98.865300000000005</v>
      </c>
    </row>
    <row r="157" spans="1:228" x14ac:dyDescent="0.2">
      <c r="A157">
        <v>142</v>
      </c>
      <c r="B157">
        <v>1665340175.5999999</v>
      </c>
      <c r="C157">
        <v>563</v>
      </c>
      <c r="D157" t="s">
        <v>644</v>
      </c>
      <c r="E157" t="s">
        <v>645</v>
      </c>
      <c r="F157">
        <v>4</v>
      </c>
      <c r="G157">
        <v>1665340173.2874999</v>
      </c>
      <c r="H157">
        <f t="shared" si="68"/>
        <v>1.0484287071757252E-3</v>
      </c>
      <c r="I157">
        <f t="shared" si="69"/>
        <v>1.0484287071757252</v>
      </c>
      <c r="J157">
        <f t="shared" si="70"/>
        <v>8.2010960728994107</v>
      </c>
      <c r="K157">
        <f t="shared" si="71"/>
        <v>918.18462499999998</v>
      </c>
      <c r="L157">
        <f t="shared" si="72"/>
        <v>639.3090391407834</v>
      </c>
      <c r="M157">
        <f t="shared" si="73"/>
        <v>64.606812892254069</v>
      </c>
      <c r="N157">
        <f t="shared" si="74"/>
        <v>92.789212471710854</v>
      </c>
      <c r="O157">
        <f t="shared" si="75"/>
        <v>5.2355639805811219E-2</v>
      </c>
      <c r="P157">
        <f t="shared" si="76"/>
        <v>2.0796924413884854</v>
      </c>
      <c r="Q157">
        <f t="shared" si="77"/>
        <v>5.1634284541535312E-2</v>
      </c>
      <c r="R157">
        <f t="shared" si="78"/>
        <v>3.2335410715430821E-2</v>
      </c>
      <c r="S157">
        <f t="shared" si="79"/>
        <v>226.11261598291242</v>
      </c>
      <c r="T157">
        <f t="shared" si="80"/>
        <v>32.450330536441989</v>
      </c>
      <c r="U157">
        <f t="shared" si="81"/>
        <v>32.155700000000003</v>
      </c>
      <c r="V157">
        <f t="shared" si="82"/>
        <v>4.8173264170088217</v>
      </c>
      <c r="W157">
        <f t="shared" si="83"/>
        <v>63.013096535099557</v>
      </c>
      <c r="X157">
        <f t="shared" si="84"/>
        <v>2.8431421229132448</v>
      </c>
      <c r="Y157">
        <f t="shared" si="85"/>
        <v>4.5119860461540053</v>
      </c>
      <c r="Z157">
        <f t="shared" si="86"/>
        <v>1.9741842940955769</v>
      </c>
      <c r="AA157">
        <f t="shared" si="87"/>
        <v>-46.235705986449481</v>
      </c>
      <c r="AB157">
        <f t="shared" si="88"/>
        <v>-129.31263749973596</v>
      </c>
      <c r="AC157">
        <f t="shared" si="89"/>
        <v>-14.04282953764125</v>
      </c>
      <c r="AD157">
        <f t="shared" si="90"/>
        <v>36.521442959085732</v>
      </c>
      <c r="AE157">
        <f t="shared" si="91"/>
        <v>32.159596873548743</v>
      </c>
      <c r="AF157">
        <f t="shared" si="92"/>
        <v>1.0446344480568803</v>
      </c>
      <c r="AG157">
        <f t="shared" si="93"/>
        <v>8.2010960728994107</v>
      </c>
      <c r="AH157">
        <v>961.75301969221834</v>
      </c>
      <c r="AI157">
        <v>947.9032909090912</v>
      </c>
      <c r="AJ157">
        <v>1.73719482919654</v>
      </c>
      <c r="AK157">
        <v>67.050598494225483</v>
      </c>
      <c r="AL157">
        <f t="shared" si="94"/>
        <v>1.0484287071757252</v>
      </c>
      <c r="AM157">
        <v>27.585441719149738</v>
      </c>
      <c r="AN157">
        <v>28.135175757575759</v>
      </c>
      <c r="AO157">
        <v>4.507073781137062E-5</v>
      </c>
      <c r="AP157">
        <v>78.050980920596231</v>
      </c>
      <c r="AQ157">
        <v>3</v>
      </c>
      <c r="AR157">
        <v>1</v>
      </c>
      <c r="AS157">
        <f t="shared" si="95"/>
        <v>1</v>
      </c>
      <c r="AT157">
        <f t="shared" si="96"/>
        <v>0</v>
      </c>
      <c r="AU157">
        <f t="shared" si="97"/>
        <v>19513.176779132958</v>
      </c>
      <c r="AV157">
        <f t="shared" si="98"/>
        <v>1199.99875</v>
      </c>
      <c r="AW157">
        <f t="shared" si="99"/>
        <v>1025.9226885921826</v>
      </c>
      <c r="AX157">
        <f t="shared" si="100"/>
        <v>0.85493646438563586</v>
      </c>
      <c r="AY157">
        <f t="shared" si="101"/>
        <v>0.1884273762642773</v>
      </c>
      <c r="AZ157">
        <v>2.7</v>
      </c>
      <c r="BA157">
        <v>0.5</v>
      </c>
      <c r="BB157" t="s">
        <v>356</v>
      </c>
      <c r="BC157">
        <v>2</v>
      </c>
      <c r="BD157" t="b">
        <v>1</v>
      </c>
      <c r="BE157">
        <v>1665340173.2874999</v>
      </c>
      <c r="BF157">
        <v>918.18462499999998</v>
      </c>
      <c r="BG157">
        <v>936.0619999999999</v>
      </c>
      <c r="BH157">
        <v>28.133975</v>
      </c>
      <c r="BI157">
        <v>27.58595</v>
      </c>
      <c r="BJ157">
        <v>916.50199999999995</v>
      </c>
      <c r="BK157">
        <v>27.907599999999999</v>
      </c>
      <c r="BL157">
        <v>500.18900000000002</v>
      </c>
      <c r="BM157">
        <v>100.95725</v>
      </c>
      <c r="BN157">
        <v>9.999921249999999E-2</v>
      </c>
      <c r="BO157">
        <v>31.0023625</v>
      </c>
      <c r="BP157">
        <v>32.155700000000003</v>
      </c>
      <c r="BQ157">
        <v>999.9</v>
      </c>
      <c r="BR157">
        <v>0</v>
      </c>
      <c r="BS157">
        <v>0</v>
      </c>
      <c r="BT157">
        <v>4009.6875</v>
      </c>
      <c r="BU157">
        <v>0</v>
      </c>
      <c r="BV157">
        <v>12.651462499999999</v>
      </c>
      <c r="BW157">
        <v>-17.877512500000002</v>
      </c>
      <c r="BX157">
        <v>944.76437499999997</v>
      </c>
      <c r="BY157">
        <v>962.616625</v>
      </c>
      <c r="BZ157">
        <v>0.548025125</v>
      </c>
      <c r="CA157">
        <v>936.0619999999999</v>
      </c>
      <c r="CB157">
        <v>27.58595</v>
      </c>
      <c r="CC157">
        <v>2.8403225000000001</v>
      </c>
      <c r="CD157">
        <v>2.7849962499999998</v>
      </c>
      <c r="CE157">
        <v>23.120312500000001</v>
      </c>
      <c r="CF157">
        <v>22.795437499999998</v>
      </c>
      <c r="CG157">
        <v>1199.99875</v>
      </c>
      <c r="CH157">
        <v>0.50003500000000001</v>
      </c>
      <c r="CI157">
        <v>0.49996499999999999</v>
      </c>
      <c r="CJ157">
        <v>0</v>
      </c>
      <c r="CK157">
        <v>802.45737499999996</v>
      </c>
      <c r="CL157">
        <v>4.9990899999999998</v>
      </c>
      <c r="CM157">
        <v>8348.3774999999987</v>
      </c>
      <c r="CN157">
        <v>9557.9699999999993</v>
      </c>
      <c r="CO157">
        <v>42.5</v>
      </c>
      <c r="CP157">
        <v>44.390500000000003</v>
      </c>
      <c r="CQ157">
        <v>43.375</v>
      </c>
      <c r="CR157">
        <v>43.436999999999998</v>
      </c>
      <c r="CS157">
        <v>43.811999999999998</v>
      </c>
      <c r="CT157">
        <v>597.54124999999999</v>
      </c>
      <c r="CU157">
        <v>597.45749999999998</v>
      </c>
      <c r="CV157">
        <v>0</v>
      </c>
      <c r="CW157">
        <v>1665340177.4000001</v>
      </c>
      <c r="CX157">
        <v>0</v>
      </c>
      <c r="CY157">
        <v>1665328341.0999999</v>
      </c>
      <c r="CZ157" t="s">
        <v>357</v>
      </c>
      <c r="DA157">
        <v>1665328341.0999999</v>
      </c>
      <c r="DB157">
        <v>1665328337.0999999</v>
      </c>
      <c r="DC157">
        <v>1</v>
      </c>
      <c r="DD157">
        <v>3.5999999999999997E-2</v>
      </c>
      <c r="DE157">
        <v>0.03</v>
      </c>
      <c r="DF157">
        <v>1.6819999999999999</v>
      </c>
      <c r="DG157">
        <v>0.22600000000000001</v>
      </c>
      <c r="DH157">
        <v>414</v>
      </c>
      <c r="DI157">
        <v>31</v>
      </c>
      <c r="DJ157">
        <v>0.89</v>
      </c>
      <c r="DK157">
        <v>0.54</v>
      </c>
      <c r="DL157">
        <v>-17.997260975609759</v>
      </c>
      <c r="DM157">
        <v>-1.6845993031413931E-2</v>
      </c>
      <c r="DN157">
        <v>9.9872752889764077E-2</v>
      </c>
      <c r="DO157">
        <v>1</v>
      </c>
      <c r="DP157">
        <v>0.54402114634146337</v>
      </c>
      <c r="DQ157">
        <v>4.0503909407665427E-2</v>
      </c>
      <c r="DR157">
        <v>4.3361926795512538E-3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2</v>
      </c>
      <c r="DY157">
        <v>2</v>
      </c>
      <c r="DZ157" t="s">
        <v>358</v>
      </c>
      <c r="EA157">
        <v>2.94679</v>
      </c>
      <c r="EB157">
        <v>2.5955900000000001</v>
      </c>
      <c r="EC157">
        <v>0.175839</v>
      </c>
      <c r="ED157">
        <v>0.176977</v>
      </c>
      <c r="EE157">
        <v>0.12153700000000001</v>
      </c>
      <c r="EF157">
        <v>0.118954</v>
      </c>
      <c r="EG157">
        <v>24931.9</v>
      </c>
      <c r="EH157">
        <v>25473.599999999999</v>
      </c>
      <c r="EI157">
        <v>28153.4</v>
      </c>
      <c r="EJ157">
        <v>29802.3</v>
      </c>
      <c r="EK157">
        <v>33952.6</v>
      </c>
      <c r="EL157">
        <v>36508.699999999997</v>
      </c>
      <c r="EM157">
        <v>39644.199999999997</v>
      </c>
      <c r="EN157">
        <v>42660.5</v>
      </c>
      <c r="EO157">
        <v>1.94293</v>
      </c>
      <c r="EP157">
        <v>1.85842</v>
      </c>
      <c r="EQ157">
        <v>8.2507700000000003E-2</v>
      </c>
      <c r="ER157">
        <v>0</v>
      </c>
      <c r="ES157">
        <v>30.822199999999999</v>
      </c>
      <c r="ET157">
        <v>999.9</v>
      </c>
      <c r="EU157">
        <v>50.5</v>
      </c>
      <c r="EV157">
        <v>37.799999999999997</v>
      </c>
      <c r="EW157">
        <v>32.940800000000003</v>
      </c>
      <c r="EX157">
        <v>25.351299999999998</v>
      </c>
      <c r="EY157">
        <v>-4.8080400000000002E-2</v>
      </c>
      <c r="EZ157">
        <v>1</v>
      </c>
      <c r="FA157">
        <v>0.58321400000000001</v>
      </c>
      <c r="FB157">
        <v>3.2928000000000002</v>
      </c>
      <c r="FC157">
        <v>20.2455</v>
      </c>
      <c r="FD157">
        <v>5.2174399999999999</v>
      </c>
      <c r="FE157">
        <v>12.0061</v>
      </c>
      <c r="FF157">
        <v>4.9873500000000002</v>
      </c>
      <c r="FG157">
        <v>3.2846500000000001</v>
      </c>
      <c r="FH157">
        <v>5576.4</v>
      </c>
      <c r="FI157">
        <v>9999</v>
      </c>
      <c r="FJ157">
        <v>9999</v>
      </c>
      <c r="FK157">
        <v>444.4</v>
      </c>
      <c r="FL157">
        <v>1.8657900000000001</v>
      </c>
      <c r="FM157">
        <v>1.8621799999999999</v>
      </c>
      <c r="FN157">
        <v>1.8641700000000001</v>
      </c>
      <c r="FO157">
        <v>1.8603099999999999</v>
      </c>
      <c r="FP157">
        <v>1.8609899999999999</v>
      </c>
      <c r="FQ157">
        <v>1.86006</v>
      </c>
      <c r="FR157">
        <v>1.8617999999999999</v>
      </c>
      <c r="FS157">
        <v>1.8583700000000001</v>
      </c>
      <c r="FT157">
        <v>0</v>
      </c>
      <c r="FU157">
        <v>0</v>
      </c>
      <c r="FV157">
        <v>0</v>
      </c>
      <c r="FW157">
        <v>0</v>
      </c>
      <c r="FX157" t="s">
        <v>359</v>
      </c>
      <c r="FY157" t="s">
        <v>360</v>
      </c>
      <c r="FZ157" t="s">
        <v>361</v>
      </c>
      <c r="GA157" t="s">
        <v>361</v>
      </c>
      <c r="GB157" t="s">
        <v>361</v>
      </c>
      <c r="GC157" t="s">
        <v>361</v>
      </c>
      <c r="GD157">
        <v>0</v>
      </c>
      <c r="GE157">
        <v>100</v>
      </c>
      <c r="GF157">
        <v>100</v>
      </c>
      <c r="GG157">
        <v>1.6830000000000001</v>
      </c>
      <c r="GH157">
        <v>0.2263</v>
      </c>
      <c r="GI157">
        <v>1.6824500000000171</v>
      </c>
      <c r="GJ157">
        <v>0</v>
      </c>
      <c r="GK157">
        <v>0</v>
      </c>
      <c r="GL157">
        <v>0</v>
      </c>
      <c r="GM157">
        <v>0.2263599999999997</v>
      </c>
      <c r="GN157">
        <v>0</v>
      </c>
      <c r="GO157">
        <v>0</v>
      </c>
      <c r="GP157">
        <v>0</v>
      </c>
      <c r="GQ157">
        <v>-1</v>
      </c>
      <c r="GR157">
        <v>-1</v>
      </c>
      <c r="GS157">
        <v>-1</v>
      </c>
      <c r="GT157">
        <v>-1</v>
      </c>
      <c r="GU157">
        <v>197.2</v>
      </c>
      <c r="GV157">
        <v>197.3</v>
      </c>
      <c r="GW157">
        <v>2.1191399999999998</v>
      </c>
      <c r="GX157">
        <v>2.5769000000000002</v>
      </c>
      <c r="GY157">
        <v>1.4489700000000001</v>
      </c>
      <c r="GZ157">
        <v>2.3034699999999999</v>
      </c>
      <c r="HA157">
        <v>1.5478499999999999</v>
      </c>
      <c r="HB157">
        <v>2.3290999999999999</v>
      </c>
      <c r="HC157">
        <v>41.586599999999997</v>
      </c>
      <c r="HD157">
        <v>14.7362</v>
      </c>
      <c r="HE157">
        <v>18</v>
      </c>
      <c r="HF157">
        <v>507.12299999999999</v>
      </c>
      <c r="HG157">
        <v>490.44400000000002</v>
      </c>
      <c r="HH157">
        <v>24.833300000000001</v>
      </c>
      <c r="HI157">
        <v>34.390300000000003</v>
      </c>
      <c r="HJ157">
        <v>30.0001</v>
      </c>
      <c r="HK157">
        <v>34.284199999999998</v>
      </c>
      <c r="HL157">
        <v>34.255800000000001</v>
      </c>
      <c r="HM157">
        <v>42.413200000000003</v>
      </c>
      <c r="HN157">
        <v>22.738800000000001</v>
      </c>
      <c r="HO157">
        <v>23.749300000000002</v>
      </c>
      <c r="HP157">
        <v>24.831600000000002</v>
      </c>
      <c r="HQ157">
        <v>949.697</v>
      </c>
      <c r="HR157">
        <v>27.605599999999999</v>
      </c>
      <c r="HS157">
        <v>99.065200000000004</v>
      </c>
      <c r="HT157">
        <v>98.866100000000003</v>
      </c>
    </row>
    <row r="158" spans="1:228" x14ac:dyDescent="0.2">
      <c r="A158">
        <v>143</v>
      </c>
      <c r="B158">
        <v>1665340179.5999999</v>
      </c>
      <c r="C158">
        <v>567</v>
      </c>
      <c r="D158" t="s">
        <v>646</v>
      </c>
      <c r="E158" t="s">
        <v>647</v>
      </c>
      <c r="F158">
        <v>4</v>
      </c>
      <c r="G158">
        <v>1665340177.5999999</v>
      </c>
      <c r="H158">
        <f t="shared" si="68"/>
        <v>1.0369015029335459E-3</v>
      </c>
      <c r="I158">
        <f t="shared" si="69"/>
        <v>1.036901502933546</v>
      </c>
      <c r="J158">
        <f t="shared" si="70"/>
        <v>8.9179685005869924</v>
      </c>
      <c r="K158">
        <f t="shared" si="71"/>
        <v>925.36385714285711</v>
      </c>
      <c r="L158">
        <f t="shared" si="72"/>
        <v>620.70007574808915</v>
      </c>
      <c r="M158">
        <f t="shared" si="73"/>
        <v>62.726536250092266</v>
      </c>
      <c r="N158">
        <f t="shared" si="74"/>
        <v>93.515164243598576</v>
      </c>
      <c r="O158">
        <f t="shared" si="75"/>
        <v>5.1649066878112514E-2</v>
      </c>
      <c r="P158">
        <f t="shared" si="76"/>
        <v>2.0705513479538431</v>
      </c>
      <c r="Q158">
        <f t="shared" si="77"/>
        <v>5.0943855489214283E-2</v>
      </c>
      <c r="R158">
        <f t="shared" si="78"/>
        <v>3.1902467907125157E-2</v>
      </c>
      <c r="S158">
        <f t="shared" si="79"/>
        <v>226.11140666140881</v>
      </c>
      <c r="T158">
        <f t="shared" si="80"/>
        <v>32.465982678855923</v>
      </c>
      <c r="U158">
        <f t="shared" si="81"/>
        <v>32.172271428571428</v>
      </c>
      <c r="V158">
        <f t="shared" si="82"/>
        <v>4.8218415301985909</v>
      </c>
      <c r="W158">
        <f t="shared" si="83"/>
        <v>62.987706861777696</v>
      </c>
      <c r="X158">
        <f t="shared" si="84"/>
        <v>2.8429356486763373</v>
      </c>
      <c r="Y158">
        <f t="shared" si="85"/>
        <v>4.5134769787936069</v>
      </c>
      <c r="Z158">
        <f t="shared" si="86"/>
        <v>1.9789058815222536</v>
      </c>
      <c r="AA158">
        <f t="shared" si="87"/>
        <v>-45.727356279369374</v>
      </c>
      <c r="AB158">
        <f t="shared" si="88"/>
        <v>-129.94724224722884</v>
      </c>
      <c r="AC158">
        <f t="shared" si="89"/>
        <v>-14.175608004251753</v>
      </c>
      <c r="AD158">
        <f t="shared" si="90"/>
        <v>36.261200130558819</v>
      </c>
      <c r="AE158">
        <f t="shared" si="91"/>
        <v>32.367710972247593</v>
      </c>
      <c r="AF158">
        <f t="shared" si="92"/>
        <v>1.0400731034756756</v>
      </c>
      <c r="AG158">
        <f t="shared" si="93"/>
        <v>8.9179685005869924</v>
      </c>
      <c r="AH158">
        <v>968.65205842869614</v>
      </c>
      <c r="AI158">
        <v>954.67351515151483</v>
      </c>
      <c r="AJ158">
        <v>1.6870231951951771</v>
      </c>
      <c r="AK158">
        <v>67.050598494225483</v>
      </c>
      <c r="AL158">
        <f t="shared" si="94"/>
        <v>1.036901502933546</v>
      </c>
      <c r="AM158">
        <v>27.58669770131559</v>
      </c>
      <c r="AN158">
        <v>28.131210909090921</v>
      </c>
      <c r="AO158">
        <v>-9.0277185405955376E-5</v>
      </c>
      <c r="AP158">
        <v>78.050980920596231</v>
      </c>
      <c r="AQ158">
        <v>3</v>
      </c>
      <c r="AR158">
        <v>1</v>
      </c>
      <c r="AS158">
        <f t="shared" si="95"/>
        <v>1</v>
      </c>
      <c r="AT158">
        <f t="shared" si="96"/>
        <v>0</v>
      </c>
      <c r="AU158">
        <f t="shared" si="97"/>
        <v>19354.376404869599</v>
      </c>
      <c r="AV158">
        <f t="shared" si="98"/>
        <v>1199.992857142857</v>
      </c>
      <c r="AW158">
        <f t="shared" si="99"/>
        <v>1025.9175993064293</v>
      </c>
      <c r="AX158">
        <f t="shared" si="100"/>
        <v>0.85493642166262973</v>
      </c>
      <c r="AY158">
        <f t="shared" si="101"/>
        <v>0.18842729380887527</v>
      </c>
      <c r="AZ158">
        <v>2.7</v>
      </c>
      <c r="BA158">
        <v>0.5</v>
      </c>
      <c r="BB158" t="s">
        <v>356</v>
      </c>
      <c r="BC158">
        <v>2</v>
      </c>
      <c r="BD158" t="b">
        <v>1</v>
      </c>
      <c r="BE158">
        <v>1665340177.5999999</v>
      </c>
      <c r="BF158">
        <v>925.36385714285711</v>
      </c>
      <c r="BG158">
        <v>943.35471428571429</v>
      </c>
      <c r="BH158">
        <v>28.131799999999998</v>
      </c>
      <c r="BI158">
        <v>27.586185714285708</v>
      </c>
      <c r="BJ158">
        <v>923.68114285714285</v>
      </c>
      <c r="BK158">
        <v>27.905442857142852</v>
      </c>
      <c r="BL158">
        <v>500.20642857142849</v>
      </c>
      <c r="BM158">
        <v>100.9577142857143</v>
      </c>
      <c r="BN158">
        <v>0.1000086</v>
      </c>
      <c r="BO158">
        <v>31.008157142857151</v>
      </c>
      <c r="BP158">
        <v>32.172271428571428</v>
      </c>
      <c r="BQ158">
        <v>999.89999999999986</v>
      </c>
      <c r="BR158">
        <v>0</v>
      </c>
      <c r="BS158">
        <v>0</v>
      </c>
      <c r="BT158">
        <v>3983.571428571428</v>
      </c>
      <c r="BU158">
        <v>0</v>
      </c>
      <c r="BV158">
        <v>12.71021428571429</v>
      </c>
      <c r="BW158">
        <v>-17.991042857142858</v>
      </c>
      <c r="BX158">
        <v>952.14928571428572</v>
      </c>
      <c r="BY158">
        <v>970.11657142857155</v>
      </c>
      <c r="BZ158">
        <v>0.54563814285714296</v>
      </c>
      <c r="CA158">
        <v>943.35471428571429</v>
      </c>
      <c r="CB158">
        <v>27.586185714285708</v>
      </c>
      <c r="CC158">
        <v>2.8401242857142859</v>
      </c>
      <c r="CD158">
        <v>2.785037142857143</v>
      </c>
      <c r="CE158">
        <v>23.119157142857141</v>
      </c>
      <c r="CF158">
        <v>22.79568571428571</v>
      </c>
      <c r="CG158">
        <v>1199.992857142857</v>
      </c>
      <c r="CH158">
        <v>0.50003500000000001</v>
      </c>
      <c r="CI158">
        <v>0.49996499999999999</v>
      </c>
      <c r="CJ158">
        <v>0</v>
      </c>
      <c r="CK158">
        <v>802.22685714285706</v>
      </c>
      <c r="CL158">
        <v>4.9990899999999998</v>
      </c>
      <c r="CM158">
        <v>8347.7185714285715</v>
      </c>
      <c r="CN158">
        <v>9557.9228571428575</v>
      </c>
      <c r="CO158">
        <v>42.5</v>
      </c>
      <c r="CP158">
        <v>44.436999999999998</v>
      </c>
      <c r="CQ158">
        <v>43.375</v>
      </c>
      <c r="CR158">
        <v>43.436999999999998</v>
      </c>
      <c r="CS158">
        <v>43.811999999999998</v>
      </c>
      <c r="CT158">
        <v>597.54</v>
      </c>
      <c r="CU158">
        <v>597.45285714285717</v>
      </c>
      <c r="CV158">
        <v>0</v>
      </c>
      <c r="CW158">
        <v>1665340181</v>
      </c>
      <c r="CX158">
        <v>0</v>
      </c>
      <c r="CY158">
        <v>1665328341.0999999</v>
      </c>
      <c r="CZ158" t="s">
        <v>357</v>
      </c>
      <c r="DA158">
        <v>1665328341.0999999</v>
      </c>
      <c r="DB158">
        <v>1665328337.0999999</v>
      </c>
      <c r="DC158">
        <v>1</v>
      </c>
      <c r="DD158">
        <v>3.5999999999999997E-2</v>
      </c>
      <c r="DE158">
        <v>0.03</v>
      </c>
      <c r="DF158">
        <v>1.6819999999999999</v>
      </c>
      <c r="DG158">
        <v>0.22600000000000001</v>
      </c>
      <c r="DH158">
        <v>414</v>
      </c>
      <c r="DI158">
        <v>31</v>
      </c>
      <c r="DJ158">
        <v>0.89</v>
      </c>
      <c r="DK158">
        <v>0.54</v>
      </c>
      <c r="DL158">
        <v>-17.989934999999999</v>
      </c>
      <c r="DM158">
        <v>0.34207879924957119</v>
      </c>
      <c r="DN158">
        <v>0.1108885466358</v>
      </c>
      <c r="DO158">
        <v>0</v>
      </c>
      <c r="DP158">
        <v>0.54593134999999993</v>
      </c>
      <c r="DQ158">
        <v>1.691191744840511E-2</v>
      </c>
      <c r="DR158">
        <v>2.3437108668732938E-3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364</v>
      </c>
      <c r="EA158">
        <v>2.9467300000000001</v>
      </c>
      <c r="EB158">
        <v>2.5954899999999999</v>
      </c>
      <c r="EC158">
        <v>0.176651</v>
      </c>
      <c r="ED158">
        <v>0.17782000000000001</v>
      </c>
      <c r="EE158">
        <v>0.12152399999999999</v>
      </c>
      <c r="EF158">
        <v>0.118945</v>
      </c>
      <c r="EG158">
        <v>24906.9</v>
      </c>
      <c r="EH158">
        <v>25447.5</v>
      </c>
      <c r="EI158">
        <v>28153.1</v>
      </c>
      <c r="EJ158">
        <v>29802.3</v>
      </c>
      <c r="EK158">
        <v>33952.9</v>
      </c>
      <c r="EL158">
        <v>36508.699999999997</v>
      </c>
      <c r="EM158">
        <v>39643.800000000003</v>
      </c>
      <c r="EN158">
        <v>42660</v>
      </c>
      <c r="EO158">
        <v>1.94278</v>
      </c>
      <c r="EP158">
        <v>1.85842</v>
      </c>
      <c r="EQ158">
        <v>8.3476300000000003E-2</v>
      </c>
      <c r="ER158">
        <v>0</v>
      </c>
      <c r="ES158">
        <v>30.822700000000001</v>
      </c>
      <c r="ET158">
        <v>999.9</v>
      </c>
      <c r="EU158">
        <v>50.5</v>
      </c>
      <c r="EV158">
        <v>37.799999999999997</v>
      </c>
      <c r="EW158">
        <v>32.940399999999997</v>
      </c>
      <c r="EX158">
        <v>25.731300000000001</v>
      </c>
      <c r="EY158">
        <v>0.19631199999999999</v>
      </c>
      <c r="EZ158">
        <v>1</v>
      </c>
      <c r="FA158">
        <v>0.58356699999999995</v>
      </c>
      <c r="FB158">
        <v>3.30383</v>
      </c>
      <c r="FC158">
        <v>20.2453</v>
      </c>
      <c r="FD158">
        <v>5.2168400000000004</v>
      </c>
      <c r="FE158">
        <v>12.005599999999999</v>
      </c>
      <c r="FF158">
        <v>4.9869000000000003</v>
      </c>
      <c r="FG158">
        <v>3.2845</v>
      </c>
      <c r="FH158">
        <v>5576.7</v>
      </c>
      <c r="FI158">
        <v>9999</v>
      </c>
      <c r="FJ158">
        <v>9999</v>
      </c>
      <c r="FK158">
        <v>444.4</v>
      </c>
      <c r="FL158">
        <v>1.86581</v>
      </c>
      <c r="FM158">
        <v>1.86216</v>
      </c>
      <c r="FN158">
        <v>1.8641700000000001</v>
      </c>
      <c r="FO158">
        <v>1.86033</v>
      </c>
      <c r="FP158">
        <v>1.8609800000000001</v>
      </c>
      <c r="FQ158">
        <v>1.86008</v>
      </c>
      <c r="FR158">
        <v>1.8617999999999999</v>
      </c>
      <c r="FS158">
        <v>1.8583700000000001</v>
      </c>
      <c r="FT158">
        <v>0</v>
      </c>
      <c r="FU158">
        <v>0</v>
      </c>
      <c r="FV158">
        <v>0</v>
      </c>
      <c r="FW158">
        <v>0</v>
      </c>
      <c r="FX158" t="s">
        <v>359</v>
      </c>
      <c r="FY158" t="s">
        <v>360</v>
      </c>
      <c r="FZ158" t="s">
        <v>361</v>
      </c>
      <c r="GA158" t="s">
        <v>361</v>
      </c>
      <c r="GB158" t="s">
        <v>361</v>
      </c>
      <c r="GC158" t="s">
        <v>361</v>
      </c>
      <c r="GD158">
        <v>0</v>
      </c>
      <c r="GE158">
        <v>100</v>
      </c>
      <c r="GF158">
        <v>100</v>
      </c>
      <c r="GG158">
        <v>1.6830000000000001</v>
      </c>
      <c r="GH158">
        <v>0.2263</v>
      </c>
      <c r="GI158">
        <v>1.6824500000000171</v>
      </c>
      <c r="GJ158">
        <v>0</v>
      </c>
      <c r="GK158">
        <v>0</v>
      </c>
      <c r="GL158">
        <v>0</v>
      </c>
      <c r="GM158">
        <v>0.2263599999999997</v>
      </c>
      <c r="GN158">
        <v>0</v>
      </c>
      <c r="GO158">
        <v>0</v>
      </c>
      <c r="GP158">
        <v>0</v>
      </c>
      <c r="GQ158">
        <v>-1</v>
      </c>
      <c r="GR158">
        <v>-1</v>
      </c>
      <c r="GS158">
        <v>-1</v>
      </c>
      <c r="GT158">
        <v>-1</v>
      </c>
      <c r="GU158">
        <v>197.3</v>
      </c>
      <c r="GV158">
        <v>197.4</v>
      </c>
      <c r="GW158">
        <v>2.1313499999999999</v>
      </c>
      <c r="GX158">
        <v>2.5671400000000002</v>
      </c>
      <c r="GY158">
        <v>1.4489700000000001</v>
      </c>
      <c r="GZ158">
        <v>2.3034699999999999</v>
      </c>
      <c r="HA158">
        <v>1.5478499999999999</v>
      </c>
      <c r="HB158">
        <v>2.3864700000000001</v>
      </c>
      <c r="HC158">
        <v>41.586599999999997</v>
      </c>
      <c r="HD158">
        <v>14.744899999999999</v>
      </c>
      <c r="HE158">
        <v>18</v>
      </c>
      <c r="HF158">
        <v>507.02499999999998</v>
      </c>
      <c r="HG158">
        <v>490.44400000000002</v>
      </c>
      <c r="HH158">
        <v>24.831499999999998</v>
      </c>
      <c r="HI158">
        <v>34.390300000000003</v>
      </c>
      <c r="HJ158">
        <v>30.0001</v>
      </c>
      <c r="HK158">
        <v>34.284199999999998</v>
      </c>
      <c r="HL158">
        <v>34.255800000000001</v>
      </c>
      <c r="HM158">
        <v>42.655099999999997</v>
      </c>
      <c r="HN158">
        <v>22.738800000000001</v>
      </c>
      <c r="HO158">
        <v>23.749300000000002</v>
      </c>
      <c r="HP158">
        <v>24.824200000000001</v>
      </c>
      <c r="HQ158">
        <v>956.41700000000003</v>
      </c>
      <c r="HR158">
        <v>27.605599999999999</v>
      </c>
      <c r="HS158">
        <v>99.064099999999996</v>
      </c>
      <c r="HT158">
        <v>98.865600000000001</v>
      </c>
    </row>
    <row r="159" spans="1:228" x14ac:dyDescent="0.2">
      <c r="A159">
        <v>144</v>
      </c>
      <c r="B159">
        <v>1665340183.5999999</v>
      </c>
      <c r="C159">
        <v>571</v>
      </c>
      <c r="D159" t="s">
        <v>648</v>
      </c>
      <c r="E159" t="s">
        <v>649</v>
      </c>
      <c r="F159">
        <v>4</v>
      </c>
      <c r="G159">
        <v>1665340181.2874999</v>
      </c>
      <c r="H159">
        <f t="shared" si="68"/>
        <v>1.0514096647303529E-3</v>
      </c>
      <c r="I159">
        <f t="shared" si="69"/>
        <v>1.0514096647303528</v>
      </c>
      <c r="J159">
        <f t="shared" si="70"/>
        <v>8.9706103894997522</v>
      </c>
      <c r="K159">
        <f t="shared" si="71"/>
        <v>931.44162500000004</v>
      </c>
      <c r="L159">
        <f t="shared" si="72"/>
        <v>628.88013908918981</v>
      </c>
      <c r="M159">
        <f t="shared" si="73"/>
        <v>63.552210730303145</v>
      </c>
      <c r="N159">
        <f t="shared" si="74"/>
        <v>94.127912070348827</v>
      </c>
      <c r="O159">
        <f t="shared" si="75"/>
        <v>5.2393937725027567E-2</v>
      </c>
      <c r="P159">
        <f t="shared" si="76"/>
        <v>2.0861314681809202</v>
      </c>
      <c r="Q159">
        <f t="shared" si="77"/>
        <v>5.1673731296689604E-2</v>
      </c>
      <c r="R159">
        <f t="shared" si="78"/>
        <v>3.235996495539481E-2</v>
      </c>
      <c r="S159">
        <f t="shared" si="79"/>
        <v>226.11167323291195</v>
      </c>
      <c r="T159">
        <f t="shared" si="80"/>
        <v>32.452734864017607</v>
      </c>
      <c r="U159">
        <f t="shared" si="81"/>
        <v>32.170312499999987</v>
      </c>
      <c r="V159">
        <f t="shared" si="82"/>
        <v>4.8213076013014904</v>
      </c>
      <c r="W159">
        <f t="shared" si="83"/>
        <v>62.984816467416969</v>
      </c>
      <c r="X159">
        <f t="shared" si="84"/>
        <v>2.8430836337312848</v>
      </c>
      <c r="Y159">
        <f t="shared" si="85"/>
        <v>4.5139190573049559</v>
      </c>
      <c r="Z159">
        <f t="shared" si="86"/>
        <v>1.9782239675702056</v>
      </c>
      <c r="AA159">
        <f t="shared" si="87"/>
        <v>-46.367166214608567</v>
      </c>
      <c r="AB159">
        <f t="shared" si="88"/>
        <v>-130.51152740645364</v>
      </c>
      <c r="AC159">
        <f t="shared" si="89"/>
        <v>-14.130818088306347</v>
      </c>
      <c r="AD159">
        <f t="shared" si="90"/>
        <v>35.102161523543401</v>
      </c>
      <c r="AE159">
        <f t="shared" si="91"/>
        <v>32.624665136192363</v>
      </c>
      <c r="AF159">
        <f t="shared" si="92"/>
        <v>1.0476104677484426</v>
      </c>
      <c r="AG159">
        <f t="shared" si="93"/>
        <v>8.9706103894997522</v>
      </c>
      <c r="AH159">
        <v>975.64663165919455</v>
      </c>
      <c r="AI159">
        <v>961.50789696969662</v>
      </c>
      <c r="AJ159">
        <v>1.711315341934281</v>
      </c>
      <c r="AK159">
        <v>67.050598494225483</v>
      </c>
      <c r="AL159">
        <f t="shared" si="94"/>
        <v>1.0514096647303528</v>
      </c>
      <c r="AM159">
        <v>27.58408397072877</v>
      </c>
      <c r="AN159">
        <v>28.135289696969689</v>
      </c>
      <c r="AO159">
        <v>6.4055012501491198E-5</v>
      </c>
      <c r="AP159">
        <v>78.050980920596231</v>
      </c>
      <c r="AQ159">
        <v>3</v>
      </c>
      <c r="AR159">
        <v>1</v>
      </c>
      <c r="AS159">
        <f t="shared" si="95"/>
        <v>1</v>
      </c>
      <c r="AT159">
        <f t="shared" si="96"/>
        <v>0</v>
      </c>
      <c r="AU159">
        <f t="shared" si="97"/>
        <v>19624.330448603774</v>
      </c>
      <c r="AV159">
        <f t="shared" si="98"/>
        <v>1199.9937500000001</v>
      </c>
      <c r="AW159">
        <f t="shared" si="99"/>
        <v>1025.9184135921826</v>
      </c>
      <c r="AX159">
        <f t="shared" si="100"/>
        <v>0.85493646412090274</v>
      </c>
      <c r="AY159">
        <f t="shared" si="101"/>
        <v>0.18842737575334201</v>
      </c>
      <c r="AZ159">
        <v>2.7</v>
      </c>
      <c r="BA159">
        <v>0.5</v>
      </c>
      <c r="BB159" t="s">
        <v>356</v>
      </c>
      <c r="BC159">
        <v>2</v>
      </c>
      <c r="BD159" t="b">
        <v>1</v>
      </c>
      <c r="BE159">
        <v>1665340181.2874999</v>
      </c>
      <c r="BF159">
        <v>931.44162500000004</v>
      </c>
      <c r="BG159">
        <v>949.57987500000002</v>
      </c>
      <c r="BH159">
        <v>28.133700000000001</v>
      </c>
      <c r="BI159">
        <v>27.584087499999999</v>
      </c>
      <c r="BJ159">
        <v>929.75912500000004</v>
      </c>
      <c r="BK159">
        <v>27.9073125</v>
      </c>
      <c r="BL159">
        <v>500.16525000000001</v>
      </c>
      <c r="BM159">
        <v>100.95625</v>
      </c>
      <c r="BN159">
        <v>9.9908049999999998E-2</v>
      </c>
      <c r="BO159">
        <v>31.009875000000001</v>
      </c>
      <c r="BP159">
        <v>32.170312499999987</v>
      </c>
      <c r="BQ159">
        <v>999.9</v>
      </c>
      <c r="BR159">
        <v>0</v>
      </c>
      <c r="BS159">
        <v>0</v>
      </c>
      <c r="BT159">
        <v>4028.125</v>
      </c>
      <c r="BU159">
        <v>0</v>
      </c>
      <c r="BV159">
        <v>12.763725000000001</v>
      </c>
      <c r="BW159">
        <v>-18.138549999999999</v>
      </c>
      <c r="BX159">
        <v>958.40499999999997</v>
      </c>
      <c r="BY159">
        <v>976.51650000000006</v>
      </c>
      <c r="BZ159">
        <v>0.54960162499999998</v>
      </c>
      <c r="CA159">
        <v>949.57987500000002</v>
      </c>
      <c r="CB159">
        <v>27.584087499999999</v>
      </c>
      <c r="CC159">
        <v>2.84027875</v>
      </c>
      <c r="CD159">
        <v>2.7847925</v>
      </c>
      <c r="CE159">
        <v>23.1200625</v>
      </c>
      <c r="CF159">
        <v>22.794225000000001</v>
      </c>
      <c r="CG159">
        <v>1199.9937500000001</v>
      </c>
      <c r="CH159">
        <v>0.50003324999999998</v>
      </c>
      <c r="CI159">
        <v>0.49996675000000002</v>
      </c>
      <c r="CJ159">
        <v>0</v>
      </c>
      <c r="CK159">
        <v>802.260625</v>
      </c>
      <c r="CL159">
        <v>4.9990899999999998</v>
      </c>
      <c r="CM159">
        <v>8347.0600000000013</v>
      </c>
      <c r="CN159">
        <v>9557.9112499999992</v>
      </c>
      <c r="CO159">
        <v>42.5</v>
      </c>
      <c r="CP159">
        <v>44.398249999999997</v>
      </c>
      <c r="CQ159">
        <v>43.375</v>
      </c>
      <c r="CR159">
        <v>43.492125000000001</v>
      </c>
      <c r="CS159">
        <v>43.811999999999998</v>
      </c>
      <c r="CT159">
        <v>597.53874999999994</v>
      </c>
      <c r="CU159">
        <v>597.45500000000004</v>
      </c>
      <c r="CV159">
        <v>0</v>
      </c>
      <c r="CW159">
        <v>1665340185.2</v>
      </c>
      <c r="CX159">
        <v>0</v>
      </c>
      <c r="CY159">
        <v>1665328341.0999999</v>
      </c>
      <c r="CZ159" t="s">
        <v>357</v>
      </c>
      <c r="DA159">
        <v>1665328341.0999999</v>
      </c>
      <c r="DB159">
        <v>1665328337.0999999</v>
      </c>
      <c r="DC159">
        <v>1</v>
      </c>
      <c r="DD159">
        <v>3.5999999999999997E-2</v>
      </c>
      <c r="DE159">
        <v>0.03</v>
      </c>
      <c r="DF159">
        <v>1.6819999999999999</v>
      </c>
      <c r="DG159">
        <v>0.22600000000000001</v>
      </c>
      <c r="DH159">
        <v>414</v>
      </c>
      <c r="DI159">
        <v>31</v>
      </c>
      <c r="DJ159">
        <v>0.89</v>
      </c>
      <c r="DK159">
        <v>0.54</v>
      </c>
      <c r="DL159">
        <v>-18.022226829268291</v>
      </c>
      <c r="DM159">
        <v>-0.1341658536585211</v>
      </c>
      <c r="DN159">
        <v>0.12585055795953759</v>
      </c>
      <c r="DO159">
        <v>0</v>
      </c>
      <c r="DP159">
        <v>0.54721212195121949</v>
      </c>
      <c r="DQ159">
        <v>9.958222996515189E-3</v>
      </c>
      <c r="DR159">
        <v>1.9200384675404809E-3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364</v>
      </c>
      <c r="EA159">
        <v>2.9466800000000002</v>
      </c>
      <c r="EB159">
        <v>2.5957300000000001</v>
      </c>
      <c r="EC159">
        <v>0.177478</v>
      </c>
      <c r="ED159">
        <v>0.178621</v>
      </c>
      <c r="EE159">
        <v>0.12153600000000001</v>
      </c>
      <c r="EF159">
        <v>0.11894200000000001</v>
      </c>
      <c r="EG159">
        <v>24882.6</v>
      </c>
      <c r="EH159">
        <v>25422.6</v>
      </c>
      <c r="EI159">
        <v>28153.9</v>
      </c>
      <c r="EJ159">
        <v>29802.3</v>
      </c>
      <c r="EK159">
        <v>33953.599999999999</v>
      </c>
      <c r="EL159">
        <v>36509.300000000003</v>
      </c>
      <c r="EM159">
        <v>39645.199999999997</v>
      </c>
      <c r="EN159">
        <v>42660.5</v>
      </c>
      <c r="EO159">
        <v>1.94282</v>
      </c>
      <c r="EP159">
        <v>1.8583700000000001</v>
      </c>
      <c r="EQ159">
        <v>8.30814E-2</v>
      </c>
      <c r="ER159">
        <v>0</v>
      </c>
      <c r="ES159">
        <v>30.822700000000001</v>
      </c>
      <c r="ET159">
        <v>999.9</v>
      </c>
      <c r="EU159">
        <v>50.5</v>
      </c>
      <c r="EV159">
        <v>37.799999999999997</v>
      </c>
      <c r="EW159">
        <v>32.941000000000003</v>
      </c>
      <c r="EX159">
        <v>25.751300000000001</v>
      </c>
      <c r="EY159">
        <v>0.64503500000000003</v>
      </c>
      <c r="EZ159">
        <v>1</v>
      </c>
      <c r="FA159">
        <v>0.58361799999999997</v>
      </c>
      <c r="FB159">
        <v>3.3192699999999999</v>
      </c>
      <c r="FC159">
        <v>20.245100000000001</v>
      </c>
      <c r="FD159">
        <v>5.2178899999999997</v>
      </c>
      <c r="FE159">
        <v>12.0053</v>
      </c>
      <c r="FF159">
        <v>4.9870999999999999</v>
      </c>
      <c r="FG159">
        <v>3.2845499999999999</v>
      </c>
      <c r="FH159">
        <v>5576.7</v>
      </c>
      <c r="FI159">
        <v>9999</v>
      </c>
      <c r="FJ159">
        <v>9999</v>
      </c>
      <c r="FK159">
        <v>444.4</v>
      </c>
      <c r="FL159">
        <v>1.8657999999999999</v>
      </c>
      <c r="FM159">
        <v>1.8621700000000001</v>
      </c>
      <c r="FN159">
        <v>1.8641700000000001</v>
      </c>
      <c r="FO159">
        <v>1.8603400000000001</v>
      </c>
      <c r="FP159">
        <v>1.8609800000000001</v>
      </c>
      <c r="FQ159">
        <v>1.86006</v>
      </c>
      <c r="FR159">
        <v>1.86178</v>
      </c>
      <c r="FS159">
        <v>1.8583700000000001</v>
      </c>
      <c r="FT159">
        <v>0</v>
      </c>
      <c r="FU159">
        <v>0</v>
      </c>
      <c r="FV159">
        <v>0</v>
      </c>
      <c r="FW159">
        <v>0</v>
      </c>
      <c r="FX159" t="s">
        <v>359</v>
      </c>
      <c r="FY159" t="s">
        <v>360</v>
      </c>
      <c r="FZ159" t="s">
        <v>361</v>
      </c>
      <c r="GA159" t="s">
        <v>361</v>
      </c>
      <c r="GB159" t="s">
        <v>361</v>
      </c>
      <c r="GC159" t="s">
        <v>361</v>
      </c>
      <c r="GD159">
        <v>0</v>
      </c>
      <c r="GE159">
        <v>100</v>
      </c>
      <c r="GF159">
        <v>100</v>
      </c>
      <c r="GG159">
        <v>1.6830000000000001</v>
      </c>
      <c r="GH159">
        <v>0.22639999999999999</v>
      </c>
      <c r="GI159">
        <v>1.6824500000000171</v>
      </c>
      <c r="GJ159">
        <v>0</v>
      </c>
      <c r="GK159">
        <v>0</v>
      </c>
      <c r="GL159">
        <v>0</v>
      </c>
      <c r="GM159">
        <v>0.2263599999999997</v>
      </c>
      <c r="GN159">
        <v>0</v>
      </c>
      <c r="GO159">
        <v>0</v>
      </c>
      <c r="GP159">
        <v>0</v>
      </c>
      <c r="GQ159">
        <v>-1</v>
      </c>
      <c r="GR159">
        <v>-1</v>
      </c>
      <c r="GS159">
        <v>-1</v>
      </c>
      <c r="GT159">
        <v>-1</v>
      </c>
      <c r="GU159">
        <v>197.4</v>
      </c>
      <c r="GV159">
        <v>197.4</v>
      </c>
      <c r="GW159">
        <v>2.1435499999999998</v>
      </c>
      <c r="GX159">
        <v>2.5756800000000002</v>
      </c>
      <c r="GY159">
        <v>1.4489700000000001</v>
      </c>
      <c r="GZ159">
        <v>2.3034699999999999</v>
      </c>
      <c r="HA159">
        <v>1.5478499999999999</v>
      </c>
      <c r="HB159">
        <v>2.3779300000000001</v>
      </c>
      <c r="HC159">
        <v>41.612699999999997</v>
      </c>
      <c r="HD159">
        <v>14.744899999999999</v>
      </c>
      <c r="HE159">
        <v>18</v>
      </c>
      <c r="HF159">
        <v>507.05700000000002</v>
      </c>
      <c r="HG159">
        <v>490.40899999999999</v>
      </c>
      <c r="HH159">
        <v>24.8262</v>
      </c>
      <c r="HI159">
        <v>34.390300000000003</v>
      </c>
      <c r="HJ159">
        <v>30.0002</v>
      </c>
      <c r="HK159">
        <v>34.284199999999998</v>
      </c>
      <c r="HL159">
        <v>34.255800000000001</v>
      </c>
      <c r="HM159">
        <v>42.902700000000003</v>
      </c>
      <c r="HN159">
        <v>22.738800000000001</v>
      </c>
      <c r="HO159">
        <v>23.749300000000002</v>
      </c>
      <c r="HP159">
        <v>24.814800000000002</v>
      </c>
      <c r="HQ159">
        <v>963.15700000000004</v>
      </c>
      <c r="HR159">
        <v>27.605599999999999</v>
      </c>
      <c r="HS159">
        <v>99.067400000000006</v>
      </c>
      <c r="HT159">
        <v>98.866200000000006</v>
      </c>
    </row>
    <row r="160" spans="1:228" x14ac:dyDescent="0.2">
      <c r="A160">
        <v>145</v>
      </c>
      <c r="B160">
        <v>1665340187.5999999</v>
      </c>
      <c r="C160">
        <v>575</v>
      </c>
      <c r="D160" t="s">
        <v>650</v>
      </c>
      <c r="E160" t="s">
        <v>651</v>
      </c>
      <c r="F160">
        <v>4</v>
      </c>
      <c r="G160">
        <v>1665340185.5999999</v>
      </c>
      <c r="H160">
        <f t="shared" si="68"/>
        <v>1.0478580220224362E-3</v>
      </c>
      <c r="I160">
        <f t="shared" si="69"/>
        <v>1.0478580220224363</v>
      </c>
      <c r="J160">
        <f t="shared" si="70"/>
        <v>8.9313391679410099</v>
      </c>
      <c r="K160">
        <f t="shared" si="71"/>
        <v>938.66928571428559</v>
      </c>
      <c r="L160">
        <f t="shared" si="72"/>
        <v>635.66863763704555</v>
      </c>
      <c r="M160">
        <f t="shared" si="73"/>
        <v>64.23851315323779</v>
      </c>
      <c r="N160">
        <f t="shared" si="74"/>
        <v>94.858729354722158</v>
      </c>
      <c r="O160">
        <f t="shared" si="75"/>
        <v>5.2134757232340609E-2</v>
      </c>
      <c r="P160">
        <f t="shared" si="76"/>
        <v>2.0684999265173611</v>
      </c>
      <c r="Q160">
        <f t="shared" si="77"/>
        <v>5.1415617915703524E-2</v>
      </c>
      <c r="R160">
        <f t="shared" si="78"/>
        <v>3.2198546574174022E-2</v>
      </c>
      <c r="S160">
        <f t="shared" si="79"/>
        <v>226.11306343962806</v>
      </c>
      <c r="T160">
        <f t="shared" si="80"/>
        <v>32.468470362856365</v>
      </c>
      <c r="U160">
        <f t="shared" si="81"/>
        <v>32.182385714285722</v>
      </c>
      <c r="V160">
        <f t="shared" si="82"/>
        <v>4.8245991160946957</v>
      </c>
      <c r="W160">
        <f t="shared" si="83"/>
        <v>62.974983675761642</v>
      </c>
      <c r="X160">
        <f t="shared" si="84"/>
        <v>2.8431856590980447</v>
      </c>
      <c r="Y160">
        <f t="shared" si="85"/>
        <v>4.514785861218658</v>
      </c>
      <c r="Z160">
        <f t="shared" si="86"/>
        <v>1.9814134569966511</v>
      </c>
      <c r="AA160">
        <f t="shared" si="87"/>
        <v>-46.210538771189434</v>
      </c>
      <c r="AB160">
        <f t="shared" si="88"/>
        <v>-130.37926663232889</v>
      </c>
      <c r="AC160">
        <f t="shared" si="89"/>
        <v>-14.237907900349404</v>
      </c>
      <c r="AD160">
        <f t="shared" si="90"/>
        <v>35.285350135760325</v>
      </c>
      <c r="AE160">
        <f t="shared" si="91"/>
        <v>32.628144556828829</v>
      </c>
      <c r="AF160">
        <f t="shared" si="92"/>
        <v>1.0507392193652971</v>
      </c>
      <c r="AG160">
        <f t="shared" si="93"/>
        <v>8.9313391679410099</v>
      </c>
      <c r="AH160">
        <v>982.51631681493552</v>
      </c>
      <c r="AI160">
        <v>968.39838787878818</v>
      </c>
      <c r="AJ160">
        <v>1.7118420158580241</v>
      </c>
      <c r="AK160">
        <v>67.050598494225483</v>
      </c>
      <c r="AL160">
        <f t="shared" si="94"/>
        <v>1.0478580220224363</v>
      </c>
      <c r="AM160">
        <v>27.583798127030839</v>
      </c>
      <c r="AN160">
        <v>28.133494545454539</v>
      </c>
      <c r="AO160">
        <v>-3.447525102803749E-6</v>
      </c>
      <c r="AP160">
        <v>78.050980920596231</v>
      </c>
      <c r="AQ160">
        <v>3</v>
      </c>
      <c r="AR160">
        <v>1</v>
      </c>
      <c r="AS160">
        <f t="shared" si="95"/>
        <v>1</v>
      </c>
      <c r="AT160">
        <f t="shared" si="96"/>
        <v>0</v>
      </c>
      <c r="AU160">
        <f t="shared" si="97"/>
        <v>19318.56727878016</v>
      </c>
      <c r="AV160">
        <f t="shared" si="98"/>
        <v>1199.998571428571</v>
      </c>
      <c r="AW160">
        <f t="shared" si="99"/>
        <v>1025.9227852018796</v>
      </c>
      <c r="AX160">
        <f t="shared" si="100"/>
        <v>0.85493667211665247</v>
      </c>
      <c r="AY160">
        <f t="shared" si="101"/>
        <v>0.18842777718513914</v>
      </c>
      <c r="AZ160">
        <v>2.7</v>
      </c>
      <c r="BA160">
        <v>0.5</v>
      </c>
      <c r="BB160" t="s">
        <v>356</v>
      </c>
      <c r="BC160">
        <v>2</v>
      </c>
      <c r="BD160" t="b">
        <v>1</v>
      </c>
      <c r="BE160">
        <v>1665340185.5999999</v>
      </c>
      <c r="BF160">
        <v>938.66928571428559</v>
      </c>
      <c r="BG160">
        <v>956.81285714285707</v>
      </c>
      <c r="BH160">
        <v>28.13458571428572</v>
      </c>
      <c r="BI160">
        <v>27.583400000000001</v>
      </c>
      <c r="BJ160">
        <v>936.98671428571436</v>
      </c>
      <c r="BK160">
        <v>27.90822857142857</v>
      </c>
      <c r="BL160">
        <v>500.22671428571431</v>
      </c>
      <c r="BM160">
        <v>100.9564285714286</v>
      </c>
      <c r="BN160">
        <v>0.10017442857142859</v>
      </c>
      <c r="BO160">
        <v>31.01324285714286</v>
      </c>
      <c r="BP160">
        <v>32.182385714285722</v>
      </c>
      <c r="BQ160">
        <v>999.89999999999986</v>
      </c>
      <c r="BR160">
        <v>0</v>
      </c>
      <c r="BS160">
        <v>0</v>
      </c>
      <c r="BT160">
        <v>3977.7685714285708</v>
      </c>
      <c r="BU160">
        <v>0</v>
      </c>
      <c r="BV160">
        <v>12.80651428571429</v>
      </c>
      <c r="BW160">
        <v>-18.14385714285714</v>
      </c>
      <c r="BX160">
        <v>965.84257142857132</v>
      </c>
      <c r="BY160">
        <v>983.95385714285726</v>
      </c>
      <c r="BZ160">
        <v>0.55118971428571428</v>
      </c>
      <c r="CA160">
        <v>956.81285714285707</v>
      </c>
      <c r="CB160">
        <v>27.583400000000001</v>
      </c>
      <c r="CC160">
        <v>2.8403671428571431</v>
      </c>
      <c r="CD160">
        <v>2.7847214285714288</v>
      </c>
      <c r="CE160">
        <v>23.1206</v>
      </c>
      <c r="CF160">
        <v>22.793800000000001</v>
      </c>
      <c r="CG160">
        <v>1199.998571428571</v>
      </c>
      <c r="CH160">
        <v>0.50002899999999995</v>
      </c>
      <c r="CI160">
        <v>0.499971</v>
      </c>
      <c r="CJ160">
        <v>0</v>
      </c>
      <c r="CK160">
        <v>802.0542857142857</v>
      </c>
      <c r="CL160">
        <v>4.9990899999999998</v>
      </c>
      <c r="CM160">
        <v>8346.3071428571438</v>
      </c>
      <c r="CN160">
        <v>9557.9442857142858</v>
      </c>
      <c r="CO160">
        <v>42.5</v>
      </c>
      <c r="CP160">
        <v>44.401571428571437</v>
      </c>
      <c r="CQ160">
        <v>43.375</v>
      </c>
      <c r="CR160">
        <v>43.482000000000014</v>
      </c>
      <c r="CS160">
        <v>43.811999999999998</v>
      </c>
      <c r="CT160">
        <v>597.53428571428572</v>
      </c>
      <c r="CU160">
        <v>597.46714285714279</v>
      </c>
      <c r="CV160">
        <v>0</v>
      </c>
      <c r="CW160">
        <v>1665340189.4000001</v>
      </c>
      <c r="CX160">
        <v>0</v>
      </c>
      <c r="CY160">
        <v>1665328341.0999999</v>
      </c>
      <c r="CZ160" t="s">
        <v>357</v>
      </c>
      <c r="DA160">
        <v>1665328341.0999999</v>
      </c>
      <c r="DB160">
        <v>1665328337.0999999</v>
      </c>
      <c r="DC160">
        <v>1</v>
      </c>
      <c r="DD160">
        <v>3.5999999999999997E-2</v>
      </c>
      <c r="DE160">
        <v>0.03</v>
      </c>
      <c r="DF160">
        <v>1.6819999999999999</v>
      </c>
      <c r="DG160">
        <v>0.22600000000000001</v>
      </c>
      <c r="DH160">
        <v>414</v>
      </c>
      <c r="DI160">
        <v>31</v>
      </c>
      <c r="DJ160">
        <v>0.89</v>
      </c>
      <c r="DK160">
        <v>0.54</v>
      </c>
      <c r="DL160">
        <v>-18.049919512195121</v>
      </c>
      <c r="DM160">
        <v>-0.25691916376303892</v>
      </c>
      <c r="DN160">
        <v>0.12590691726190509</v>
      </c>
      <c r="DO160">
        <v>0</v>
      </c>
      <c r="DP160">
        <v>0.5483981951219512</v>
      </c>
      <c r="DQ160">
        <v>1.2435512195122501E-2</v>
      </c>
      <c r="DR160">
        <v>2.13925705384258E-3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364</v>
      </c>
      <c r="EA160">
        <v>2.9468399999999999</v>
      </c>
      <c r="EB160">
        <v>2.5956100000000002</v>
      </c>
      <c r="EC160">
        <v>0.17829100000000001</v>
      </c>
      <c r="ED160">
        <v>0.17944599999999999</v>
      </c>
      <c r="EE160">
        <v>0.12152499999999999</v>
      </c>
      <c r="EF160">
        <v>0.118938</v>
      </c>
      <c r="EG160">
        <v>24857.8</v>
      </c>
      <c r="EH160">
        <v>25396.799999999999</v>
      </c>
      <c r="EI160">
        <v>28153.7</v>
      </c>
      <c r="EJ160">
        <v>29802</v>
      </c>
      <c r="EK160">
        <v>33954.199999999997</v>
      </c>
      <c r="EL160">
        <v>36509.1</v>
      </c>
      <c r="EM160">
        <v>39645.300000000003</v>
      </c>
      <c r="EN160">
        <v>42660</v>
      </c>
      <c r="EO160">
        <v>1.9430499999999999</v>
      </c>
      <c r="EP160">
        <v>1.8585499999999999</v>
      </c>
      <c r="EQ160">
        <v>8.3781800000000003E-2</v>
      </c>
      <c r="ER160">
        <v>0</v>
      </c>
      <c r="ES160">
        <v>30.824200000000001</v>
      </c>
      <c r="ET160">
        <v>999.9</v>
      </c>
      <c r="EU160">
        <v>50.5</v>
      </c>
      <c r="EV160">
        <v>37.799999999999997</v>
      </c>
      <c r="EW160">
        <v>32.943600000000004</v>
      </c>
      <c r="EX160">
        <v>25.831299999999999</v>
      </c>
      <c r="EY160">
        <v>0.88541400000000003</v>
      </c>
      <c r="EZ160">
        <v>1</v>
      </c>
      <c r="FA160">
        <v>0.58368600000000004</v>
      </c>
      <c r="FB160">
        <v>3.3416600000000001</v>
      </c>
      <c r="FC160">
        <v>20.244700000000002</v>
      </c>
      <c r="FD160">
        <v>5.2175900000000004</v>
      </c>
      <c r="FE160">
        <v>12.005800000000001</v>
      </c>
      <c r="FF160">
        <v>4.9865000000000004</v>
      </c>
      <c r="FG160">
        <v>3.2844500000000001</v>
      </c>
      <c r="FH160">
        <v>5576.9</v>
      </c>
      <c r="FI160">
        <v>9999</v>
      </c>
      <c r="FJ160">
        <v>9999</v>
      </c>
      <c r="FK160">
        <v>444.4</v>
      </c>
      <c r="FL160">
        <v>1.8657999999999999</v>
      </c>
      <c r="FM160">
        <v>1.8621300000000001</v>
      </c>
      <c r="FN160">
        <v>1.8641700000000001</v>
      </c>
      <c r="FO160">
        <v>1.86033</v>
      </c>
      <c r="FP160">
        <v>1.8609899999999999</v>
      </c>
      <c r="FQ160">
        <v>1.86008</v>
      </c>
      <c r="FR160">
        <v>1.86178</v>
      </c>
      <c r="FS160">
        <v>1.8583700000000001</v>
      </c>
      <c r="FT160">
        <v>0</v>
      </c>
      <c r="FU160">
        <v>0</v>
      </c>
      <c r="FV160">
        <v>0</v>
      </c>
      <c r="FW160">
        <v>0</v>
      </c>
      <c r="FX160" t="s">
        <v>359</v>
      </c>
      <c r="FY160" t="s">
        <v>360</v>
      </c>
      <c r="FZ160" t="s">
        <v>361</v>
      </c>
      <c r="GA160" t="s">
        <v>361</v>
      </c>
      <c r="GB160" t="s">
        <v>361</v>
      </c>
      <c r="GC160" t="s">
        <v>361</v>
      </c>
      <c r="GD160">
        <v>0</v>
      </c>
      <c r="GE160">
        <v>100</v>
      </c>
      <c r="GF160">
        <v>100</v>
      </c>
      <c r="GG160">
        <v>1.6819999999999999</v>
      </c>
      <c r="GH160">
        <v>0.22639999999999999</v>
      </c>
      <c r="GI160">
        <v>1.6824500000000171</v>
      </c>
      <c r="GJ160">
        <v>0</v>
      </c>
      <c r="GK160">
        <v>0</v>
      </c>
      <c r="GL160">
        <v>0</v>
      </c>
      <c r="GM160">
        <v>0.2263599999999997</v>
      </c>
      <c r="GN160">
        <v>0</v>
      </c>
      <c r="GO160">
        <v>0</v>
      </c>
      <c r="GP160">
        <v>0</v>
      </c>
      <c r="GQ160">
        <v>-1</v>
      </c>
      <c r="GR160">
        <v>-1</v>
      </c>
      <c r="GS160">
        <v>-1</v>
      </c>
      <c r="GT160">
        <v>-1</v>
      </c>
      <c r="GU160">
        <v>197.4</v>
      </c>
      <c r="GV160">
        <v>197.5</v>
      </c>
      <c r="GW160">
        <v>2.1569799999999999</v>
      </c>
      <c r="GX160">
        <v>2.5830099999999998</v>
      </c>
      <c r="GY160">
        <v>1.4489700000000001</v>
      </c>
      <c r="GZ160">
        <v>2.3034699999999999</v>
      </c>
      <c r="HA160">
        <v>1.5478499999999999</v>
      </c>
      <c r="HB160">
        <v>2.3547400000000001</v>
      </c>
      <c r="HC160">
        <v>41.612699999999997</v>
      </c>
      <c r="HD160">
        <v>14.7362</v>
      </c>
      <c r="HE160">
        <v>18</v>
      </c>
      <c r="HF160">
        <v>507.20499999999998</v>
      </c>
      <c r="HG160">
        <v>490.53100000000001</v>
      </c>
      <c r="HH160">
        <v>24.818999999999999</v>
      </c>
      <c r="HI160">
        <v>34.390300000000003</v>
      </c>
      <c r="HJ160">
        <v>30.0001</v>
      </c>
      <c r="HK160">
        <v>34.284199999999998</v>
      </c>
      <c r="HL160">
        <v>34.255800000000001</v>
      </c>
      <c r="HM160">
        <v>43.1462</v>
      </c>
      <c r="HN160">
        <v>22.738800000000001</v>
      </c>
      <c r="HO160">
        <v>23.749300000000002</v>
      </c>
      <c r="HP160">
        <v>24.814800000000002</v>
      </c>
      <c r="HQ160">
        <v>969.85299999999995</v>
      </c>
      <c r="HR160">
        <v>27.605599999999999</v>
      </c>
      <c r="HS160">
        <v>99.0672</v>
      </c>
      <c r="HT160">
        <v>98.865200000000002</v>
      </c>
    </row>
    <row r="161" spans="1:228" x14ac:dyDescent="0.2">
      <c r="A161">
        <v>146</v>
      </c>
      <c r="B161">
        <v>1665340191.5999999</v>
      </c>
      <c r="C161">
        <v>579</v>
      </c>
      <c r="D161" t="s">
        <v>652</v>
      </c>
      <c r="E161" t="s">
        <v>653</v>
      </c>
      <c r="F161">
        <v>4</v>
      </c>
      <c r="G161">
        <v>1665340189.2874999</v>
      </c>
      <c r="H161">
        <f t="shared" si="68"/>
        <v>1.0375159182889773E-3</v>
      </c>
      <c r="I161">
        <f t="shared" si="69"/>
        <v>1.0375159182889773</v>
      </c>
      <c r="J161">
        <f t="shared" si="70"/>
        <v>8.9708568823166122</v>
      </c>
      <c r="K161">
        <f t="shared" si="71"/>
        <v>944.7829999999999</v>
      </c>
      <c r="L161">
        <f t="shared" si="72"/>
        <v>637.89694222749915</v>
      </c>
      <c r="M161">
        <f t="shared" si="73"/>
        <v>64.463717708771568</v>
      </c>
      <c r="N161">
        <f t="shared" si="74"/>
        <v>95.476589675084966</v>
      </c>
      <c r="O161">
        <f t="shared" si="75"/>
        <v>5.1655139556536028E-2</v>
      </c>
      <c r="P161">
        <f t="shared" si="76"/>
        <v>2.0764285806637393</v>
      </c>
      <c r="Q161">
        <f t="shared" si="77"/>
        <v>5.0951730761026728E-2</v>
      </c>
      <c r="R161">
        <f t="shared" si="78"/>
        <v>3.1907232183171826E-2</v>
      </c>
      <c r="S161">
        <f t="shared" si="79"/>
        <v>226.11459148316021</v>
      </c>
      <c r="T161">
        <f t="shared" si="80"/>
        <v>32.46676511849779</v>
      </c>
      <c r="U161">
        <f t="shared" si="81"/>
        <v>32.1745375</v>
      </c>
      <c r="V161">
        <f t="shared" si="82"/>
        <v>4.8224592386816285</v>
      </c>
      <c r="W161">
        <f t="shared" si="83"/>
        <v>62.965880021636124</v>
      </c>
      <c r="X161">
        <f t="shared" si="84"/>
        <v>2.8427130038338677</v>
      </c>
      <c r="Y161">
        <f t="shared" si="85"/>
        <v>4.5146879593472917</v>
      </c>
      <c r="Z161">
        <f t="shared" si="86"/>
        <v>1.9797462348477608</v>
      </c>
      <c r="AA161">
        <f t="shared" si="87"/>
        <v>-45.754451996543899</v>
      </c>
      <c r="AB161">
        <f t="shared" si="88"/>
        <v>-130.04303136281058</v>
      </c>
      <c r="AC161">
        <f t="shared" si="89"/>
        <v>-14.146389870506267</v>
      </c>
      <c r="AD161">
        <f t="shared" si="90"/>
        <v>36.170718253299469</v>
      </c>
      <c r="AE161">
        <f t="shared" si="91"/>
        <v>32.772559274454622</v>
      </c>
      <c r="AF161">
        <f t="shared" si="92"/>
        <v>1.0430321290530187</v>
      </c>
      <c r="AG161">
        <f t="shared" si="93"/>
        <v>8.9708568823166122</v>
      </c>
      <c r="AH161">
        <v>989.46005471747048</v>
      </c>
      <c r="AI161">
        <v>975.25759393939404</v>
      </c>
      <c r="AJ161">
        <v>1.72345211275467</v>
      </c>
      <c r="AK161">
        <v>67.050598494225483</v>
      </c>
      <c r="AL161">
        <f t="shared" si="94"/>
        <v>1.0375159182889773</v>
      </c>
      <c r="AM161">
        <v>27.583056804190299</v>
      </c>
      <c r="AN161">
        <v>28.12774666666667</v>
      </c>
      <c r="AO161">
        <v>-6.740600110396761E-5</v>
      </c>
      <c r="AP161">
        <v>78.050980920596231</v>
      </c>
      <c r="AQ161">
        <v>3</v>
      </c>
      <c r="AR161">
        <v>1</v>
      </c>
      <c r="AS161">
        <f t="shared" si="95"/>
        <v>1</v>
      </c>
      <c r="AT161">
        <f t="shared" si="96"/>
        <v>0</v>
      </c>
      <c r="AU161">
        <f t="shared" si="97"/>
        <v>19455.972733049308</v>
      </c>
      <c r="AV161">
        <f t="shared" si="98"/>
        <v>1200.0074999999999</v>
      </c>
      <c r="AW161">
        <f t="shared" si="99"/>
        <v>1025.930338592311</v>
      </c>
      <c r="AX161">
        <f t="shared" si="100"/>
        <v>0.85493660547314165</v>
      </c>
      <c r="AY161">
        <f t="shared" si="101"/>
        <v>0.18842764856316332</v>
      </c>
      <c r="AZ161">
        <v>2.7</v>
      </c>
      <c r="BA161">
        <v>0.5</v>
      </c>
      <c r="BB161" t="s">
        <v>356</v>
      </c>
      <c r="BC161">
        <v>2</v>
      </c>
      <c r="BD161" t="b">
        <v>1</v>
      </c>
      <c r="BE161">
        <v>1665340189.2874999</v>
      </c>
      <c r="BF161">
        <v>944.7829999999999</v>
      </c>
      <c r="BG161">
        <v>963.00462500000003</v>
      </c>
      <c r="BH161">
        <v>28.129899999999999</v>
      </c>
      <c r="BI161">
        <v>27.5827375</v>
      </c>
      <c r="BJ161">
        <v>943.10050000000001</v>
      </c>
      <c r="BK161">
        <v>27.903512500000001</v>
      </c>
      <c r="BL161">
        <v>500.21112499999998</v>
      </c>
      <c r="BM161">
        <v>100.956625</v>
      </c>
      <c r="BN161">
        <v>0.100008825</v>
      </c>
      <c r="BO161">
        <v>31.012862500000001</v>
      </c>
      <c r="BP161">
        <v>32.1745375</v>
      </c>
      <c r="BQ161">
        <v>999.9</v>
      </c>
      <c r="BR161">
        <v>0</v>
      </c>
      <c r="BS161">
        <v>0</v>
      </c>
      <c r="BT161">
        <v>4000.3912500000001</v>
      </c>
      <c r="BU161">
        <v>0</v>
      </c>
      <c r="BV161">
        <v>12.88185</v>
      </c>
      <c r="BW161">
        <v>-18.221562500000001</v>
      </c>
      <c r="BX161">
        <v>972.12874999999997</v>
      </c>
      <c r="BY161">
        <v>990.32012499999996</v>
      </c>
      <c r="BZ161">
        <v>0.54713725000000002</v>
      </c>
      <c r="CA161">
        <v>963.00462500000003</v>
      </c>
      <c r="CB161">
        <v>27.5827375</v>
      </c>
      <c r="CC161">
        <v>2.8398987500000001</v>
      </c>
      <c r="CD161">
        <v>2.7846612500000001</v>
      </c>
      <c r="CE161">
        <v>23.117850000000001</v>
      </c>
      <c r="CF161">
        <v>22.793424999999999</v>
      </c>
      <c r="CG161">
        <v>1200.0074999999999</v>
      </c>
      <c r="CH161">
        <v>0.50002974999999994</v>
      </c>
      <c r="CI161">
        <v>0.49997024999999989</v>
      </c>
      <c r="CJ161">
        <v>0</v>
      </c>
      <c r="CK161">
        <v>802.256125</v>
      </c>
      <c r="CL161">
        <v>4.9990899999999998</v>
      </c>
      <c r="CM161">
        <v>8346.1637499999997</v>
      </c>
      <c r="CN161">
        <v>9558.0112499999996</v>
      </c>
      <c r="CO161">
        <v>42.5</v>
      </c>
      <c r="CP161">
        <v>44.421499999999988</v>
      </c>
      <c r="CQ161">
        <v>43.375</v>
      </c>
      <c r="CR161">
        <v>43.484250000000003</v>
      </c>
      <c r="CS161">
        <v>43.811999999999998</v>
      </c>
      <c r="CT161">
        <v>597.54</v>
      </c>
      <c r="CU161">
        <v>597.46750000000009</v>
      </c>
      <c r="CV161">
        <v>0</v>
      </c>
      <c r="CW161">
        <v>1665340193</v>
      </c>
      <c r="CX161">
        <v>0</v>
      </c>
      <c r="CY161">
        <v>1665328341.0999999</v>
      </c>
      <c r="CZ161" t="s">
        <v>357</v>
      </c>
      <c r="DA161">
        <v>1665328341.0999999</v>
      </c>
      <c r="DB161">
        <v>1665328337.0999999</v>
      </c>
      <c r="DC161">
        <v>1</v>
      </c>
      <c r="DD161">
        <v>3.5999999999999997E-2</v>
      </c>
      <c r="DE161">
        <v>0.03</v>
      </c>
      <c r="DF161">
        <v>1.6819999999999999</v>
      </c>
      <c r="DG161">
        <v>0.22600000000000001</v>
      </c>
      <c r="DH161">
        <v>414</v>
      </c>
      <c r="DI161">
        <v>31</v>
      </c>
      <c r="DJ161">
        <v>0.89</v>
      </c>
      <c r="DK161">
        <v>0.54</v>
      </c>
      <c r="DL161">
        <v>-18.065517073170732</v>
      </c>
      <c r="DM161">
        <v>-1.207689198606311</v>
      </c>
      <c r="DN161">
        <v>0.14067475010911859</v>
      </c>
      <c r="DO161">
        <v>0</v>
      </c>
      <c r="DP161">
        <v>0.5484661463414634</v>
      </c>
      <c r="DQ161">
        <v>4.8058954703840053E-3</v>
      </c>
      <c r="DR161">
        <v>2.1007568503846031E-3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364</v>
      </c>
      <c r="EA161">
        <v>2.9467400000000001</v>
      </c>
      <c r="EB161">
        <v>2.59558</v>
      </c>
      <c r="EC161">
        <v>0.17911299999999999</v>
      </c>
      <c r="ED161">
        <v>0.18023600000000001</v>
      </c>
      <c r="EE161">
        <v>0.121513</v>
      </c>
      <c r="EF161">
        <v>0.118936</v>
      </c>
      <c r="EG161">
        <v>24832.799999999999</v>
      </c>
      <c r="EH161">
        <v>25371.9</v>
      </c>
      <c r="EI161">
        <v>28153.7</v>
      </c>
      <c r="EJ161">
        <v>29801.599999999999</v>
      </c>
      <c r="EK161">
        <v>33954.800000000003</v>
      </c>
      <c r="EL161">
        <v>36508.9</v>
      </c>
      <c r="EM161">
        <v>39645.4</v>
      </c>
      <c r="EN161">
        <v>42659.7</v>
      </c>
      <c r="EO161">
        <v>1.9431700000000001</v>
      </c>
      <c r="EP161">
        <v>1.8583700000000001</v>
      </c>
      <c r="EQ161">
        <v>8.2351300000000002E-2</v>
      </c>
      <c r="ER161">
        <v>0</v>
      </c>
      <c r="ES161">
        <v>30.825399999999998</v>
      </c>
      <c r="ET161">
        <v>999.9</v>
      </c>
      <c r="EU161">
        <v>50.5</v>
      </c>
      <c r="EV161">
        <v>37.799999999999997</v>
      </c>
      <c r="EW161">
        <v>32.942999999999998</v>
      </c>
      <c r="EX161">
        <v>25.8813</v>
      </c>
      <c r="EY161">
        <v>0.87740300000000004</v>
      </c>
      <c r="EZ161">
        <v>1</v>
      </c>
      <c r="FA161">
        <v>0.58375500000000002</v>
      </c>
      <c r="FB161">
        <v>3.37616</v>
      </c>
      <c r="FC161">
        <v>20.244</v>
      </c>
      <c r="FD161">
        <v>5.2192400000000001</v>
      </c>
      <c r="FE161">
        <v>12.005599999999999</v>
      </c>
      <c r="FF161">
        <v>4.9871499999999997</v>
      </c>
      <c r="FG161">
        <v>3.2846500000000001</v>
      </c>
      <c r="FH161">
        <v>5576.9</v>
      </c>
      <c r="FI161">
        <v>9999</v>
      </c>
      <c r="FJ161">
        <v>9999</v>
      </c>
      <c r="FK161">
        <v>444.4</v>
      </c>
      <c r="FL161">
        <v>1.86581</v>
      </c>
      <c r="FM161">
        <v>1.8621000000000001</v>
      </c>
      <c r="FN161">
        <v>1.8641700000000001</v>
      </c>
      <c r="FO161">
        <v>1.86033</v>
      </c>
      <c r="FP161">
        <v>1.8609800000000001</v>
      </c>
      <c r="FQ161">
        <v>1.86006</v>
      </c>
      <c r="FR161">
        <v>1.8617999999999999</v>
      </c>
      <c r="FS161">
        <v>1.8583700000000001</v>
      </c>
      <c r="FT161">
        <v>0</v>
      </c>
      <c r="FU161">
        <v>0</v>
      </c>
      <c r="FV161">
        <v>0</v>
      </c>
      <c r="FW161">
        <v>0</v>
      </c>
      <c r="FX161" t="s">
        <v>359</v>
      </c>
      <c r="FY161" t="s">
        <v>360</v>
      </c>
      <c r="FZ161" t="s">
        <v>361</v>
      </c>
      <c r="GA161" t="s">
        <v>361</v>
      </c>
      <c r="GB161" t="s">
        <v>361</v>
      </c>
      <c r="GC161" t="s">
        <v>361</v>
      </c>
      <c r="GD161">
        <v>0</v>
      </c>
      <c r="GE161">
        <v>100</v>
      </c>
      <c r="GF161">
        <v>100</v>
      </c>
      <c r="GG161">
        <v>1.6819999999999999</v>
      </c>
      <c r="GH161">
        <v>0.2263</v>
      </c>
      <c r="GI161">
        <v>1.6824500000000171</v>
      </c>
      <c r="GJ161">
        <v>0</v>
      </c>
      <c r="GK161">
        <v>0</v>
      </c>
      <c r="GL161">
        <v>0</v>
      </c>
      <c r="GM161">
        <v>0.2263599999999997</v>
      </c>
      <c r="GN161">
        <v>0</v>
      </c>
      <c r="GO161">
        <v>0</v>
      </c>
      <c r="GP161">
        <v>0</v>
      </c>
      <c r="GQ161">
        <v>-1</v>
      </c>
      <c r="GR161">
        <v>-1</v>
      </c>
      <c r="GS161">
        <v>-1</v>
      </c>
      <c r="GT161">
        <v>-1</v>
      </c>
      <c r="GU161">
        <v>197.5</v>
      </c>
      <c r="GV161">
        <v>197.6</v>
      </c>
      <c r="GW161">
        <v>2.16919</v>
      </c>
      <c r="GX161">
        <v>2.5927699999999998</v>
      </c>
      <c r="GY161">
        <v>1.4489700000000001</v>
      </c>
      <c r="GZ161">
        <v>2.3034699999999999</v>
      </c>
      <c r="HA161">
        <v>1.5478499999999999</v>
      </c>
      <c r="HB161">
        <v>2.32178</v>
      </c>
      <c r="HC161">
        <v>41.612699999999997</v>
      </c>
      <c r="HD161">
        <v>14.727399999999999</v>
      </c>
      <c r="HE161">
        <v>18</v>
      </c>
      <c r="HF161">
        <v>507.286</v>
      </c>
      <c r="HG161">
        <v>490.40899999999999</v>
      </c>
      <c r="HH161">
        <v>24.810400000000001</v>
      </c>
      <c r="HI161">
        <v>34.390300000000003</v>
      </c>
      <c r="HJ161">
        <v>30.0002</v>
      </c>
      <c r="HK161">
        <v>34.284199999999998</v>
      </c>
      <c r="HL161">
        <v>34.255800000000001</v>
      </c>
      <c r="HM161">
        <v>43.3947</v>
      </c>
      <c r="HN161">
        <v>22.738800000000001</v>
      </c>
      <c r="HO161">
        <v>23.749300000000002</v>
      </c>
      <c r="HP161">
        <v>24.801500000000001</v>
      </c>
      <c r="HQ161">
        <v>976.58500000000004</v>
      </c>
      <c r="HR161">
        <v>27.605599999999999</v>
      </c>
      <c r="HS161">
        <v>99.067400000000006</v>
      </c>
      <c r="HT161">
        <v>98.864199999999997</v>
      </c>
    </row>
    <row r="162" spans="1:228" x14ac:dyDescent="0.2">
      <c r="A162">
        <v>147</v>
      </c>
      <c r="B162">
        <v>1665340195.5999999</v>
      </c>
      <c r="C162">
        <v>583</v>
      </c>
      <c r="D162" t="s">
        <v>654</v>
      </c>
      <c r="E162" t="s">
        <v>655</v>
      </c>
      <c r="F162">
        <v>4</v>
      </c>
      <c r="G162">
        <v>1665340193.5999999</v>
      </c>
      <c r="H162">
        <f t="shared" si="68"/>
        <v>1.0336721603822214E-3</v>
      </c>
      <c r="I162">
        <f t="shared" si="69"/>
        <v>1.0336721603822214</v>
      </c>
      <c r="J162">
        <f t="shared" si="70"/>
        <v>9.0758624111353896</v>
      </c>
      <c r="K162">
        <f t="shared" si="71"/>
        <v>951.99914285714283</v>
      </c>
      <c r="L162">
        <f t="shared" si="72"/>
        <v>640.83249901375711</v>
      </c>
      <c r="M162">
        <f t="shared" si="73"/>
        <v>64.760703917889316</v>
      </c>
      <c r="N162">
        <f t="shared" si="74"/>
        <v>96.206317119588405</v>
      </c>
      <c r="O162">
        <f t="shared" si="75"/>
        <v>5.150071417210593E-2</v>
      </c>
      <c r="P162">
        <f t="shared" si="76"/>
        <v>2.0757989137403401</v>
      </c>
      <c r="Q162">
        <f t="shared" si="77"/>
        <v>5.0801265137518793E-2</v>
      </c>
      <c r="R162">
        <f t="shared" si="78"/>
        <v>3.1812841990565874E-2</v>
      </c>
      <c r="S162">
        <f t="shared" si="79"/>
        <v>226.1102254794892</v>
      </c>
      <c r="T162">
        <f t="shared" si="80"/>
        <v>32.454138065041427</v>
      </c>
      <c r="U162">
        <f t="shared" si="81"/>
        <v>32.1678</v>
      </c>
      <c r="V162">
        <f t="shared" si="82"/>
        <v>4.8206228653709964</v>
      </c>
      <c r="W162">
        <f t="shared" si="83"/>
        <v>63.00916093481861</v>
      </c>
      <c r="X162">
        <f t="shared" si="84"/>
        <v>2.8423361978420489</v>
      </c>
      <c r="Y162">
        <f t="shared" si="85"/>
        <v>4.5109888080915317</v>
      </c>
      <c r="Z162">
        <f t="shared" si="86"/>
        <v>1.9782866675289474</v>
      </c>
      <c r="AA162">
        <f t="shared" si="87"/>
        <v>-45.584942272855962</v>
      </c>
      <c r="AB162">
        <f t="shared" si="88"/>
        <v>-130.85851250524374</v>
      </c>
      <c r="AC162">
        <f t="shared" si="89"/>
        <v>-14.237938014914869</v>
      </c>
      <c r="AD162">
        <f t="shared" si="90"/>
        <v>35.428832686474635</v>
      </c>
      <c r="AE162">
        <f t="shared" si="91"/>
        <v>32.747425434111484</v>
      </c>
      <c r="AF162">
        <f t="shared" si="92"/>
        <v>1.0402469469615623</v>
      </c>
      <c r="AG162">
        <f t="shared" si="93"/>
        <v>9.0758624111353896</v>
      </c>
      <c r="AH162">
        <v>996.28320519416025</v>
      </c>
      <c r="AI162">
        <v>982.10816363636366</v>
      </c>
      <c r="AJ162">
        <v>1.7071588920414851</v>
      </c>
      <c r="AK162">
        <v>67.050598494225483</v>
      </c>
      <c r="AL162">
        <f t="shared" si="94"/>
        <v>1.0336721603822214</v>
      </c>
      <c r="AM162">
        <v>27.581345815876091</v>
      </c>
      <c r="AN162">
        <v>28.123717575757581</v>
      </c>
      <c r="AO162">
        <v>-1.234828518048427E-5</v>
      </c>
      <c r="AP162">
        <v>78.050980920596231</v>
      </c>
      <c r="AQ162">
        <v>3</v>
      </c>
      <c r="AR162">
        <v>1</v>
      </c>
      <c r="AS162">
        <f t="shared" si="95"/>
        <v>1</v>
      </c>
      <c r="AT162">
        <f t="shared" si="96"/>
        <v>0</v>
      </c>
      <c r="AU162">
        <f t="shared" si="97"/>
        <v>19445.95617348986</v>
      </c>
      <c r="AV162">
        <f t="shared" si="98"/>
        <v>1199.985714285714</v>
      </c>
      <c r="AW162">
        <f t="shared" si="99"/>
        <v>1025.911577968647</v>
      </c>
      <c r="AX162">
        <f t="shared" si="100"/>
        <v>0.85493649278926298</v>
      </c>
      <c r="AY162">
        <f t="shared" si="101"/>
        <v>0.18842743108327775</v>
      </c>
      <c r="AZ162">
        <v>2.7</v>
      </c>
      <c r="BA162">
        <v>0.5</v>
      </c>
      <c r="BB162" t="s">
        <v>356</v>
      </c>
      <c r="BC162">
        <v>2</v>
      </c>
      <c r="BD162" t="b">
        <v>1</v>
      </c>
      <c r="BE162">
        <v>1665340193.5999999</v>
      </c>
      <c r="BF162">
        <v>951.99914285714283</v>
      </c>
      <c r="BG162">
        <v>970.2111428571427</v>
      </c>
      <c r="BH162">
        <v>28.12602857142857</v>
      </c>
      <c r="BI162">
        <v>27.580285714285711</v>
      </c>
      <c r="BJ162">
        <v>950.31671428571428</v>
      </c>
      <c r="BK162">
        <v>27.899628571428568</v>
      </c>
      <c r="BL162">
        <v>500.17514285714282</v>
      </c>
      <c r="BM162">
        <v>100.9571428571428</v>
      </c>
      <c r="BN162">
        <v>0.1000039285714286</v>
      </c>
      <c r="BO162">
        <v>30.998485714285721</v>
      </c>
      <c r="BP162">
        <v>32.1678</v>
      </c>
      <c r="BQ162">
        <v>999.89999999999986</v>
      </c>
      <c r="BR162">
        <v>0</v>
      </c>
      <c r="BS162">
        <v>0</v>
      </c>
      <c r="BT162">
        <v>3998.5728571428572</v>
      </c>
      <c r="BU162">
        <v>0</v>
      </c>
      <c r="BV162">
        <v>13.016728571428571</v>
      </c>
      <c r="BW162">
        <v>-18.2119</v>
      </c>
      <c r="BX162">
        <v>979.55014285714299</v>
      </c>
      <c r="BY162">
        <v>997.72914285714285</v>
      </c>
      <c r="BZ162">
        <v>0.54570185714285713</v>
      </c>
      <c r="CA162">
        <v>970.2111428571427</v>
      </c>
      <c r="CB162">
        <v>27.580285714285711</v>
      </c>
      <c r="CC162">
        <v>2.8395199999999998</v>
      </c>
      <c r="CD162">
        <v>2.7844285714285708</v>
      </c>
      <c r="CE162">
        <v>23.115657142857149</v>
      </c>
      <c r="CF162">
        <v>22.792057142857139</v>
      </c>
      <c r="CG162">
        <v>1199.985714285714</v>
      </c>
      <c r="CH162">
        <v>0.50003299999999995</v>
      </c>
      <c r="CI162">
        <v>0.49996699999999999</v>
      </c>
      <c r="CJ162">
        <v>0</v>
      </c>
      <c r="CK162">
        <v>802.11999999999989</v>
      </c>
      <c r="CL162">
        <v>4.9990899999999998</v>
      </c>
      <c r="CM162">
        <v>8345.9171428571444</v>
      </c>
      <c r="CN162">
        <v>9557.8671428571415</v>
      </c>
      <c r="CO162">
        <v>42.5</v>
      </c>
      <c r="CP162">
        <v>44.428142857142859</v>
      </c>
      <c r="CQ162">
        <v>43.375</v>
      </c>
      <c r="CR162">
        <v>43.5</v>
      </c>
      <c r="CS162">
        <v>43.811999999999998</v>
      </c>
      <c r="CT162">
        <v>597.53428571428572</v>
      </c>
      <c r="CU162">
        <v>597.45285714285717</v>
      </c>
      <c r="CV162">
        <v>0</v>
      </c>
      <c r="CW162">
        <v>1665340197.2</v>
      </c>
      <c r="CX162">
        <v>0</v>
      </c>
      <c r="CY162">
        <v>1665328341.0999999</v>
      </c>
      <c r="CZ162" t="s">
        <v>357</v>
      </c>
      <c r="DA162">
        <v>1665328341.0999999</v>
      </c>
      <c r="DB162">
        <v>1665328337.0999999</v>
      </c>
      <c r="DC162">
        <v>1</v>
      </c>
      <c r="DD162">
        <v>3.5999999999999997E-2</v>
      </c>
      <c r="DE162">
        <v>0.03</v>
      </c>
      <c r="DF162">
        <v>1.6819999999999999</v>
      </c>
      <c r="DG162">
        <v>0.22600000000000001</v>
      </c>
      <c r="DH162">
        <v>414</v>
      </c>
      <c r="DI162">
        <v>31</v>
      </c>
      <c r="DJ162">
        <v>0.89</v>
      </c>
      <c r="DK162">
        <v>0.54</v>
      </c>
      <c r="DL162">
        <v>-18.11863414634146</v>
      </c>
      <c r="DM162">
        <v>-0.99398466898956828</v>
      </c>
      <c r="DN162">
        <v>0.125427566522609</v>
      </c>
      <c r="DO162">
        <v>0</v>
      </c>
      <c r="DP162">
        <v>0.54797226829268297</v>
      </c>
      <c r="DQ162">
        <v>-3.7059512195128561E-3</v>
      </c>
      <c r="DR162">
        <v>2.3722259488525299E-3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364</v>
      </c>
      <c r="EA162">
        <v>2.9467400000000001</v>
      </c>
      <c r="EB162">
        <v>2.59558</v>
      </c>
      <c r="EC162">
        <v>0.179927</v>
      </c>
      <c r="ED162">
        <v>0.181063</v>
      </c>
      <c r="EE162">
        <v>0.12149799999999999</v>
      </c>
      <c r="EF162">
        <v>0.11892800000000001</v>
      </c>
      <c r="EG162">
        <v>24808.6</v>
      </c>
      <c r="EH162">
        <v>25345.8</v>
      </c>
      <c r="EI162">
        <v>28154.3</v>
      </c>
      <c r="EJ162">
        <v>29801.200000000001</v>
      </c>
      <c r="EK162">
        <v>33955.9</v>
      </c>
      <c r="EL162">
        <v>36508.5</v>
      </c>
      <c r="EM162">
        <v>39646</v>
      </c>
      <c r="EN162">
        <v>42658.8</v>
      </c>
      <c r="EO162">
        <v>1.9429799999999999</v>
      </c>
      <c r="EP162">
        <v>1.8584000000000001</v>
      </c>
      <c r="EQ162">
        <v>8.2999500000000004E-2</v>
      </c>
      <c r="ER162">
        <v>0</v>
      </c>
      <c r="ES162">
        <v>30.825399999999998</v>
      </c>
      <c r="ET162">
        <v>999.9</v>
      </c>
      <c r="EU162">
        <v>50.5</v>
      </c>
      <c r="EV162">
        <v>37.799999999999997</v>
      </c>
      <c r="EW162">
        <v>32.941200000000002</v>
      </c>
      <c r="EX162">
        <v>25.811299999999999</v>
      </c>
      <c r="EY162">
        <v>0.69310799999999995</v>
      </c>
      <c r="EZ162">
        <v>1</v>
      </c>
      <c r="FA162">
        <v>0.58382599999999996</v>
      </c>
      <c r="FB162">
        <v>3.3699300000000001</v>
      </c>
      <c r="FC162">
        <v>20.244199999999999</v>
      </c>
      <c r="FD162">
        <v>5.2190899999999996</v>
      </c>
      <c r="FE162">
        <v>12.005599999999999</v>
      </c>
      <c r="FF162">
        <v>4.9866999999999999</v>
      </c>
      <c r="FG162">
        <v>3.2845</v>
      </c>
      <c r="FH162">
        <v>5576.9</v>
      </c>
      <c r="FI162">
        <v>9999</v>
      </c>
      <c r="FJ162">
        <v>9999</v>
      </c>
      <c r="FK162">
        <v>444.4</v>
      </c>
      <c r="FL162">
        <v>1.86582</v>
      </c>
      <c r="FM162">
        <v>1.86212</v>
      </c>
      <c r="FN162">
        <v>1.8641700000000001</v>
      </c>
      <c r="FO162">
        <v>1.86032</v>
      </c>
      <c r="FP162">
        <v>1.86097</v>
      </c>
      <c r="FQ162">
        <v>1.86005</v>
      </c>
      <c r="FR162">
        <v>1.8617900000000001</v>
      </c>
      <c r="FS162">
        <v>1.8583700000000001</v>
      </c>
      <c r="FT162">
        <v>0</v>
      </c>
      <c r="FU162">
        <v>0</v>
      </c>
      <c r="FV162">
        <v>0</v>
      </c>
      <c r="FW162">
        <v>0</v>
      </c>
      <c r="FX162" t="s">
        <v>359</v>
      </c>
      <c r="FY162" t="s">
        <v>360</v>
      </c>
      <c r="FZ162" t="s">
        <v>361</v>
      </c>
      <c r="GA162" t="s">
        <v>361</v>
      </c>
      <c r="GB162" t="s">
        <v>361</v>
      </c>
      <c r="GC162" t="s">
        <v>361</v>
      </c>
      <c r="GD162">
        <v>0</v>
      </c>
      <c r="GE162">
        <v>100</v>
      </c>
      <c r="GF162">
        <v>100</v>
      </c>
      <c r="GG162">
        <v>1.6830000000000001</v>
      </c>
      <c r="GH162">
        <v>0.22639999999999999</v>
      </c>
      <c r="GI162">
        <v>1.6824500000000171</v>
      </c>
      <c r="GJ162">
        <v>0</v>
      </c>
      <c r="GK162">
        <v>0</v>
      </c>
      <c r="GL162">
        <v>0</v>
      </c>
      <c r="GM162">
        <v>0.2263599999999997</v>
      </c>
      <c r="GN162">
        <v>0</v>
      </c>
      <c r="GO162">
        <v>0</v>
      </c>
      <c r="GP162">
        <v>0</v>
      </c>
      <c r="GQ162">
        <v>-1</v>
      </c>
      <c r="GR162">
        <v>-1</v>
      </c>
      <c r="GS162">
        <v>-1</v>
      </c>
      <c r="GT162">
        <v>-1</v>
      </c>
      <c r="GU162">
        <v>197.6</v>
      </c>
      <c r="GV162">
        <v>197.6</v>
      </c>
      <c r="GW162">
        <v>2.1814</v>
      </c>
      <c r="GX162">
        <v>2.5988799999999999</v>
      </c>
      <c r="GY162">
        <v>1.4489700000000001</v>
      </c>
      <c r="GZ162">
        <v>2.3034699999999999</v>
      </c>
      <c r="HA162">
        <v>1.5478499999999999</v>
      </c>
      <c r="HB162">
        <v>2.2656200000000002</v>
      </c>
      <c r="HC162">
        <v>41.612699999999997</v>
      </c>
      <c r="HD162">
        <v>14.7187</v>
      </c>
      <c r="HE162">
        <v>18</v>
      </c>
      <c r="HF162">
        <v>507.15499999999997</v>
      </c>
      <c r="HG162">
        <v>490.42700000000002</v>
      </c>
      <c r="HH162">
        <v>24.799199999999999</v>
      </c>
      <c r="HI162">
        <v>34.390300000000003</v>
      </c>
      <c r="HJ162">
        <v>30.0002</v>
      </c>
      <c r="HK162">
        <v>34.284199999999998</v>
      </c>
      <c r="HL162">
        <v>34.255800000000001</v>
      </c>
      <c r="HM162">
        <v>43.640799999999999</v>
      </c>
      <c r="HN162">
        <v>22.738800000000001</v>
      </c>
      <c r="HO162">
        <v>23.749300000000002</v>
      </c>
      <c r="HP162">
        <v>24.793700000000001</v>
      </c>
      <c r="HQ162">
        <v>983.29300000000001</v>
      </c>
      <c r="HR162">
        <v>27.605599999999999</v>
      </c>
      <c r="HS162">
        <v>99.069000000000003</v>
      </c>
      <c r="HT162">
        <v>98.862300000000005</v>
      </c>
    </row>
    <row r="163" spans="1:228" x14ac:dyDescent="0.2">
      <c r="A163">
        <v>148</v>
      </c>
      <c r="B163">
        <v>1665340199.5999999</v>
      </c>
      <c r="C163">
        <v>587</v>
      </c>
      <c r="D163" t="s">
        <v>656</v>
      </c>
      <c r="E163" t="s">
        <v>657</v>
      </c>
      <c r="F163">
        <v>4</v>
      </c>
      <c r="G163">
        <v>1665340197.2874999</v>
      </c>
      <c r="H163">
        <f t="shared" si="68"/>
        <v>1.0285092287711706E-3</v>
      </c>
      <c r="I163">
        <f t="shared" si="69"/>
        <v>1.0285092287711706</v>
      </c>
      <c r="J163">
        <f t="shared" si="70"/>
        <v>8.7944222614220084</v>
      </c>
      <c r="K163">
        <f t="shared" si="71"/>
        <v>958.17162499999995</v>
      </c>
      <c r="L163">
        <f t="shared" si="72"/>
        <v>654.00073758368433</v>
      </c>
      <c r="M163">
        <f t="shared" si="73"/>
        <v>66.091422499723294</v>
      </c>
      <c r="N163">
        <f t="shared" si="74"/>
        <v>96.830052408034589</v>
      </c>
      <c r="O163">
        <f t="shared" si="75"/>
        <v>5.1213855444962632E-2</v>
      </c>
      <c r="P163">
        <f t="shared" si="76"/>
        <v>2.0799646562125154</v>
      </c>
      <c r="Q163">
        <f t="shared" si="77"/>
        <v>5.0523485395928956E-2</v>
      </c>
      <c r="R163">
        <f t="shared" si="78"/>
        <v>3.1638430027966499E-2</v>
      </c>
      <c r="S163">
        <f t="shared" si="79"/>
        <v>226.11208985804927</v>
      </c>
      <c r="T163">
        <f t="shared" si="80"/>
        <v>32.459035708142629</v>
      </c>
      <c r="U163">
        <f t="shared" si="81"/>
        <v>32.169312499999997</v>
      </c>
      <c r="V163">
        <f t="shared" si="82"/>
        <v>4.8210350594458999</v>
      </c>
      <c r="W163">
        <f t="shared" si="83"/>
        <v>62.976990672623579</v>
      </c>
      <c r="X163">
        <f t="shared" si="84"/>
        <v>2.8418066938225803</v>
      </c>
      <c r="Y163">
        <f t="shared" si="85"/>
        <v>4.5124523472315232</v>
      </c>
      <c r="Z163">
        <f t="shared" si="86"/>
        <v>1.9792283656233196</v>
      </c>
      <c r="AA163">
        <f t="shared" si="87"/>
        <v>-45.357256988808622</v>
      </c>
      <c r="AB163">
        <f t="shared" si="88"/>
        <v>-130.65275711577411</v>
      </c>
      <c r="AC163">
        <f t="shared" si="89"/>
        <v>-14.187582966584353</v>
      </c>
      <c r="AD163">
        <f t="shared" si="90"/>
        <v>35.914492786882192</v>
      </c>
      <c r="AE163">
        <f t="shared" si="91"/>
        <v>32.930443994604936</v>
      </c>
      <c r="AF163">
        <f t="shared" si="92"/>
        <v>1.0317211509828328</v>
      </c>
      <c r="AG163">
        <f t="shared" si="93"/>
        <v>8.7944222614220084</v>
      </c>
      <c r="AH163">
        <v>1003.3074466083031</v>
      </c>
      <c r="AI163">
        <v>989.0690363636362</v>
      </c>
      <c r="AJ163">
        <v>1.7482749389611061</v>
      </c>
      <c r="AK163">
        <v>67.050598494225483</v>
      </c>
      <c r="AL163">
        <f t="shared" si="94"/>
        <v>1.0285092287711706</v>
      </c>
      <c r="AM163">
        <v>27.578923281627421</v>
      </c>
      <c r="AN163">
        <v>28.11879515151514</v>
      </c>
      <c r="AO163">
        <v>-4.707914945913289E-5</v>
      </c>
      <c r="AP163">
        <v>78.050980920596231</v>
      </c>
      <c r="AQ163">
        <v>3</v>
      </c>
      <c r="AR163">
        <v>1</v>
      </c>
      <c r="AS163">
        <f t="shared" si="95"/>
        <v>1</v>
      </c>
      <c r="AT163">
        <f t="shared" si="96"/>
        <v>0</v>
      </c>
      <c r="AU163">
        <f t="shared" si="97"/>
        <v>19517.783854770263</v>
      </c>
      <c r="AV163">
        <f t="shared" si="98"/>
        <v>1199.9949999999999</v>
      </c>
      <c r="AW163">
        <f t="shared" si="99"/>
        <v>1025.9195760922535</v>
      </c>
      <c r="AX163">
        <f t="shared" si="100"/>
        <v>0.85493654231247085</v>
      </c>
      <c r="AY163">
        <f t="shared" si="101"/>
        <v>0.18842752666306883</v>
      </c>
      <c r="AZ163">
        <v>2.7</v>
      </c>
      <c r="BA163">
        <v>0.5</v>
      </c>
      <c r="BB163" t="s">
        <v>356</v>
      </c>
      <c r="BC163">
        <v>2</v>
      </c>
      <c r="BD163" t="b">
        <v>1</v>
      </c>
      <c r="BE163">
        <v>1665340197.2874999</v>
      </c>
      <c r="BF163">
        <v>958.17162499999995</v>
      </c>
      <c r="BG163">
        <v>976.48112500000002</v>
      </c>
      <c r="BH163">
        <v>28.120799999999999</v>
      </c>
      <c r="BI163">
        <v>27.579537500000001</v>
      </c>
      <c r="BJ163">
        <v>956.489375</v>
      </c>
      <c r="BK163">
        <v>27.894437499999999</v>
      </c>
      <c r="BL163">
        <v>500.18475000000001</v>
      </c>
      <c r="BM163">
        <v>100.957125</v>
      </c>
      <c r="BN163">
        <v>9.9981975000000001E-2</v>
      </c>
      <c r="BO163">
        <v>31.004175</v>
      </c>
      <c r="BP163">
        <v>32.169312499999997</v>
      </c>
      <c r="BQ163">
        <v>999.9</v>
      </c>
      <c r="BR163">
        <v>0</v>
      </c>
      <c r="BS163">
        <v>0</v>
      </c>
      <c r="BT163">
        <v>4010.47</v>
      </c>
      <c r="BU163">
        <v>0</v>
      </c>
      <c r="BV163">
        <v>13.162162500000001</v>
      </c>
      <c r="BW163">
        <v>-18.309437500000001</v>
      </c>
      <c r="BX163">
        <v>985.89574999999991</v>
      </c>
      <c r="BY163">
        <v>1004.17625</v>
      </c>
      <c r="BZ163">
        <v>0.54124637500000006</v>
      </c>
      <c r="CA163">
        <v>976.48112500000002</v>
      </c>
      <c r="CB163">
        <v>27.579537500000001</v>
      </c>
      <c r="CC163">
        <v>2.839</v>
      </c>
      <c r="CD163">
        <v>2.7843575</v>
      </c>
      <c r="CE163">
        <v>23.112625000000001</v>
      </c>
      <c r="CF163">
        <v>22.791650000000001</v>
      </c>
      <c r="CG163">
        <v>1199.9949999999999</v>
      </c>
      <c r="CH163">
        <v>0.50003149999999996</v>
      </c>
      <c r="CI163">
        <v>0.49996849999999998</v>
      </c>
      <c r="CJ163">
        <v>0</v>
      </c>
      <c r="CK163">
        <v>802.31812500000001</v>
      </c>
      <c r="CL163">
        <v>4.9990899999999998</v>
      </c>
      <c r="CM163">
        <v>8345.5724999999984</v>
      </c>
      <c r="CN163">
        <v>9557.9262500000004</v>
      </c>
      <c r="CO163">
        <v>42.5</v>
      </c>
      <c r="CP163">
        <v>44.436999999999998</v>
      </c>
      <c r="CQ163">
        <v>43.375</v>
      </c>
      <c r="CR163">
        <v>43.5</v>
      </c>
      <c r="CS163">
        <v>43.811999999999998</v>
      </c>
      <c r="CT163">
        <v>597.53624999999988</v>
      </c>
      <c r="CU163">
        <v>597.45875000000001</v>
      </c>
      <c r="CV163">
        <v>0</v>
      </c>
      <c r="CW163">
        <v>1665340201.4000001</v>
      </c>
      <c r="CX163">
        <v>0</v>
      </c>
      <c r="CY163">
        <v>1665328341.0999999</v>
      </c>
      <c r="CZ163" t="s">
        <v>357</v>
      </c>
      <c r="DA163">
        <v>1665328341.0999999</v>
      </c>
      <c r="DB163">
        <v>1665328337.0999999</v>
      </c>
      <c r="DC163">
        <v>1</v>
      </c>
      <c r="DD163">
        <v>3.5999999999999997E-2</v>
      </c>
      <c r="DE163">
        <v>0.03</v>
      </c>
      <c r="DF163">
        <v>1.6819999999999999</v>
      </c>
      <c r="DG163">
        <v>0.22600000000000001</v>
      </c>
      <c r="DH163">
        <v>414</v>
      </c>
      <c r="DI163">
        <v>31</v>
      </c>
      <c r="DJ163">
        <v>0.89</v>
      </c>
      <c r="DK163">
        <v>0.54</v>
      </c>
      <c r="DL163">
        <v>-18.199575609756099</v>
      </c>
      <c r="DM163">
        <v>-0.60818466898955059</v>
      </c>
      <c r="DN163">
        <v>7.9777302171114853E-2</v>
      </c>
      <c r="DO163">
        <v>0</v>
      </c>
      <c r="DP163">
        <v>0.54706868292682931</v>
      </c>
      <c r="DQ163">
        <v>-2.631581184668972E-2</v>
      </c>
      <c r="DR163">
        <v>3.4584661864588521E-3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364</v>
      </c>
      <c r="EA163">
        <v>2.9468000000000001</v>
      </c>
      <c r="EB163">
        <v>2.5955499999999998</v>
      </c>
      <c r="EC163">
        <v>0.18074699999999999</v>
      </c>
      <c r="ED163">
        <v>0.18185799999999999</v>
      </c>
      <c r="EE163">
        <v>0.121485</v>
      </c>
      <c r="EF163">
        <v>0.11892999999999999</v>
      </c>
      <c r="EG163">
        <v>24783.9</v>
      </c>
      <c r="EH163">
        <v>25321.4</v>
      </c>
      <c r="EI163">
        <v>28154.5</v>
      </c>
      <c r="EJ163">
        <v>29801.5</v>
      </c>
      <c r="EK163">
        <v>33956.6</v>
      </c>
      <c r="EL163">
        <v>36508.9</v>
      </c>
      <c r="EM163">
        <v>39646.1</v>
      </c>
      <c r="EN163">
        <v>42659.199999999997</v>
      </c>
      <c r="EO163">
        <v>1.9430000000000001</v>
      </c>
      <c r="EP163">
        <v>1.85853</v>
      </c>
      <c r="EQ163">
        <v>8.2239499999999993E-2</v>
      </c>
      <c r="ER163">
        <v>0</v>
      </c>
      <c r="ES163">
        <v>30.825500000000002</v>
      </c>
      <c r="ET163">
        <v>999.9</v>
      </c>
      <c r="EU163">
        <v>50.5</v>
      </c>
      <c r="EV163">
        <v>37.799999999999997</v>
      </c>
      <c r="EW163">
        <v>32.938200000000002</v>
      </c>
      <c r="EX163">
        <v>25.7713</v>
      </c>
      <c r="EY163">
        <v>0.33253500000000003</v>
      </c>
      <c r="EZ163">
        <v>1</v>
      </c>
      <c r="FA163">
        <v>0.58382900000000004</v>
      </c>
      <c r="FB163">
        <v>3.3519700000000001</v>
      </c>
      <c r="FC163">
        <v>20.244499999999999</v>
      </c>
      <c r="FD163">
        <v>5.2181899999999999</v>
      </c>
      <c r="FE163">
        <v>12.006399999999999</v>
      </c>
      <c r="FF163">
        <v>4.9863499999999998</v>
      </c>
      <c r="FG163">
        <v>3.2845</v>
      </c>
      <c r="FH163">
        <v>5577.1</v>
      </c>
      <c r="FI163">
        <v>9999</v>
      </c>
      <c r="FJ163">
        <v>9999</v>
      </c>
      <c r="FK163">
        <v>444.4</v>
      </c>
      <c r="FL163">
        <v>1.8657999999999999</v>
      </c>
      <c r="FM163">
        <v>1.8621399999999999</v>
      </c>
      <c r="FN163">
        <v>1.8641700000000001</v>
      </c>
      <c r="FO163">
        <v>1.86033</v>
      </c>
      <c r="FP163">
        <v>1.8609899999999999</v>
      </c>
      <c r="FQ163">
        <v>1.86005</v>
      </c>
      <c r="FR163">
        <v>1.86182</v>
      </c>
      <c r="FS163">
        <v>1.8583700000000001</v>
      </c>
      <c r="FT163">
        <v>0</v>
      </c>
      <c r="FU163">
        <v>0</v>
      </c>
      <c r="FV163">
        <v>0</v>
      </c>
      <c r="FW163">
        <v>0</v>
      </c>
      <c r="FX163" t="s">
        <v>359</v>
      </c>
      <c r="FY163" t="s">
        <v>360</v>
      </c>
      <c r="FZ163" t="s">
        <v>361</v>
      </c>
      <c r="GA163" t="s">
        <v>361</v>
      </c>
      <c r="GB163" t="s">
        <v>361</v>
      </c>
      <c r="GC163" t="s">
        <v>361</v>
      </c>
      <c r="GD163">
        <v>0</v>
      </c>
      <c r="GE163">
        <v>100</v>
      </c>
      <c r="GF163">
        <v>100</v>
      </c>
      <c r="GG163">
        <v>1.6819999999999999</v>
      </c>
      <c r="GH163">
        <v>0.2263</v>
      </c>
      <c r="GI163">
        <v>1.6824500000000171</v>
      </c>
      <c r="GJ163">
        <v>0</v>
      </c>
      <c r="GK163">
        <v>0</v>
      </c>
      <c r="GL163">
        <v>0</v>
      </c>
      <c r="GM163">
        <v>0.2263599999999997</v>
      </c>
      <c r="GN163">
        <v>0</v>
      </c>
      <c r="GO163">
        <v>0</v>
      </c>
      <c r="GP163">
        <v>0</v>
      </c>
      <c r="GQ163">
        <v>-1</v>
      </c>
      <c r="GR163">
        <v>-1</v>
      </c>
      <c r="GS163">
        <v>-1</v>
      </c>
      <c r="GT163">
        <v>-1</v>
      </c>
      <c r="GU163">
        <v>197.6</v>
      </c>
      <c r="GV163">
        <v>197.7</v>
      </c>
      <c r="GW163">
        <v>2.19116</v>
      </c>
      <c r="GX163">
        <v>2.5976599999999999</v>
      </c>
      <c r="GY163">
        <v>1.4489700000000001</v>
      </c>
      <c r="GZ163">
        <v>2.3034699999999999</v>
      </c>
      <c r="HA163">
        <v>1.5478499999999999</v>
      </c>
      <c r="HB163">
        <v>2.2912599999999999</v>
      </c>
      <c r="HC163">
        <v>41.612699999999997</v>
      </c>
      <c r="HD163">
        <v>14.7187</v>
      </c>
      <c r="HE163">
        <v>18</v>
      </c>
      <c r="HF163">
        <v>507.17200000000003</v>
      </c>
      <c r="HG163">
        <v>490.51400000000001</v>
      </c>
      <c r="HH163">
        <v>24.791499999999999</v>
      </c>
      <c r="HI163">
        <v>34.390300000000003</v>
      </c>
      <c r="HJ163">
        <v>30.0002</v>
      </c>
      <c r="HK163">
        <v>34.284199999999998</v>
      </c>
      <c r="HL163">
        <v>34.255800000000001</v>
      </c>
      <c r="HM163">
        <v>43.860900000000001</v>
      </c>
      <c r="HN163">
        <v>22.738800000000001</v>
      </c>
      <c r="HO163">
        <v>23.749300000000002</v>
      </c>
      <c r="HP163">
        <v>24.793099999999999</v>
      </c>
      <c r="HQ163">
        <v>990.01300000000003</v>
      </c>
      <c r="HR163">
        <v>27.605599999999999</v>
      </c>
      <c r="HS163">
        <v>99.069500000000005</v>
      </c>
      <c r="HT163">
        <v>98.863299999999995</v>
      </c>
    </row>
    <row r="164" spans="1:228" x14ac:dyDescent="0.2">
      <c r="A164">
        <v>149</v>
      </c>
      <c r="B164">
        <v>1665340203.5999999</v>
      </c>
      <c r="C164">
        <v>591</v>
      </c>
      <c r="D164" t="s">
        <v>658</v>
      </c>
      <c r="E164" t="s">
        <v>659</v>
      </c>
      <c r="F164">
        <v>4</v>
      </c>
      <c r="G164">
        <v>1665340201.5999999</v>
      </c>
      <c r="H164">
        <f t="shared" si="68"/>
        <v>1.0259728315261828E-3</v>
      </c>
      <c r="I164">
        <f t="shared" si="69"/>
        <v>1.0259728315261827</v>
      </c>
      <c r="J164">
        <f t="shared" si="70"/>
        <v>9.4319002471362161</v>
      </c>
      <c r="K164">
        <f t="shared" si="71"/>
        <v>965.3661428571429</v>
      </c>
      <c r="L164">
        <f t="shared" si="72"/>
        <v>640.67092444775426</v>
      </c>
      <c r="M164">
        <f t="shared" si="73"/>
        <v>64.744382682331221</v>
      </c>
      <c r="N164">
        <f t="shared" si="74"/>
        <v>97.557158592118753</v>
      </c>
      <c r="O164">
        <f t="shared" si="75"/>
        <v>5.1130895882324431E-2</v>
      </c>
      <c r="P164">
        <f t="shared" si="76"/>
        <v>2.0690730672697488</v>
      </c>
      <c r="Q164">
        <f t="shared" si="77"/>
        <v>5.0439174854552286E-2</v>
      </c>
      <c r="R164">
        <f t="shared" si="78"/>
        <v>3.1585853022771435E-2</v>
      </c>
      <c r="S164">
        <f t="shared" si="79"/>
        <v>226.11399593119307</v>
      </c>
      <c r="T164">
        <f t="shared" si="80"/>
        <v>32.469770850327478</v>
      </c>
      <c r="U164">
        <f t="shared" si="81"/>
        <v>32.162571428571432</v>
      </c>
      <c r="V164">
        <f t="shared" si="82"/>
        <v>4.8191981852150079</v>
      </c>
      <c r="W164">
        <f t="shared" si="83"/>
        <v>62.960366204075093</v>
      </c>
      <c r="X164">
        <f t="shared" si="84"/>
        <v>2.8415280491627057</v>
      </c>
      <c r="Y164">
        <f t="shared" si="85"/>
        <v>4.5132012732460707</v>
      </c>
      <c r="Z164">
        <f t="shared" si="86"/>
        <v>1.9776701360523021</v>
      </c>
      <c r="AA164">
        <f t="shared" si="87"/>
        <v>-45.245401870304661</v>
      </c>
      <c r="AB164">
        <f t="shared" si="88"/>
        <v>-128.89196701169817</v>
      </c>
      <c r="AC164">
        <f t="shared" si="89"/>
        <v>-14.069789371300644</v>
      </c>
      <c r="AD164">
        <f t="shared" si="90"/>
        <v>37.906837677889598</v>
      </c>
      <c r="AE164">
        <f t="shared" si="91"/>
        <v>32.399834180761403</v>
      </c>
      <c r="AF164">
        <f t="shared" si="92"/>
        <v>1.0289086697218348</v>
      </c>
      <c r="AG164">
        <f t="shared" si="93"/>
        <v>9.4319002471362161</v>
      </c>
      <c r="AH164">
        <v>1009.985197483377</v>
      </c>
      <c r="AI164">
        <v>995.79012121212065</v>
      </c>
      <c r="AJ164">
        <v>1.6740178088274611</v>
      </c>
      <c r="AK164">
        <v>67.050598494225483</v>
      </c>
      <c r="AL164">
        <f t="shared" si="94"/>
        <v>1.0259728315261827</v>
      </c>
      <c r="AM164">
        <v>27.57908192602752</v>
      </c>
      <c r="AN164">
        <v>28.117349696969701</v>
      </c>
      <c r="AO164">
        <v>-1.225390607549536E-6</v>
      </c>
      <c r="AP164">
        <v>78.050980920596231</v>
      </c>
      <c r="AQ164">
        <v>3</v>
      </c>
      <c r="AR164">
        <v>1</v>
      </c>
      <c r="AS164">
        <f t="shared" si="95"/>
        <v>1</v>
      </c>
      <c r="AT164">
        <f t="shared" si="96"/>
        <v>0</v>
      </c>
      <c r="AU164">
        <f t="shared" si="97"/>
        <v>19328.855810044588</v>
      </c>
      <c r="AV164">
        <f t="shared" si="98"/>
        <v>1200.002857142857</v>
      </c>
      <c r="AW164">
        <f t="shared" si="99"/>
        <v>1025.9265139539859</v>
      </c>
      <c r="AX164">
        <f t="shared" si="100"/>
        <v>0.85493672606468829</v>
      </c>
      <c r="AY164">
        <f t="shared" si="101"/>
        <v>0.18842788130484828</v>
      </c>
      <c r="AZ164">
        <v>2.7</v>
      </c>
      <c r="BA164">
        <v>0.5</v>
      </c>
      <c r="BB164" t="s">
        <v>356</v>
      </c>
      <c r="BC164">
        <v>2</v>
      </c>
      <c r="BD164" t="b">
        <v>1</v>
      </c>
      <c r="BE164">
        <v>1665340201.5999999</v>
      </c>
      <c r="BF164">
        <v>965.3661428571429</v>
      </c>
      <c r="BG164">
        <v>983.39214285714274</v>
      </c>
      <c r="BH164">
        <v>28.118028571428571</v>
      </c>
      <c r="BI164">
        <v>27.578228571428571</v>
      </c>
      <c r="BJ164">
        <v>963.68357142857144</v>
      </c>
      <c r="BK164">
        <v>27.89168571428571</v>
      </c>
      <c r="BL164">
        <v>500.17414285714278</v>
      </c>
      <c r="BM164">
        <v>100.9571428571428</v>
      </c>
      <c r="BN164">
        <v>0.1000149</v>
      </c>
      <c r="BO164">
        <v>31.007085714285719</v>
      </c>
      <c r="BP164">
        <v>32.162571428571432</v>
      </c>
      <c r="BQ164">
        <v>999.89999999999986</v>
      </c>
      <c r="BR164">
        <v>0</v>
      </c>
      <c r="BS164">
        <v>0</v>
      </c>
      <c r="BT164">
        <v>3979.3757142857139</v>
      </c>
      <c r="BU164">
        <v>0</v>
      </c>
      <c r="BV164">
        <v>13.45927142857143</v>
      </c>
      <c r="BW164">
        <v>-18.026071428571431</v>
      </c>
      <c r="BX164">
        <v>993.29585714285713</v>
      </c>
      <c r="BY164">
        <v>1011.281428571429</v>
      </c>
      <c r="BZ164">
        <v>0.53981200000000007</v>
      </c>
      <c r="CA164">
        <v>983.39214285714274</v>
      </c>
      <c r="CB164">
        <v>27.578228571428571</v>
      </c>
      <c r="CC164">
        <v>2.8387214285714291</v>
      </c>
      <c r="CD164">
        <v>2.7842214285714291</v>
      </c>
      <c r="CE164">
        <v>23.110971428571428</v>
      </c>
      <c r="CF164">
        <v>22.790842857142859</v>
      </c>
      <c r="CG164">
        <v>1200.002857142857</v>
      </c>
      <c r="CH164">
        <v>0.50002700000000011</v>
      </c>
      <c r="CI164">
        <v>0.49997300000000011</v>
      </c>
      <c r="CJ164">
        <v>0</v>
      </c>
      <c r="CK164">
        <v>802.11114285714291</v>
      </c>
      <c r="CL164">
        <v>4.9990899999999998</v>
      </c>
      <c r="CM164">
        <v>8345.5157142857151</v>
      </c>
      <c r="CN164">
        <v>9557.9628571428566</v>
      </c>
      <c r="CO164">
        <v>42.5</v>
      </c>
      <c r="CP164">
        <v>44.436999999999998</v>
      </c>
      <c r="CQ164">
        <v>43.375</v>
      </c>
      <c r="CR164">
        <v>43.482000000000014</v>
      </c>
      <c r="CS164">
        <v>43.811999999999998</v>
      </c>
      <c r="CT164">
        <v>597.53571428571433</v>
      </c>
      <c r="CU164">
        <v>597.47285714285704</v>
      </c>
      <c r="CV164">
        <v>0</v>
      </c>
      <c r="CW164">
        <v>1665340205</v>
      </c>
      <c r="CX164">
        <v>0</v>
      </c>
      <c r="CY164">
        <v>1665328341.0999999</v>
      </c>
      <c r="CZ164" t="s">
        <v>357</v>
      </c>
      <c r="DA164">
        <v>1665328341.0999999</v>
      </c>
      <c r="DB164">
        <v>1665328337.0999999</v>
      </c>
      <c r="DC164">
        <v>1</v>
      </c>
      <c r="DD164">
        <v>3.5999999999999997E-2</v>
      </c>
      <c r="DE164">
        <v>0.03</v>
      </c>
      <c r="DF164">
        <v>1.6819999999999999</v>
      </c>
      <c r="DG164">
        <v>0.22600000000000001</v>
      </c>
      <c r="DH164">
        <v>414</v>
      </c>
      <c r="DI164">
        <v>31</v>
      </c>
      <c r="DJ164">
        <v>0.89</v>
      </c>
      <c r="DK164">
        <v>0.54</v>
      </c>
      <c r="DL164">
        <v>-18.187537500000001</v>
      </c>
      <c r="DM164">
        <v>0.142019887429681</v>
      </c>
      <c r="DN164">
        <v>0.1109843382813539</v>
      </c>
      <c r="DO164">
        <v>0</v>
      </c>
      <c r="DP164">
        <v>0.54491179999999995</v>
      </c>
      <c r="DQ164">
        <v>-4.2948157598500569E-2</v>
      </c>
      <c r="DR164">
        <v>4.3047050781673778E-3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364</v>
      </c>
      <c r="EA164">
        <v>2.94693</v>
      </c>
      <c r="EB164">
        <v>2.5955499999999998</v>
      </c>
      <c r="EC164">
        <v>0.18154300000000001</v>
      </c>
      <c r="ED164">
        <v>0.18259600000000001</v>
      </c>
      <c r="EE164">
        <v>0.121485</v>
      </c>
      <c r="EF164">
        <v>0.118926</v>
      </c>
      <c r="EG164">
        <v>24759.9</v>
      </c>
      <c r="EH164">
        <v>25298.9</v>
      </c>
      <c r="EI164">
        <v>28154.6</v>
      </c>
      <c r="EJ164">
        <v>29802</v>
      </c>
      <c r="EK164">
        <v>33957.300000000003</v>
      </c>
      <c r="EL164">
        <v>36509.800000000003</v>
      </c>
      <c r="EM164">
        <v>39646.9</v>
      </c>
      <c r="EN164">
        <v>42660.1</v>
      </c>
      <c r="EO164">
        <v>1.94302</v>
      </c>
      <c r="EP164">
        <v>1.8584700000000001</v>
      </c>
      <c r="EQ164">
        <v>8.24854E-2</v>
      </c>
      <c r="ER164">
        <v>0</v>
      </c>
      <c r="ES164">
        <v>30.828099999999999</v>
      </c>
      <c r="ET164">
        <v>999.9</v>
      </c>
      <c r="EU164">
        <v>50.5</v>
      </c>
      <c r="EV164">
        <v>37.799999999999997</v>
      </c>
      <c r="EW164">
        <v>32.942</v>
      </c>
      <c r="EX164">
        <v>26.061299999999999</v>
      </c>
      <c r="EY164">
        <v>-9.2147800000000002E-2</v>
      </c>
      <c r="EZ164">
        <v>1</v>
      </c>
      <c r="FA164">
        <v>0.58386700000000002</v>
      </c>
      <c r="FB164">
        <v>3.33813</v>
      </c>
      <c r="FC164">
        <v>20.244499999999999</v>
      </c>
      <c r="FD164">
        <v>5.2189399999999999</v>
      </c>
      <c r="FE164">
        <v>12.006399999999999</v>
      </c>
      <c r="FF164">
        <v>4.9866999999999999</v>
      </c>
      <c r="FG164">
        <v>3.2846500000000001</v>
      </c>
      <c r="FH164">
        <v>5577.1</v>
      </c>
      <c r="FI164">
        <v>9999</v>
      </c>
      <c r="FJ164">
        <v>9999</v>
      </c>
      <c r="FK164">
        <v>444.4</v>
      </c>
      <c r="FL164">
        <v>1.8658300000000001</v>
      </c>
      <c r="FM164">
        <v>1.86216</v>
      </c>
      <c r="FN164">
        <v>1.8641700000000001</v>
      </c>
      <c r="FO164">
        <v>1.86033</v>
      </c>
      <c r="FP164">
        <v>1.8610100000000001</v>
      </c>
      <c r="FQ164">
        <v>1.86005</v>
      </c>
      <c r="FR164">
        <v>1.8618300000000001</v>
      </c>
      <c r="FS164">
        <v>1.8583700000000001</v>
      </c>
      <c r="FT164">
        <v>0</v>
      </c>
      <c r="FU164">
        <v>0</v>
      </c>
      <c r="FV164">
        <v>0</v>
      </c>
      <c r="FW164">
        <v>0</v>
      </c>
      <c r="FX164" t="s">
        <v>359</v>
      </c>
      <c r="FY164" t="s">
        <v>360</v>
      </c>
      <c r="FZ164" t="s">
        <v>361</v>
      </c>
      <c r="GA164" t="s">
        <v>361</v>
      </c>
      <c r="GB164" t="s">
        <v>361</v>
      </c>
      <c r="GC164" t="s">
        <v>361</v>
      </c>
      <c r="GD164">
        <v>0</v>
      </c>
      <c r="GE164">
        <v>100</v>
      </c>
      <c r="GF164">
        <v>100</v>
      </c>
      <c r="GG164">
        <v>1.6830000000000001</v>
      </c>
      <c r="GH164">
        <v>0.2263</v>
      </c>
      <c r="GI164">
        <v>1.6824500000000171</v>
      </c>
      <c r="GJ164">
        <v>0</v>
      </c>
      <c r="GK164">
        <v>0</v>
      </c>
      <c r="GL164">
        <v>0</v>
      </c>
      <c r="GM164">
        <v>0.2263599999999997</v>
      </c>
      <c r="GN164">
        <v>0</v>
      </c>
      <c r="GO164">
        <v>0</v>
      </c>
      <c r="GP164">
        <v>0</v>
      </c>
      <c r="GQ164">
        <v>-1</v>
      </c>
      <c r="GR164">
        <v>-1</v>
      </c>
      <c r="GS164">
        <v>-1</v>
      </c>
      <c r="GT164">
        <v>-1</v>
      </c>
      <c r="GU164">
        <v>197.7</v>
      </c>
      <c r="GV164">
        <v>197.8</v>
      </c>
      <c r="GW164">
        <v>2.2033700000000001</v>
      </c>
      <c r="GX164">
        <v>2.5805699999999998</v>
      </c>
      <c r="GY164">
        <v>1.4489700000000001</v>
      </c>
      <c r="GZ164">
        <v>2.3034699999999999</v>
      </c>
      <c r="HA164">
        <v>1.5478499999999999</v>
      </c>
      <c r="HB164">
        <v>2.2473100000000001</v>
      </c>
      <c r="HC164">
        <v>41.612699999999997</v>
      </c>
      <c r="HD164">
        <v>14.727399999999999</v>
      </c>
      <c r="HE164">
        <v>18</v>
      </c>
      <c r="HF164">
        <v>507.18799999999999</v>
      </c>
      <c r="HG164">
        <v>490.47899999999998</v>
      </c>
      <c r="HH164">
        <v>24.7896</v>
      </c>
      <c r="HI164">
        <v>34.390300000000003</v>
      </c>
      <c r="HJ164">
        <v>30.0002</v>
      </c>
      <c r="HK164">
        <v>34.284199999999998</v>
      </c>
      <c r="HL164">
        <v>34.255800000000001</v>
      </c>
      <c r="HM164">
        <v>44.101199999999999</v>
      </c>
      <c r="HN164">
        <v>22.738800000000001</v>
      </c>
      <c r="HO164">
        <v>23.749300000000002</v>
      </c>
      <c r="HP164">
        <v>24.785599999999999</v>
      </c>
      <c r="HQ164">
        <v>996.71600000000001</v>
      </c>
      <c r="HR164">
        <v>27.605599999999999</v>
      </c>
      <c r="HS164">
        <v>99.070899999999995</v>
      </c>
      <c r="HT164">
        <v>98.865200000000002</v>
      </c>
    </row>
    <row r="165" spans="1:228" x14ac:dyDescent="0.2">
      <c r="A165">
        <v>150</v>
      </c>
      <c r="B165">
        <v>1665340207.5999999</v>
      </c>
      <c r="C165">
        <v>595</v>
      </c>
      <c r="D165" t="s">
        <v>660</v>
      </c>
      <c r="E165" t="s">
        <v>661</v>
      </c>
      <c r="F165">
        <v>4</v>
      </c>
      <c r="G165">
        <v>1665340205.2874999</v>
      </c>
      <c r="H165">
        <f t="shared" si="68"/>
        <v>1.0287436128527466E-3</v>
      </c>
      <c r="I165">
        <f t="shared" si="69"/>
        <v>1.0287436128527465</v>
      </c>
      <c r="J165">
        <f t="shared" si="70"/>
        <v>9.2013676121188457</v>
      </c>
      <c r="K165">
        <f t="shared" si="71"/>
        <v>971.31912499999999</v>
      </c>
      <c r="L165">
        <f t="shared" si="72"/>
        <v>654.42063151708771</v>
      </c>
      <c r="M165">
        <f t="shared" si="73"/>
        <v>66.133667415431376</v>
      </c>
      <c r="N165">
        <f t="shared" si="74"/>
        <v>98.158421164202721</v>
      </c>
      <c r="O165">
        <f t="shared" si="75"/>
        <v>5.1271539181723405E-2</v>
      </c>
      <c r="P165">
        <f t="shared" si="76"/>
        <v>2.0848005041855986</v>
      </c>
      <c r="Q165">
        <f t="shared" si="77"/>
        <v>5.0581206058981316E-2</v>
      </c>
      <c r="R165">
        <f t="shared" si="78"/>
        <v>3.1674503078693128E-2</v>
      </c>
      <c r="S165">
        <f t="shared" si="79"/>
        <v>226.11297816399184</v>
      </c>
      <c r="T165">
        <f t="shared" si="80"/>
        <v>32.458921629139148</v>
      </c>
      <c r="U165">
        <f t="shared" si="81"/>
        <v>32.161112500000002</v>
      </c>
      <c r="V165">
        <f t="shared" si="82"/>
        <v>4.818800722040943</v>
      </c>
      <c r="W165">
        <f t="shared" si="83"/>
        <v>62.956255260813897</v>
      </c>
      <c r="X165">
        <f t="shared" si="84"/>
        <v>2.841359003141473</v>
      </c>
      <c r="Y165">
        <f t="shared" si="85"/>
        <v>4.5132274646424708</v>
      </c>
      <c r="Z165">
        <f t="shared" si="86"/>
        <v>1.97744171889947</v>
      </c>
      <c r="AA165">
        <f t="shared" si="87"/>
        <v>-45.367593326806123</v>
      </c>
      <c r="AB165">
        <f t="shared" si="88"/>
        <v>-129.69628287567019</v>
      </c>
      <c r="AC165">
        <f t="shared" si="89"/>
        <v>-14.050691264609554</v>
      </c>
      <c r="AD165">
        <f t="shared" si="90"/>
        <v>36.998410696905978</v>
      </c>
      <c r="AE165">
        <f t="shared" si="91"/>
        <v>32.172954282867984</v>
      </c>
      <c r="AF165">
        <f t="shared" si="92"/>
        <v>1.0282291096414484</v>
      </c>
      <c r="AG165">
        <f t="shared" si="93"/>
        <v>9.2013676121188457</v>
      </c>
      <c r="AH165">
        <v>1016.427802311697</v>
      </c>
      <c r="AI165">
        <v>1002.432218181818</v>
      </c>
      <c r="AJ165">
        <v>1.660694066473573</v>
      </c>
      <c r="AK165">
        <v>67.050598494225483</v>
      </c>
      <c r="AL165">
        <f t="shared" si="94"/>
        <v>1.0287436128527465</v>
      </c>
      <c r="AM165">
        <v>27.57711392504682</v>
      </c>
      <c r="AN165">
        <v>28.11692848484849</v>
      </c>
      <c r="AO165">
        <v>-1.723996817455368E-5</v>
      </c>
      <c r="AP165">
        <v>78.050980920596231</v>
      </c>
      <c r="AQ165">
        <v>3</v>
      </c>
      <c r="AR165">
        <v>1</v>
      </c>
      <c r="AS165">
        <f t="shared" si="95"/>
        <v>1</v>
      </c>
      <c r="AT165">
        <f t="shared" si="96"/>
        <v>0</v>
      </c>
      <c r="AU165">
        <f t="shared" si="97"/>
        <v>19601.407946088191</v>
      </c>
      <c r="AV165">
        <f t="shared" si="98"/>
        <v>1199.99875</v>
      </c>
      <c r="AW165">
        <f t="shared" si="99"/>
        <v>1025.9228762507728</v>
      </c>
      <c r="AX165">
        <f t="shared" si="100"/>
        <v>0.8549366207679574</v>
      </c>
      <c r="AY165">
        <f t="shared" si="101"/>
        <v>0.18842767808215788</v>
      </c>
      <c r="AZ165">
        <v>2.7</v>
      </c>
      <c r="BA165">
        <v>0.5</v>
      </c>
      <c r="BB165" t="s">
        <v>356</v>
      </c>
      <c r="BC165">
        <v>2</v>
      </c>
      <c r="BD165" t="b">
        <v>1</v>
      </c>
      <c r="BE165">
        <v>1665340205.2874999</v>
      </c>
      <c r="BF165">
        <v>971.31912499999999</v>
      </c>
      <c r="BG165">
        <v>989.22537499999999</v>
      </c>
      <c r="BH165">
        <v>28.11645</v>
      </c>
      <c r="BI165">
        <v>27.577012499999999</v>
      </c>
      <c r="BJ165">
        <v>969.63674999999989</v>
      </c>
      <c r="BK165">
        <v>27.890075</v>
      </c>
      <c r="BL165">
        <v>500.18049999999999</v>
      </c>
      <c r="BM165">
        <v>100.956875</v>
      </c>
      <c r="BN165">
        <v>9.9944162499999989E-2</v>
      </c>
      <c r="BO165">
        <v>31.007187500000001</v>
      </c>
      <c r="BP165">
        <v>32.161112500000002</v>
      </c>
      <c r="BQ165">
        <v>999.9</v>
      </c>
      <c r="BR165">
        <v>0</v>
      </c>
      <c r="BS165">
        <v>0</v>
      </c>
      <c r="BT165">
        <v>4024.2962499999999</v>
      </c>
      <c r="BU165">
        <v>0</v>
      </c>
      <c r="BV165">
        <v>13.941212500000001</v>
      </c>
      <c r="BW165">
        <v>-17.906199999999998</v>
      </c>
      <c r="BX165">
        <v>999.41949999999997</v>
      </c>
      <c r="BY165">
        <v>1017.28</v>
      </c>
      <c r="BZ165">
        <v>0.53945025000000002</v>
      </c>
      <c r="CA165">
        <v>989.22537499999999</v>
      </c>
      <c r="CB165">
        <v>27.577012499999999</v>
      </c>
      <c r="CC165">
        <v>2.8385500000000001</v>
      </c>
      <c r="CD165">
        <v>2.7840875</v>
      </c>
      <c r="CE165">
        <v>23.11</v>
      </c>
      <c r="CF165">
        <v>22.790050000000001</v>
      </c>
      <c r="CG165">
        <v>1199.99875</v>
      </c>
      <c r="CH165">
        <v>0.50002974999999994</v>
      </c>
      <c r="CI165">
        <v>0.49997024999999989</v>
      </c>
      <c r="CJ165">
        <v>0</v>
      </c>
      <c r="CK165">
        <v>802.0575</v>
      </c>
      <c r="CL165">
        <v>4.9990899999999998</v>
      </c>
      <c r="CM165">
        <v>8345.3062500000015</v>
      </c>
      <c r="CN165">
        <v>9557.9549999999999</v>
      </c>
      <c r="CO165">
        <v>42.5</v>
      </c>
      <c r="CP165">
        <v>44.436999999999998</v>
      </c>
      <c r="CQ165">
        <v>43.375</v>
      </c>
      <c r="CR165">
        <v>43.5</v>
      </c>
      <c r="CS165">
        <v>43.811999999999998</v>
      </c>
      <c r="CT165">
        <v>597.53624999999988</v>
      </c>
      <c r="CU165">
        <v>597.46500000000003</v>
      </c>
      <c r="CV165">
        <v>0</v>
      </c>
      <c r="CW165">
        <v>1665340209.2</v>
      </c>
      <c r="CX165">
        <v>0</v>
      </c>
      <c r="CY165">
        <v>1665328341.0999999</v>
      </c>
      <c r="CZ165" t="s">
        <v>357</v>
      </c>
      <c r="DA165">
        <v>1665328341.0999999</v>
      </c>
      <c r="DB165">
        <v>1665328337.0999999</v>
      </c>
      <c r="DC165">
        <v>1</v>
      </c>
      <c r="DD165">
        <v>3.5999999999999997E-2</v>
      </c>
      <c r="DE165">
        <v>0.03</v>
      </c>
      <c r="DF165">
        <v>1.6819999999999999</v>
      </c>
      <c r="DG165">
        <v>0.22600000000000001</v>
      </c>
      <c r="DH165">
        <v>414</v>
      </c>
      <c r="DI165">
        <v>31</v>
      </c>
      <c r="DJ165">
        <v>0.89</v>
      </c>
      <c r="DK165">
        <v>0.54</v>
      </c>
      <c r="DL165">
        <v>-18.1546725</v>
      </c>
      <c r="DM165">
        <v>1.0170202626642231</v>
      </c>
      <c r="DN165">
        <v>0.15140050196003291</v>
      </c>
      <c r="DO165">
        <v>0</v>
      </c>
      <c r="DP165">
        <v>0.54313115000000001</v>
      </c>
      <c r="DQ165">
        <v>-3.5508450281427073E-2</v>
      </c>
      <c r="DR165">
        <v>3.705992772186687E-3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364</v>
      </c>
      <c r="EA165">
        <v>2.94685</v>
      </c>
      <c r="EB165">
        <v>2.5956899999999998</v>
      </c>
      <c r="EC165">
        <v>0.18231600000000001</v>
      </c>
      <c r="ED165">
        <v>0.18337100000000001</v>
      </c>
      <c r="EE165">
        <v>0.121479</v>
      </c>
      <c r="EF165">
        <v>0.11892</v>
      </c>
      <c r="EG165">
        <v>24735.9</v>
      </c>
      <c r="EH165">
        <v>25275</v>
      </c>
      <c r="EI165">
        <v>28154</v>
      </c>
      <c r="EJ165">
        <v>29802.1</v>
      </c>
      <c r="EK165">
        <v>33956.9</v>
      </c>
      <c r="EL165">
        <v>36510.1</v>
      </c>
      <c r="EM165">
        <v>39646.1</v>
      </c>
      <c r="EN165">
        <v>42659.9</v>
      </c>
      <c r="EO165">
        <v>1.9433</v>
      </c>
      <c r="EP165">
        <v>1.8583499999999999</v>
      </c>
      <c r="EQ165">
        <v>8.1770099999999998E-2</v>
      </c>
      <c r="ER165">
        <v>0</v>
      </c>
      <c r="ES165">
        <v>30.828099999999999</v>
      </c>
      <c r="ET165">
        <v>999.9</v>
      </c>
      <c r="EU165">
        <v>50.5</v>
      </c>
      <c r="EV165">
        <v>37.799999999999997</v>
      </c>
      <c r="EW165">
        <v>32.940600000000003</v>
      </c>
      <c r="EX165">
        <v>25.781300000000002</v>
      </c>
      <c r="EY165">
        <v>-0.14823900000000001</v>
      </c>
      <c r="EZ165">
        <v>1</v>
      </c>
      <c r="FA165">
        <v>0.58378300000000005</v>
      </c>
      <c r="FB165">
        <v>3.3526099999999999</v>
      </c>
      <c r="FC165">
        <v>20.244399999999999</v>
      </c>
      <c r="FD165">
        <v>5.2190899999999996</v>
      </c>
      <c r="FE165">
        <v>12.0053</v>
      </c>
      <c r="FF165">
        <v>4.9868499999999996</v>
      </c>
      <c r="FG165">
        <v>3.2845800000000001</v>
      </c>
      <c r="FH165">
        <v>5577.1</v>
      </c>
      <c r="FI165">
        <v>9999</v>
      </c>
      <c r="FJ165">
        <v>9999</v>
      </c>
      <c r="FK165">
        <v>444.4</v>
      </c>
      <c r="FL165">
        <v>1.86581</v>
      </c>
      <c r="FM165">
        <v>1.8621300000000001</v>
      </c>
      <c r="FN165">
        <v>1.8641700000000001</v>
      </c>
      <c r="FO165">
        <v>1.86029</v>
      </c>
      <c r="FP165">
        <v>1.8609800000000001</v>
      </c>
      <c r="FQ165">
        <v>1.86006</v>
      </c>
      <c r="FR165">
        <v>1.8617600000000001</v>
      </c>
      <c r="FS165">
        <v>1.8583700000000001</v>
      </c>
      <c r="FT165">
        <v>0</v>
      </c>
      <c r="FU165">
        <v>0</v>
      </c>
      <c r="FV165">
        <v>0</v>
      </c>
      <c r="FW165">
        <v>0</v>
      </c>
      <c r="FX165" t="s">
        <v>359</v>
      </c>
      <c r="FY165" t="s">
        <v>360</v>
      </c>
      <c r="FZ165" t="s">
        <v>361</v>
      </c>
      <c r="GA165" t="s">
        <v>361</v>
      </c>
      <c r="GB165" t="s">
        <v>361</v>
      </c>
      <c r="GC165" t="s">
        <v>361</v>
      </c>
      <c r="GD165">
        <v>0</v>
      </c>
      <c r="GE165">
        <v>100</v>
      </c>
      <c r="GF165">
        <v>100</v>
      </c>
      <c r="GG165">
        <v>1.6830000000000001</v>
      </c>
      <c r="GH165">
        <v>0.2263</v>
      </c>
      <c r="GI165">
        <v>1.6824500000000171</v>
      </c>
      <c r="GJ165">
        <v>0</v>
      </c>
      <c r="GK165">
        <v>0</v>
      </c>
      <c r="GL165">
        <v>0</v>
      </c>
      <c r="GM165">
        <v>0.2263599999999997</v>
      </c>
      <c r="GN165">
        <v>0</v>
      </c>
      <c r="GO165">
        <v>0</v>
      </c>
      <c r="GP165">
        <v>0</v>
      </c>
      <c r="GQ165">
        <v>-1</v>
      </c>
      <c r="GR165">
        <v>-1</v>
      </c>
      <c r="GS165">
        <v>-1</v>
      </c>
      <c r="GT165">
        <v>-1</v>
      </c>
      <c r="GU165">
        <v>197.8</v>
      </c>
      <c r="GV165">
        <v>197.8</v>
      </c>
      <c r="GW165">
        <v>2.2155800000000001</v>
      </c>
      <c r="GX165">
        <v>2.5683600000000002</v>
      </c>
      <c r="GY165">
        <v>1.4489700000000001</v>
      </c>
      <c r="GZ165">
        <v>2.3034699999999999</v>
      </c>
      <c r="HA165">
        <v>1.5478499999999999</v>
      </c>
      <c r="HB165">
        <v>2.3584000000000001</v>
      </c>
      <c r="HC165">
        <v>41.6389</v>
      </c>
      <c r="HD165">
        <v>14.727399999999999</v>
      </c>
      <c r="HE165">
        <v>18</v>
      </c>
      <c r="HF165">
        <v>507.36799999999999</v>
      </c>
      <c r="HG165">
        <v>490.392</v>
      </c>
      <c r="HH165">
        <v>24.786100000000001</v>
      </c>
      <c r="HI165">
        <v>34.390300000000003</v>
      </c>
      <c r="HJ165">
        <v>30.0001</v>
      </c>
      <c r="HK165">
        <v>34.284199999999998</v>
      </c>
      <c r="HL165">
        <v>34.255800000000001</v>
      </c>
      <c r="HM165">
        <v>44.343600000000002</v>
      </c>
      <c r="HN165">
        <v>22.738800000000001</v>
      </c>
      <c r="HO165">
        <v>23.749300000000002</v>
      </c>
      <c r="HP165">
        <v>24.785599999999999</v>
      </c>
      <c r="HQ165">
        <v>1003.44</v>
      </c>
      <c r="HR165">
        <v>27.605599999999999</v>
      </c>
      <c r="HS165">
        <v>99.068799999999996</v>
      </c>
      <c r="HT165">
        <v>98.865200000000002</v>
      </c>
    </row>
    <row r="166" spans="1:228" x14ac:dyDescent="0.2">
      <c r="A166">
        <v>151</v>
      </c>
      <c r="B166">
        <v>1665340211.5999999</v>
      </c>
      <c r="C166">
        <v>599</v>
      </c>
      <c r="D166" t="s">
        <v>662</v>
      </c>
      <c r="E166" t="s">
        <v>663</v>
      </c>
      <c r="F166">
        <v>4</v>
      </c>
      <c r="G166">
        <v>1665340209.5999999</v>
      </c>
      <c r="H166">
        <f t="shared" si="68"/>
        <v>1.0274483315756765E-3</v>
      </c>
      <c r="I166">
        <f t="shared" si="69"/>
        <v>1.0274483315756764</v>
      </c>
      <c r="J166">
        <f t="shared" si="70"/>
        <v>9.657442856648025</v>
      </c>
      <c r="K166">
        <f t="shared" si="71"/>
        <v>978.23842857142859</v>
      </c>
      <c r="L166">
        <f t="shared" si="72"/>
        <v>646.58794873893851</v>
      </c>
      <c r="M166">
        <f t="shared" si="73"/>
        <v>65.342862385451127</v>
      </c>
      <c r="N166">
        <f t="shared" si="74"/>
        <v>98.858785015974732</v>
      </c>
      <c r="O166">
        <f t="shared" si="75"/>
        <v>5.1211917864088463E-2</v>
      </c>
      <c r="P166">
        <f t="shared" si="76"/>
        <v>2.0739318511222034</v>
      </c>
      <c r="Q166">
        <f t="shared" si="77"/>
        <v>5.0519620898699956E-2</v>
      </c>
      <c r="R166">
        <f t="shared" si="78"/>
        <v>3.1636183482023725E-2</v>
      </c>
      <c r="S166">
        <f t="shared" si="79"/>
        <v>226.11353923343393</v>
      </c>
      <c r="T166">
        <f t="shared" si="80"/>
        <v>32.466107312048962</v>
      </c>
      <c r="U166">
        <f t="shared" si="81"/>
        <v>32.160871428571433</v>
      </c>
      <c r="V166">
        <f t="shared" si="82"/>
        <v>4.8187350484986311</v>
      </c>
      <c r="W166">
        <f t="shared" si="83"/>
        <v>62.956608701305086</v>
      </c>
      <c r="X166">
        <f t="shared" si="84"/>
        <v>2.8413515226974355</v>
      </c>
      <c r="Y166">
        <f t="shared" si="85"/>
        <v>4.5131902453292954</v>
      </c>
      <c r="Z166">
        <f t="shared" si="86"/>
        <v>1.9773835258011956</v>
      </c>
      <c r="AA166">
        <f t="shared" si="87"/>
        <v>-45.310471422487332</v>
      </c>
      <c r="AB166">
        <f t="shared" si="88"/>
        <v>-129.00935791050776</v>
      </c>
      <c r="AC166">
        <f t="shared" si="89"/>
        <v>-14.049490412462172</v>
      </c>
      <c r="AD166">
        <f t="shared" si="90"/>
        <v>37.744219487976665</v>
      </c>
      <c r="AE166">
        <f t="shared" si="91"/>
        <v>32.605071312939742</v>
      </c>
      <c r="AF166">
        <f t="shared" si="92"/>
        <v>1.0309211617632947</v>
      </c>
      <c r="AG166">
        <f t="shared" si="93"/>
        <v>9.657442856648025</v>
      </c>
      <c r="AH166">
        <v>1023.180850227681</v>
      </c>
      <c r="AI166">
        <v>1009.00806060606</v>
      </c>
      <c r="AJ166">
        <v>1.6466594518495901</v>
      </c>
      <c r="AK166">
        <v>67.050598494225483</v>
      </c>
      <c r="AL166">
        <f t="shared" si="94"/>
        <v>1.0274483315756764</v>
      </c>
      <c r="AM166">
        <v>27.576019844090141</v>
      </c>
      <c r="AN166">
        <v>28.115002424242409</v>
      </c>
      <c r="AO166">
        <v>1.6802571597179529E-6</v>
      </c>
      <c r="AP166">
        <v>78.050980920596231</v>
      </c>
      <c r="AQ166">
        <v>3</v>
      </c>
      <c r="AR166">
        <v>1</v>
      </c>
      <c r="AS166">
        <f t="shared" si="95"/>
        <v>1</v>
      </c>
      <c r="AT166">
        <f t="shared" si="96"/>
        <v>0</v>
      </c>
      <c r="AU166">
        <f t="shared" si="97"/>
        <v>19413.020241534348</v>
      </c>
      <c r="AV166">
        <f t="shared" si="98"/>
        <v>1200</v>
      </c>
      <c r="AW166">
        <f t="shared" si="99"/>
        <v>1025.9241135924528</v>
      </c>
      <c r="AX166">
        <f t="shared" si="100"/>
        <v>0.85493676132704399</v>
      </c>
      <c r="AY166">
        <f t="shared" si="101"/>
        <v>0.18842794936119495</v>
      </c>
      <c r="AZ166">
        <v>2.7</v>
      </c>
      <c r="BA166">
        <v>0.5</v>
      </c>
      <c r="BB166" t="s">
        <v>356</v>
      </c>
      <c r="BC166">
        <v>2</v>
      </c>
      <c r="BD166" t="b">
        <v>1</v>
      </c>
      <c r="BE166">
        <v>1665340209.5999999</v>
      </c>
      <c r="BF166">
        <v>978.23842857142859</v>
      </c>
      <c r="BG166">
        <v>996.38199999999995</v>
      </c>
      <c r="BH166">
        <v>28.116057142857141</v>
      </c>
      <c r="BI166">
        <v>27.575242857142861</v>
      </c>
      <c r="BJ166">
        <v>976.55628571428576</v>
      </c>
      <c r="BK166">
        <v>27.889700000000001</v>
      </c>
      <c r="BL166">
        <v>500.21357142857153</v>
      </c>
      <c r="BM166">
        <v>100.95785714285709</v>
      </c>
      <c r="BN166">
        <v>0.100108</v>
      </c>
      <c r="BO166">
        <v>31.00704285714286</v>
      </c>
      <c r="BP166">
        <v>32.160871428571433</v>
      </c>
      <c r="BQ166">
        <v>999.89999999999986</v>
      </c>
      <c r="BR166">
        <v>0</v>
      </c>
      <c r="BS166">
        <v>0</v>
      </c>
      <c r="BT166">
        <v>3993.2142857142858</v>
      </c>
      <c r="BU166">
        <v>0</v>
      </c>
      <c r="BV166">
        <v>14.289014285714289</v>
      </c>
      <c r="BW166">
        <v>-18.14348571428571</v>
      </c>
      <c r="BX166">
        <v>1006.538571428571</v>
      </c>
      <c r="BY166">
        <v>1024.6357142857139</v>
      </c>
      <c r="BZ166">
        <v>0.54080471428571431</v>
      </c>
      <c r="CA166">
        <v>996.38199999999995</v>
      </c>
      <c r="CB166">
        <v>27.575242857142861</v>
      </c>
      <c r="CC166">
        <v>2.8385342857142861</v>
      </c>
      <c r="CD166">
        <v>2.7839357142857142</v>
      </c>
      <c r="CE166">
        <v>23.109914285714289</v>
      </c>
      <c r="CF166">
        <v>22.78912857142857</v>
      </c>
      <c r="CG166">
        <v>1200</v>
      </c>
      <c r="CH166">
        <v>0.50002500000000016</v>
      </c>
      <c r="CI166">
        <v>0.499975</v>
      </c>
      <c r="CJ166">
        <v>0</v>
      </c>
      <c r="CK166">
        <v>801.94357142857154</v>
      </c>
      <c r="CL166">
        <v>4.9990899999999998</v>
      </c>
      <c r="CM166">
        <v>8344.5657142857144</v>
      </c>
      <c r="CN166">
        <v>9557.9457142857136</v>
      </c>
      <c r="CO166">
        <v>42.5</v>
      </c>
      <c r="CP166">
        <v>44.436999999999998</v>
      </c>
      <c r="CQ166">
        <v>43.375</v>
      </c>
      <c r="CR166">
        <v>43.5</v>
      </c>
      <c r="CS166">
        <v>43.811999999999998</v>
      </c>
      <c r="CT166">
        <v>597.52999999999986</v>
      </c>
      <c r="CU166">
        <v>597.47</v>
      </c>
      <c r="CV166">
        <v>0</v>
      </c>
      <c r="CW166">
        <v>1665340213.4000001</v>
      </c>
      <c r="CX166">
        <v>0</v>
      </c>
      <c r="CY166">
        <v>1665328341.0999999</v>
      </c>
      <c r="CZ166" t="s">
        <v>357</v>
      </c>
      <c r="DA166">
        <v>1665328341.0999999</v>
      </c>
      <c r="DB166">
        <v>1665328337.0999999</v>
      </c>
      <c r="DC166">
        <v>1</v>
      </c>
      <c r="DD166">
        <v>3.5999999999999997E-2</v>
      </c>
      <c r="DE166">
        <v>0.03</v>
      </c>
      <c r="DF166">
        <v>1.6819999999999999</v>
      </c>
      <c r="DG166">
        <v>0.22600000000000001</v>
      </c>
      <c r="DH166">
        <v>414</v>
      </c>
      <c r="DI166">
        <v>31</v>
      </c>
      <c r="DJ166">
        <v>0.89</v>
      </c>
      <c r="DK166">
        <v>0.54</v>
      </c>
      <c r="DL166">
        <v>-18.117853658536589</v>
      </c>
      <c r="DM166">
        <v>0.88369128919862439</v>
      </c>
      <c r="DN166">
        <v>0.15836719310661759</v>
      </c>
      <c r="DO166">
        <v>0</v>
      </c>
      <c r="DP166">
        <v>0.54155195121951216</v>
      </c>
      <c r="DQ166">
        <v>-1.9316717770035071E-2</v>
      </c>
      <c r="DR166">
        <v>2.626538108736449E-3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364</v>
      </c>
      <c r="EA166">
        <v>2.9467599999999998</v>
      </c>
      <c r="EB166">
        <v>2.5955300000000001</v>
      </c>
      <c r="EC166">
        <v>0.18309500000000001</v>
      </c>
      <c r="ED166">
        <v>0.18417600000000001</v>
      </c>
      <c r="EE166">
        <v>0.121474</v>
      </c>
      <c r="EF166">
        <v>0.11891699999999999</v>
      </c>
      <c r="EG166">
        <v>24712.1</v>
      </c>
      <c r="EH166">
        <v>25249.7</v>
      </c>
      <c r="EI166">
        <v>28153.8</v>
      </c>
      <c r="EJ166">
        <v>29801.8</v>
      </c>
      <c r="EK166">
        <v>33956.6</v>
      </c>
      <c r="EL166">
        <v>36509.800000000003</v>
      </c>
      <c r="EM166">
        <v>39645.5</v>
      </c>
      <c r="EN166">
        <v>42659.5</v>
      </c>
      <c r="EO166">
        <v>1.9431499999999999</v>
      </c>
      <c r="EP166">
        <v>1.85842</v>
      </c>
      <c r="EQ166">
        <v>8.22991E-2</v>
      </c>
      <c r="ER166">
        <v>0</v>
      </c>
      <c r="ES166">
        <v>30.829599999999999</v>
      </c>
      <c r="ET166">
        <v>999.9</v>
      </c>
      <c r="EU166">
        <v>50.5</v>
      </c>
      <c r="EV166">
        <v>37.799999999999997</v>
      </c>
      <c r="EW166">
        <v>32.941800000000001</v>
      </c>
      <c r="EX166">
        <v>25.531300000000002</v>
      </c>
      <c r="EY166">
        <v>0.19230700000000001</v>
      </c>
      <c r="EZ166">
        <v>1</v>
      </c>
      <c r="FA166">
        <v>0.58374999999999999</v>
      </c>
      <c r="FB166">
        <v>3.3618899999999998</v>
      </c>
      <c r="FC166">
        <v>20.244299999999999</v>
      </c>
      <c r="FD166">
        <v>5.2189399999999999</v>
      </c>
      <c r="FE166">
        <v>12.0059</v>
      </c>
      <c r="FF166">
        <v>4.9867999999999997</v>
      </c>
      <c r="FG166">
        <v>3.2845800000000001</v>
      </c>
      <c r="FH166">
        <v>5577.3</v>
      </c>
      <c r="FI166">
        <v>9999</v>
      </c>
      <c r="FJ166">
        <v>9999</v>
      </c>
      <c r="FK166">
        <v>444.4</v>
      </c>
      <c r="FL166">
        <v>1.86582</v>
      </c>
      <c r="FM166">
        <v>1.8621099999999999</v>
      </c>
      <c r="FN166">
        <v>1.8641700000000001</v>
      </c>
      <c r="FO166">
        <v>1.8603099999999999</v>
      </c>
      <c r="FP166">
        <v>1.8609800000000001</v>
      </c>
      <c r="FQ166">
        <v>1.86006</v>
      </c>
      <c r="FR166">
        <v>1.8617999999999999</v>
      </c>
      <c r="FS166">
        <v>1.8583700000000001</v>
      </c>
      <c r="FT166">
        <v>0</v>
      </c>
      <c r="FU166">
        <v>0</v>
      </c>
      <c r="FV166">
        <v>0</v>
      </c>
      <c r="FW166">
        <v>0</v>
      </c>
      <c r="FX166" t="s">
        <v>359</v>
      </c>
      <c r="FY166" t="s">
        <v>360</v>
      </c>
      <c r="FZ166" t="s">
        <v>361</v>
      </c>
      <c r="GA166" t="s">
        <v>361</v>
      </c>
      <c r="GB166" t="s">
        <v>361</v>
      </c>
      <c r="GC166" t="s">
        <v>361</v>
      </c>
      <c r="GD166">
        <v>0</v>
      </c>
      <c r="GE166">
        <v>100</v>
      </c>
      <c r="GF166">
        <v>100</v>
      </c>
      <c r="GG166">
        <v>1.6819999999999999</v>
      </c>
      <c r="GH166">
        <v>0.22639999999999999</v>
      </c>
      <c r="GI166">
        <v>1.6824500000000171</v>
      </c>
      <c r="GJ166">
        <v>0</v>
      </c>
      <c r="GK166">
        <v>0</v>
      </c>
      <c r="GL166">
        <v>0</v>
      </c>
      <c r="GM166">
        <v>0.2263599999999997</v>
      </c>
      <c r="GN166">
        <v>0</v>
      </c>
      <c r="GO166">
        <v>0</v>
      </c>
      <c r="GP166">
        <v>0</v>
      </c>
      <c r="GQ166">
        <v>-1</v>
      </c>
      <c r="GR166">
        <v>-1</v>
      </c>
      <c r="GS166">
        <v>-1</v>
      </c>
      <c r="GT166">
        <v>-1</v>
      </c>
      <c r="GU166">
        <v>197.8</v>
      </c>
      <c r="GV166">
        <v>197.9</v>
      </c>
      <c r="GW166">
        <v>2.2277800000000001</v>
      </c>
      <c r="GX166">
        <v>2.5647000000000002</v>
      </c>
      <c r="GY166">
        <v>1.4489700000000001</v>
      </c>
      <c r="GZ166">
        <v>2.3034699999999999</v>
      </c>
      <c r="HA166">
        <v>1.5478499999999999</v>
      </c>
      <c r="HB166">
        <v>2.3864700000000001</v>
      </c>
      <c r="HC166">
        <v>41.6389</v>
      </c>
      <c r="HD166">
        <v>14.727399999999999</v>
      </c>
      <c r="HE166">
        <v>18</v>
      </c>
      <c r="HF166">
        <v>507.27</v>
      </c>
      <c r="HG166">
        <v>490.44400000000002</v>
      </c>
      <c r="HH166">
        <v>24.781300000000002</v>
      </c>
      <c r="HI166">
        <v>34.391399999999997</v>
      </c>
      <c r="HJ166">
        <v>30.0001</v>
      </c>
      <c r="HK166">
        <v>34.284199999999998</v>
      </c>
      <c r="HL166">
        <v>34.255800000000001</v>
      </c>
      <c r="HM166">
        <v>44.582099999999997</v>
      </c>
      <c r="HN166">
        <v>22.738800000000001</v>
      </c>
      <c r="HO166">
        <v>23.749300000000002</v>
      </c>
      <c r="HP166">
        <v>24.778600000000001</v>
      </c>
      <c r="HQ166">
        <v>1010.15</v>
      </c>
      <c r="HR166">
        <v>27.605599999999999</v>
      </c>
      <c r="HS166">
        <v>99.067700000000002</v>
      </c>
      <c r="HT166">
        <v>98.864099999999993</v>
      </c>
    </row>
    <row r="167" spans="1:228" x14ac:dyDescent="0.2">
      <c r="A167">
        <v>152</v>
      </c>
      <c r="B167">
        <v>1665340215.5999999</v>
      </c>
      <c r="C167">
        <v>603</v>
      </c>
      <c r="D167" t="s">
        <v>664</v>
      </c>
      <c r="E167" t="s">
        <v>665</v>
      </c>
      <c r="F167">
        <v>4</v>
      </c>
      <c r="G167">
        <v>1665340213.2874999</v>
      </c>
      <c r="H167">
        <f t="shared" si="68"/>
        <v>1.0239724778734049E-3</v>
      </c>
      <c r="I167">
        <f t="shared" si="69"/>
        <v>1.023972477873405</v>
      </c>
      <c r="J167">
        <f t="shared" si="70"/>
        <v>9.520572972888889</v>
      </c>
      <c r="K167">
        <f t="shared" si="71"/>
        <v>984.27800000000002</v>
      </c>
      <c r="L167">
        <f t="shared" si="72"/>
        <v>655.42479383447028</v>
      </c>
      <c r="M167">
        <f t="shared" si="73"/>
        <v>66.236495777577105</v>
      </c>
      <c r="N167">
        <f t="shared" si="74"/>
        <v>99.470032571619925</v>
      </c>
      <c r="O167">
        <f t="shared" si="75"/>
        <v>5.0994257750884724E-2</v>
      </c>
      <c r="P167">
        <f t="shared" si="76"/>
        <v>2.0761038842437345</v>
      </c>
      <c r="Q167">
        <f t="shared" si="77"/>
        <v>5.0308498295439069E-2</v>
      </c>
      <c r="R167">
        <f t="shared" si="78"/>
        <v>3.1503655871499732E-2</v>
      </c>
      <c r="S167">
        <f t="shared" si="79"/>
        <v>226.11408298348903</v>
      </c>
      <c r="T167">
        <f t="shared" si="80"/>
        <v>32.464267086304574</v>
      </c>
      <c r="U167">
        <f t="shared" si="81"/>
        <v>32.165649999999999</v>
      </c>
      <c r="V167">
        <f t="shared" si="82"/>
        <v>4.8200369894010224</v>
      </c>
      <c r="W167">
        <f t="shared" si="83"/>
        <v>62.956370327976195</v>
      </c>
      <c r="X167">
        <f t="shared" si="84"/>
        <v>2.8410645118144768</v>
      </c>
      <c r="Y167">
        <f t="shared" si="85"/>
        <v>4.5127514451893056</v>
      </c>
      <c r="Z167">
        <f t="shared" si="86"/>
        <v>1.9789724775865456</v>
      </c>
      <c r="AA167">
        <f t="shared" si="87"/>
        <v>-45.157186274217153</v>
      </c>
      <c r="AB167">
        <f t="shared" si="88"/>
        <v>-129.87019578471373</v>
      </c>
      <c r="AC167">
        <f t="shared" si="89"/>
        <v>-14.128655792025159</v>
      </c>
      <c r="AD167">
        <f t="shared" si="90"/>
        <v>36.958045132532988</v>
      </c>
      <c r="AE167">
        <f t="shared" si="91"/>
        <v>32.861636744170902</v>
      </c>
      <c r="AF167">
        <f t="shared" si="92"/>
        <v>1.026082904165013</v>
      </c>
      <c r="AG167">
        <f t="shared" si="93"/>
        <v>9.520572972888889</v>
      </c>
      <c r="AH167">
        <v>1030.135471361903</v>
      </c>
      <c r="AI167">
        <v>1015.80903030303</v>
      </c>
      <c r="AJ167">
        <v>1.68955591482901</v>
      </c>
      <c r="AK167">
        <v>67.050598494225483</v>
      </c>
      <c r="AL167">
        <f t="shared" si="94"/>
        <v>1.023972477873405</v>
      </c>
      <c r="AM167">
        <v>27.57446030103743</v>
      </c>
      <c r="AN167">
        <v>28.1117909090909</v>
      </c>
      <c r="AO167">
        <v>-2.6016711209321619E-5</v>
      </c>
      <c r="AP167">
        <v>78.050980920596231</v>
      </c>
      <c r="AQ167">
        <v>3</v>
      </c>
      <c r="AR167">
        <v>1</v>
      </c>
      <c r="AS167">
        <f t="shared" si="95"/>
        <v>1</v>
      </c>
      <c r="AT167">
        <f t="shared" si="96"/>
        <v>0</v>
      </c>
      <c r="AU167">
        <f t="shared" si="97"/>
        <v>19450.720071004085</v>
      </c>
      <c r="AV167">
        <f t="shared" si="98"/>
        <v>1200.0025000000001</v>
      </c>
      <c r="AW167">
        <f t="shared" si="99"/>
        <v>1025.9262885924813</v>
      </c>
      <c r="AX167">
        <f t="shared" si="100"/>
        <v>0.85493679270874967</v>
      </c>
      <c r="AY167">
        <f t="shared" si="101"/>
        <v>0.18842800992788683</v>
      </c>
      <c r="AZ167">
        <v>2.7</v>
      </c>
      <c r="BA167">
        <v>0.5</v>
      </c>
      <c r="BB167" t="s">
        <v>356</v>
      </c>
      <c r="BC167">
        <v>2</v>
      </c>
      <c r="BD167" t="b">
        <v>1</v>
      </c>
      <c r="BE167">
        <v>1665340213.2874999</v>
      </c>
      <c r="BF167">
        <v>984.27800000000002</v>
      </c>
      <c r="BG167">
        <v>1002.56075</v>
      </c>
      <c r="BH167">
        <v>28.112962499999998</v>
      </c>
      <c r="BI167">
        <v>27.5746875</v>
      </c>
      <c r="BJ167">
        <v>982.5954999999999</v>
      </c>
      <c r="BK167">
        <v>27.886600000000001</v>
      </c>
      <c r="BL167">
        <v>500.21625</v>
      </c>
      <c r="BM167">
        <v>100.95887500000001</v>
      </c>
      <c r="BN167">
        <v>0.1000052875</v>
      </c>
      <c r="BO167">
        <v>31.0053375</v>
      </c>
      <c r="BP167">
        <v>32.165649999999999</v>
      </c>
      <c r="BQ167">
        <v>999.9</v>
      </c>
      <c r="BR167">
        <v>0</v>
      </c>
      <c r="BS167">
        <v>0</v>
      </c>
      <c r="BT167">
        <v>3999.375</v>
      </c>
      <c r="BU167">
        <v>0</v>
      </c>
      <c r="BV167">
        <v>14.579825</v>
      </c>
      <c r="BW167">
        <v>-18.2832875</v>
      </c>
      <c r="BX167">
        <v>1012.74875</v>
      </c>
      <c r="BY167">
        <v>1030.99</v>
      </c>
      <c r="BZ167">
        <v>0.53828074999999997</v>
      </c>
      <c r="CA167">
        <v>1002.56075</v>
      </c>
      <c r="CB167">
        <v>27.5746875</v>
      </c>
      <c r="CC167">
        <v>2.8382512499999999</v>
      </c>
      <c r="CD167">
        <v>2.7839075000000002</v>
      </c>
      <c r="CE167">
        <v>23.108262499999999</v>
      </c>
      <c r="CF167">
        <v>22.7889625</v>
      </c>
      <c r="CG167">
        <v>1200.0025000000001</v>
      </c>
      <c r="CH167">
        <v>0.50002450000000009</v>
      </c>
      <c r="CI167">
        <v>0.49997550000000002</v>
      </c>
      <c r="CJ167">
        <v>0</v>
      </c>
      <c r="CK167">
        <v>801.88850000000002</v>
      </c>
      <c r="CL167">
        <v>4.9990899999999998</v>
      </c>
      <c r="CM167">
        <v>8343.3349999999991</v>
      </c>
      <c r="CN167">
        <v>9557.9612500000003</v>
      </c>
      <c r="CO167">
        <v>42.5</v>
      </c>
      <c r="CP167">
        <v>44.436999999999998</v>
      </c>
      <c r="CQ167">
        <v>43.375</v>
      </c>
      <c r="CR167">
        <v>43.5</v>
      </c>
      <c r="CS167">
        <v>43.811999999999998</v>
      </c>
      <c r="CT167">
        <v>597.53</v>
      </c>
      <c r="CU167">
        <v>597.47250000000008</v>
      </c>
      <c r="CV167">
        <v>0</v>
      </c>
      <c r="CW167">
        <v>1665340217</v>
      </c>
      <c r="CX167">
        <v>0</v>
      </c>
      <c r="CY167">
        <v>1665328341.0999999</v>
      </c>
      <c r="CZ167" t="s">
        <v>357</v>
      </c>
      <c r="DA167">
        <v>1665328341.0999999</v>
      </c>
      <c r="DB167">
        <v>1665328337.0999999</v>
      </c>
      <c r="DC167">
        <v>1</v>
      </c>
      <c r="DD167">
        <v>3.5999999999999997E-2</v>
      </c>
      <c r="DE167">
        <v>0.03</v>
      </c>
      <c r="DF167">
        <v>1.6819999999999999</v>
      </c>
      <c r="DG167">
        <v>0.22600000000000001</v>
      </c>
      <c r="DH167">
        <v>414</v>
      </c>
      <c r="DI167">
        <v>31</v>
      </c>
      <c r="DJ167">
        <v>0.89</v>
      </c>
      <c r="DK167">
        <v>0.54</v>
      </c>
      <c r="DL167">
        <v>-18.138363414634149</v>
      </c>
      <c r="DM167">
        <v>0.17774425087106449</v>
      </c>
      <c r="DN167">
        <v>0.1698216966748094</v>
      </c>
      <c r="DO167">
        <v>0</v>
      </c>
      <c r="DP167">
        <v>0.54015868292682934</v>
      </c>
      <c r="DQ167">
        <v>-1.012942160278657E-2</v>
      </c>
      <c r="DR167">
        <v>1.799550247863764E-3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364</v>
      </c>
      <c r="EA167">
        <v>2.9466999999999999</v>
      </c>
      <c r="EB167">
        <v>2.5956100000000002</v>
      </c>
      <c r="EC167">
        <v>0.18387999999999999</v>
      </c>
      <c r="ED167">
        <v>0.184949</v>
      </c>
      <c r="EE167">
        <v>0.12146899999999999</v>
      </c>
      <c r="EF167">
        <v>0.118919</v>
      </c>
      <c r="EG167">
        <v>24688.1</v>
      </c>
      <c r="EH167">
        <v>25225.599999999999</v>
      </c>
      <c r="EI167">
        <v>28153.7</v>
      </c>
      <c r="EJ167">
        <v>29801.7</v>
      </c>
      <c r="EK167">
        <v>33957.1</v>
      </c>
      <c r="EL167">
        <v>36509.699999999997</v>
      </c>
      <c r="EM167">
        <v>39645.800000000003</v>
      </c>
      <c r="EN167">
        <v>42659.4</v>
      </c>
      <c r="EO167">
        <v>1.9433</v>
      </c>
      <c r="EP167">
        <v>1.8586</v>
      </c>
      <c r="EQ167">
        <v>8.21128E-2</v>
      </c>
      <c r="ER167">
        <v>0</v>
      </c>
      <c r="ES167">
        <v>30.8309</v>
      </c>
      <c r="ET167">
        <v>999.9</v>
      </c>
      <c r="EU167">
        <v>50.5</v>
      </c>
      <c r="EV167">
        <v>37.799999999999997</v>
      </c>
      <c r="EW167">
        <v>32.942500000000003</v>
      </c>
      <c r="EX167">
        <v>25.851299999999998</v>
      </c>
      <c r="EY167">
        <v>0.54086299999999998</v>
      </c>
      <c r="EZ167">
        <v>1</v>
      </c>
      <c r="FA167">
        <v>0.58391800000000005</v>
      </c>
      <c r="FB167">
        <v>3.3681800000000002</v>
      </c>
      <c r="FC167">
        <v>20.2441</v>
      </c>
      <c r="FD167">
        <v>5.2187900000000003</v>
      </c>
      <c r="FE167">
        <v>12.0067</v>
      </c>
      <c r="FF167">
        <v>4.9865500000000003</v>
      </c>
      <c r="FG167">
        <v>3.2845499999999999</v>
      </c>
      <c r="FH167">
        <v>5577.3</v>
      </c>
      <c r="FI167">
        <v>9999</v>
      </c>
      <c r="FJ167">
        <v>9999</v>
      </c>
      <c r="FK167">
        <v>444.4</v>
      </c>
      <c r="FL167">
        <v>1.86581</v>
      </c>
      <c r="FM167">
        <v>1.8621300000000001</v>
      </c>
      <c r="FN167">
        <v>1.8641700000000001</v>
      </c>
      <c r="FO167">
        <v>1.86033</v>
      </c>
      <c r="FP167">
        <v>1.8609899999999999</v>
      </c>
      <c r="FQ167">
        <v>1.86006</v>
      </c>
      <c r="FR167">
        <v>1.8618399999999999</v>
      </c>
      <c r="FS167">
        <v>1.8583700000000001</v>
      </c>
      <c r="FT167">
        <v>0</v>
      </c>
      <c r="FU167">
        <v>0</v>
      </c>
      <c r="FV167">
        <v>0</v>
      </c>
      <c r="FW167">
        <v>0</v>
      </c>
      <c r="FX167" t="s">
        <v>359</v>
      </c>
      <c r="FY167" t="s">
        <v>360</v>
      </c>
      <c r="FZ167" t="s">
        <v>361</v>
      </c>
      <c r="GA167" t="s">
        <v>361</v>
      </c>
      <c r="GB167" t="s">
        <v>361</v>
      </c>
      <c r="GC167" t="s">
        <v>361</v>
      </c>
      <c r="GD167">
        <v>0</v>
      </c>
      <c r="GE167">
        <v>100</v>
      </c>
      <c r="GF167">
        <v>100</v>
      </c>
      <c r="GG167">
        <v>1.6819999999999999</v>
      </c>
      <c r="GH167">
        <v>0.2263</v>
      </c>
      <c r="GI167">
        <v>1.6824500000000171</v>
      </c>
      <c r="GJ167">
        <v>0</v>
      </c>
      <c r="GK167">
        <v>0</v>
      </c>
      <c r="GL167">
        <v>0</v>
      </c>
      <c r="GM167">
        <v>0.2263599999999997</v>
      </c>
      <c r="GN167">
        <v>0</v>
      </c>
      <c r="GO167">
        <v>0</v>
      </c>
      <c r="GP167">
        <v>0</v>
      </c>
      <c r="GQ167">
        <v>-1</v>
      </c>
      <c r="GR167">
        <v>-1</v>
      </c>
      <c r="GS167">
        <v>-1</v>
      </c>
      <c r="GT167">
        <v>-1</v>
      </c>
      <c r="GU167">
        <v>197.9</v>
      </c>
      <c r="GV167">
        <v>198</v>
      </c>
      <c r="GW167">
        <v>2.2399900000000001</v>
      </c>
      <c r="GX167">
        <v>2.5720200000000002</v>
      </c>
      <c r="GY167">
        <v>1.4489700000000001</v>
      </c>
      <c r="GZ167">
        <v>2.3034699999999999</v>
      </c>
      <c r="HA167">
        <v>1.5478499999999999</v>
      </c>
      <c r="HB167">
        <v>2.36816</v>
      </c>
      <c r="HC167">
        <v>41.612699999999997</v>
      </c>
      <c r="HD167">
        <v>14.727399999999999</v>
      </c>
      <c r="HE167">
        <v>18</v>
      </c>
      <c r="HF167">
        <v>507.36799999999999</v>
      </c>
      <c r="HG167">
        <v>490.57299999999998</v>
      </c>
      <c r="HH167">
        <v>24.7761</v>
      </c>
      <c r="HI167">
        <v>34.3934</v>
      </c>
      <c r="HJ167">
        <v>30.0002</v>
      </c>
      <c r="HK167">
        <v>34.284199999999998</v>
      </c>
      <c r="HL167">
        <v>34.256799999999998</v>
      </c>
      <c r="HM167">
        <v>44.8307</v>
      </c>
      <c r="HN167">
        <v>22.738800000000001</v>
      </c>
      <c r="HO167">
        <v>23.749300000000002</v>
      </c>
      <c r="HP167">
        <v>24.7713</v>
      </c>
      <c r="HQ167">
        <v>1016.86</v>
      </c>
      <c r="HR167">
        <v>27.605599999999999</v>
      </c>
      <c r="HS167">
        <v>99.067800000000005</v>
      </c>
      <c r="HT167">
        <v>98.864000000000004</v>
      </c>
    </row>
    <row r="168" spans="1:228" x14ac:dyDescent="0.2">
      <c r="A168">
        <v>153</v>
      </c>
      <c r="B168">
        <v>1665340219.5999999</v>
      </c>
      <c r="C168">
        <v>607</v>
      </c>
      <c r="D168" t="s">
        <v>666</v>
      </c>
      <c r="E168" t="s">
        <v>667</v>
      </c>
      <c r="F168">
        <v>4</v>
      </c>
      <c r="G168">
        <v>1665340217.5999999</v>
      </c>
      <c r="H168">
        <f t="shared" si="68"/>
        <v>1.0237774141185023E-3</v>
      </c>
      <c r="I168">
        <f t="shared" si="69"/>
        <v>1.0237774141185023</v>
      </c>
      <c r="J168">
        <f t="shared" si="70"/>
        <v>9.5726194529889224</v>
      </c>
      <c r="K168">
        <f t="shared" si="71"/>
        <v>991.30614285714273</v>
      </c>
      <c r="L168">
        <f t="shared" si="72"/>
        <v>660.55076144194186</v>
      </c>
      <c r="M168">
        <f t="shared" si="73"/>
        <v>66.753882608620614</v>
      </c>
      <c r="N168">
        <f t="shared" si="74"/>
        <v>100.17933178221978</v>
      </c>
      <c r="O168">
        <f t="shared" si="75"/>
        <v>5.0985201438425276E-2</v>
      </c>
      <c r="P168">
        <f t="shared" si="76"/>
        <v>2.0763086550035323</v>
      </c>
      <c r="Q168">
        <f t="shared" si="77"/>
        <v>5.0299750397519417E-2</v>
      </c>
      <c r="R168">
        <f t="shared" si="78"/>
        <v>3.1498161279799139E-2</v>
      </c>
      <c r="S168">
        <f t="shared" si="79"/>
        <v>226.11051515411771</v>
      </c>
      <c r="T168">
        <f t="shared" si="80"/>
        <v>32.462827945975341</v>
      </c>
      <c r="U168">
        <f t="shared" si="81"/>
        <v>32.16515714285714</v>
      </c>
      <c r="V168">
        <f t="shared" si="82"/>
        <v>4.8199026943403425</v>
      </c>
      <c r="W168">
        <f t="shared" si="83"/>
        <v>62.959361514673326</v>
      </c>
      <c r="X168">
        <f t="shared" si="84"/>
        <v>2.8409805256299414</v>
      </c>
      <c r="Y168">
        <f t="shared" si="85"/>
        <v>4.512403647816253</v>
      </c>
      <c r="Z168">
        <f t="shared" si="86"/>
        <v>1.9789221687104011</v>
      </c>
      <c r="AA168">
        <f t="shared" si="87"/>
        <v>-45.148583962625949</v>
      </c>
      <c r="AB168">
        <f t="shared" si="88"/>
        <v>-129.979151877362</v>
      </c>
      <c r="AC168">
        <f t="shared" si="89"/>
        <v>-14.138986249539254</v>
      </c>
      <c r="AD168">
        <f t="shared" si="90"/>
        <v>36.843793064590528</v>
      </c>
      <c r="AE168">
        <f t="shared" si="91"/>
        <v>33.099088984120321</v>
      </c>
      <c r="AF168">
        <f t="shared" si="92"/>
        <v>1.0257370947682745</v>
      </c>
      <c r="AG168">
        <f t="shared" si="93"/>
        <v>9.5726194529889224</v>
      </c>
      <c r="AH168">
        <v>1036.891479910355</v>
      </c>
      <c r="AI168">
        <v>1022.529393939393</v>
      </c>
      <c r="AJ168">
        <v>1.6909402083069669</v>
      </c>
      <c r="AK168">
        <v>67.050598494225483</v>
      </c>
      <c r="AL168">
        <f t="shared" si="94"/>
        <v>1.0237774141185023</v>
      </c>
      <c r="AM168">
        <v>27.575135871737348</v>
      </c>
      <c r="AN168">
        <v>28.112166060606061</v>
      </c>
      <c r="AO168">
        <v>2.147641942091551E-6</v>
      </c>
      <c r="AP168">
        <v>78.050980920596231</v>
      </c>
      <c r="AQ168">
        <v>3</v>
      </c>
      <c r="AR168">
        <v>1</v>
      </c>
      <c r="AS168">
        <f t="shared" si="95"/>
        <v>1</v>
      </c>
      <c r="AT168">
        <f t="shared" si="96"/>
        <v>0</v>
      </c>
      <c r="AU168">
        <f t="shared" si="97"/>
        <v>19454.403743039686</v>
      </c>
      <c r="AV168">
        <f t="shared" si="98"/>
        <v>1199.985714285714</v>
      </c>
      <c r="AW168">
        <f t="shared" si="99"/>
        <v>1025.9117280591281</v>
      </c>
      <c r="AX168">
        <f t="shared" si="100"/>
        <v>0.85493661786615305</v>
      </c>
      <c r="AY168">
        <f t="shared" si="101"/>
        <v>0.1884276724816753</v>
      </c>
      <c r="AZ168">
        <v>2.7</v>
      </c>
      <c r="BA168">
        <v>0.5</v>
      </c>
      <c r="BB168" t="s">
        <v>356</v>
      </c>
      <c r="BC168">
        <v>2</v>
      </c>
      <c r="BD168" t="b">
        <v>1</v>
      </c>
      <c r="BE168">
        <v>1665340217.5999999</v>
      </c>
      <c r="BF168">
        <v>991.30614285714273</v>
      </c>
      <c r="BG168">
        <v>1009.72</v>
      </c>
      <c r="BH168">
        <v>28.112400000000001</v>
      </c>
      <c r="BI168">
        <v>27.57432857142857</v>
      </c>
      <c r="BJ168">
        <v>989.62357142857138</v>
      </c>
      <c r="BK168">
        <v>27.886042857142851</v>
      </c>
      <c r="BL168">
        <v>500.23714285714283</v>
      </c>
      <c r="BM168">
        <v>100.95785714285709</v>
      </c>
      <c r="BN168">
        <v>0.10005771428571431</v>
      </c>
      <c r="BO168">
        <v>31.003985714285719</v>
      </c>
      <c r="BP168">
        <v>32.16515714285714</v>
      </c>
      <c r="BQ168">
        <v>999.89999999999986</v>
      </c>
      <c r="BR168">
        <v>0</v>
      </c>
      <c r="BS168">
        <v>0</v>
      </c>
      <c r="BT168">
        <v>4000</v>
      </c>
      <c r="BU168">
        <v>0</v>
      </c>
      <c r="BV168">
        <v>14.586514285714291</v>
      </c>
      <c r="BW168">
        <v>-18.413871428571429</v>
      </c>
      <c r="BX168">
        <v>1019.98</v>
      </c>
      <c r="BY168">
        <v>1038.3528571428569</v>
      </c>
      <c r="BZ168">
        <v>0.53807157142857143</v>
      </c>
      <c r="CA168">
        <v>1009.72</v>
      </c>
      <c r="CB168">
        <v>27.57432857142857</v>
      </c>
      <c r="CC168">
        <v>2.838164285714285</v>
      </c>
      <c r="CD168">
        <v>2.783845714285714</v>
      </c>
      <c r="CE168">
        <v>23.107785714285711</v>
      </c>
      <c r="CF168">
        <v>22.78858571428572</v>
      </c>
      <c r="CG168">
        <v>1199.985714285714</v>
      </c>
      <c r="CH168">
        <v>0.50002899999999995</v>
      </c>
      <c r="CI168">
        <v>0.499971</v>
      </c>
      <c r="CJ168">
        <v>0</v>
      </c>
      <c r="CK168">
        <v>801.86357142857139</v>
      </c>
      <c r="CL168">
        <v>4.9990899999999998</v>
      </c>
      <c r="CM168">
        <v>8336.307142857142</v>
      </c>
      <c r="CN168">
        <v>9557.8285714285703</v>
      </c>
      <c r="CO168">
        <v>42.5</v>
      </c>
      <c r="CP168">
        <v>44.436999999999998</v>
      </c>
      <c r="CQ168">
        <v>43.375</v>
      </c>
      <c r="CR168">
        <v>43.5</v>
      </c>
      <c r="CS168">
        <v>43.811999999999998</v>
      </c>
      <c r="CT168">
        <v>597.52999999999986</v>
      </c>
      <c r="CU168">
        <v>597.45857142857153</v>
      </c>
      <c r="CV168">
        <v>0</v>
      </c>
      <c r="CW168">
        <v>1665340221.2</v>
      </c>
      <c r="CX168">
        <v>0</v>
      </c>
      <c r="CY168">
        <v>1665328341.0999999</v>
      </c>
      <c r="CZ168" t="s">
        <v>357</v>
      </c>
      <c r="DA168">
        <v>1665328341.0999999</v>
      </c>
      <c r="DB168">
        <v>1665328337.0999999</v>
      </c>
      <c r="DC168">
        <v>1</v>
      </c>
      <c r="DD168">
        <v>3.5999999999999997E-2</v>
      </c>
      <c r="DE168">
        <v>0.03</v>
      </c>
      <c r="DF168">
        <v>1.6819999999999999</v>
      </c>
      <c r="DG168">
        <v>0.22600000000000001</v>
      </c>
      <c r="DH168">
        <v>414</v>
      </c>
      <c r="DI168">
        <v>31</v>
      </c>
      <c r="DJ168">
        <v>0.89</v>
      </c>
      <c r="DK168">
        <v>0.54</v>
      </c>
      <c r="DL168">
        <v>-18.14863658536585</v>
      </c>
      <c r="DM168">
        <v>-1.198712195121951</v>
      </c>
      <c r="DN168">
        <v>0.18361206022892659</v>
      </c>
      <c r="DO168">
        <v>0</v>
      </c>
      <c r="DP168">
        <v>0.53915721951219509</v>
      </c>
      <c r="DQ168">
        <v>-5.6232961672470659E-3</v>
      </c>
      <c r="DR168">
        <v>1.283571551345759E-3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364</v>
      </c>
      <c r="EA168">
        <v>2.9468200000000002</v>
      </c>
      <c r="EB168">
        <v>2.59565</v>
      </c>
      <c r="EC168">
        <v>0.18466399999999999</v>
      </c>
      <c r="ED168">
        <v>0.185751</v>
      </c>
      <c r="EE168">
        <v>0.121466</v>
      </c>
      <c r="EF168">
        <v>0.118909</v>
      </c>
      <c r="EG168">
        <v>24664.2</v>
      </c>
      <c r="EH168">
        <v>25200.7</v>
      </c>
      <c r="EI168">
        <v>28153.599999999999</v>
      </c>
      <c r="EJ168">
        <v>29801.7</v>
      </c>
      <c r="EK168">
        <v>33957.199999999997</v>
      </c>
      <c r="EL168">
        <v>36510.199999999997</v>
      </c>
      <c r="EM168">
        <v>39645.699999999997</v>
      </c>
      <c r="EN168">
        <v>42659.5</v>
      </c>
      <c r="EO168">
        <v>1.9434199999999999</v>
      </c>
      <c r="EP168">
        <v>1.8584499999999999</v>
      </c>
      <c r="EQ168">
        <v>8.2083000000000003E-2</v>
      </c>
      <c r="ER168">
        <v>0</v>
      </c>
      <c r="ES168">
        <v>30.833500000000001</v>
      </c>
      <c r="ET168">
        <v>999.9</v>
      </c>
      <c r="EU168">
        <v>50.5</v>
      </c>
      <c r="EV168">
        <v>37.799999999999997</v>
      </c>
      <c r="EW168">
        <v>32.944299999999998</v>
      </c>
      <c r="EX168">
        <v>25.901299999999999</v>
      </c>
      <c r="EY168">
        <v>0.81730700000000001</v>
      </c>
      <c r="EZ168">
        <v>1</v>
      </c>
      <c r="FA168">
        <v>0.58411599999999997</v>
      </c>
      <c r="FB168">
        <v>3.3689399999999998</v>
      </c>
      <c r="FC168">
        <v>20.2441</v>
      </c>
      <c r="FD168">
        <v>5.2193899999999998</v>
      </c>
      <c r="FE168">
        <v>12.0055</v>
      </c>
      <c r="FF168">
        <v>4.98705</v>
      </c>
      <c r="FG168">
        <v>3.2846500000000001</v>
      </c>
      <c r="FH168">
        <v>5577.6</v>
      </c>
      <c r="FI168">
        <v>9999</v>
      </c>
      <c r="FJ168">
        <v>9999</v>
      </c>
      <c r="FK168">
        <v>444.4</v>
      </c>
      <c r="FL168">
        <v>1.86581</v>
      </c>
      <c r="FM168">
        <v>1.86215</v>
      </c>
      <c r="FN168">
        <v>1.8641700000000001</v>
      </c>
      <c r="FO168">
        <v>1.8603400000000001</v>
      </c>
      <c r="FP168">
        <v>1.8609800000000001</v>
      </c>
      <c r="FQ168">
        <v>1.86006</v>
      </c>
      <c r="FR168">
        <v>1.86185</v>
      </c>
      <c r="FS168">
        <v>1.8583700000000001</v>
      </c>
      <c r="FT168">
        <v>0</v>
      </c>
      <c r="FU168">
        <v>0</v>
      </c>
      <c r="FV168">
        <v>0</v>
      </c>
      <c r="FW168">
        <v>0</v>
      </c>
      <c r="FX168" t="s">
        <v>359</v>
      </c>
      <c r="FY168" t="s">
        <v>360</v>
      </c>
      <c r="FZ168" t="s">
        <v>361</v>
      </c>
      <c r="GA168" t="s">
        <v>361</v>
      </c>
      <c r="GB168" t="s">
        <v>361</v>
      </c>
      <c r="GC168" t="s">
        <v>361</v>
      </c>
      <c r="GD168">
        <v>0</v>
      </c>
      <c r="GE168">
        <v>100</v>
      </c>
      <c r="GF168">
        <v>100</v>
      </c>
      <c r="GG168">
        <v>1.6819999999999999</v>
      </c>
      <c r="GH168">
        <v>0.22639999999999999</v>
      </c>
      <c r="GI168">
        <v>1.6824500000000171</v>
      </c>
      <c r="GJ168">
        <v>0</v>
      </c>
      <c r="GK168">
        <v>0</v>
      </c>
      <c r="GL168">
        <v>0</v>
      </c>
      <c r="GM168">
        <v>0.2263599999999997</v>
      </c>
      <c r="GN168">
        <v>0</v>
      </c>
      <c r="GO168">
        <v>0</v>
      </c>
      <c r="GP168">
        <v>0</v>
      </c>
      <c r="GQ168">
        <v>-1</v>
      </c>
      <c r="GR168">
        <v>-1</v>
      </c>
      <c r="GS168">
        <v>-1</v>
      </c>
      <c r="GT168">
        <v>-1</v>
      </c>
      <c r="GU168">
        <v>198</v>
      </c>
      <c r="GV168">
        <v>198</v>
      </c>
      <c r="GW168">
        <v>2.2534200000000002</v>
      </c>
      <c r="GX168">
        <v>2.5878899999999998</v>
      </c>
      <c r="GY168">
        <v>1.4489700000000001</v>
      </c>
      <c r="GZ168">
        <v>2.3034699999999999</v>
      </c>
      <c r="HA168">
        <v>1.5478499999999999</v>
      </c>
      <c r="HB168">
        <v>2.34131</v>
      </c>
      <c r="HC168">
        <v>41.612699999999997</v>
      </c>
      <c r="HD168">
        <v>14.7187</v>
      </c>
      <c r="HE168">
        <v>18</v>
      </c>
      <c r="HF168">
        <v>507.46899999999999</v>
      </c>
      <c r="HG168">
        <v>490.48599999999999</v>
      </c>
      <c r="HH168">
        <v>24.771000000000001</v>
      </c>
      <c r="HI168">
        <v>34.3934</v>
      </c>
      <c r="HJ168">
        <v>30.0002</v>
      </c>
      <c r="HK168">
        <v>34.286799999999999</v>
      </c>
      <c r="HL168">
        <v>34.258899999999997</v>
      </c>
      <c r="HM168">
        <v>45.0685</v>
      </c>
      <c r="HN168">
        <v>22.738800000000001</v>
      </c>
      <c r="HO168">
        <v>23.749300000000002</v>
      </c>
      <c r="HP168">
        <v>24.7681</v>
      </c>
      <c r="HQ168">
        <v>1023.54</v>
      </c>
      <c r="HR168">
        <v>27.605599999999999</v>
      </c>
      <c r="HS168">
        <v>99.067599999999999</v>
      </c>
      <c r="HT168">
        <v>98.863900000000001</v>
      </c>
    </row>
    <row r="169" spans="1:228" x14ac:dyDescent="0.2">
      <c r="A169">
        <v>154</v>
      </c>
      <c r="B169">
        <v>1665340223.5999999</v>
      </c>
      <c r="C169">
        <v>611</v>
      </c>
      <c r="D169" t="s">
        <v>668</v>
      </c>
      <c r="E169" t="s">
        <v>669</v>
      </c>
      <c r="F169">
        <v>4</v>
      </c>
      <c r="G169">
        <v>1665340221.2874999</v>
      </c>
      <c r="H169">
        <f t="shared" si="68"/>
        <v>1.0255347385658914E-3</v>
      </c>
      <c r="I169">
        <f t="shared" si="69"/>
        <v>1.0255347385658915</v>
      </c>
      <c r="J169">
        <f t="shared" si="70"/>
        <v>9.3577283248123084</v>
      </c>
      <c r="K169">
        <f t="shared" si="71"/>
        <v>997.49587500000007</v>
      </c>
      <c r="L169">
        <f t="shared" si="72"/>
        <v>673.68146974580054</v>
      </c>
      <c r="M169">
        <f t="shared" si="73"/>
        <v>68.08075159544606</v>
      </c>
      <c r="N169">
        <f t="shared" si="74"/>
        <v>100.80471548220201</v>
      </c>
      <c r="O169">
        <f t="shared" si="75"/>
        <v>5.106181540328069E-2</v>
      </c>
      <c r="P169">
        <f t="shared" si="76"/>
        <v>2.0753492595469316</v>
      </c>
      <c r="Q169">
        <f t="shared" si="77"/>
        <v>5.0374004578281117E-2</v>
      </c>
      <c r="R169">
        <f t="shared" si="78"/>
        <v>3.1544778026364226E-2</v>
      </c>
      <c r="S169">
        <f t="shared" si="79"/>
        <v>226.11288659270039</v>
      </c>
      <c r="T169">
        <f t="shared" si="80"/>
        <v>32.466664488366597</v>
      </c>
      <c r="U169">
        <f t="shared" si="81"/>
        <v>32.166662500000001</v>
      </c>
      <c r="V169">
        <f t="shared" si="82"/>
        <v>4.8203128883858222</v>
      </c>
      <c r="W169">
        <f t="shared" si="83"/>
        <v>62.94429189784492</v>
      </c>
      <c r="X169">
        <f t="shared" si="84"/>
        <v>2.8409223256058915</v>
      </c>
      <c r="Y169">
        <f t="shared" si="85"/>
        <v>4.5133915085049336</v>
      </c>
      <c r="Z169">
        <f t="shared" si="86"/>
        <v>1.9793905627799306</v>
      </c>
      <c r="AA169">
        <f t="shared" si="87"/>
        <v>-45.226081970755814</v>
      </c>
      <c r="AB169">
        <f t="shared" si="88"/>
        <v>-129.6579582240665</v>
      </c>
      <c r="AC169">
        <f t="shared" si="89"/>
        <v>-14.110938404180414</v>
      </c>
      <c r="AD169">
        <f t="shared" si="90"/>
        <v>37.117907993697656</v>
      </c>
      <c r="AE169">
        <f t="shared" si="91"/>
        <v>33.231617471923677</v>
      </c>
      <c r="AF169">
        <f t="shared" si="92"/>
        <v>1.0258262737896091</v>
      </c>
      <c r="AG169">
        <f t="shared" si="93"/>
        <v>9.3577283248123084</v>
      </c>
      <c r="AH169">
        <v>1043.928024765986</v>
      </c>
      <c r="AI169">
        <v>1029.4760000000001</v>
      </c>
      <c r="AJ169">
        <v>1.7298392833561</v>
      </c>
      <c r="AK169">
        <v>67.050598494225483</v>
      </c>
      <c r="AL169">
        <f t="shared" si="94"/>
        <v>1.0255347385658915</v>
      </c>
      <c r="AM169">
        <v>27.573335632981941</v>
      </c>
      <c r="AN169">
        <v>28.11135393939394</v>
      </c>
      <c r="AO169">
        <v>-1.359331368476987E-6</v>
      </c>
      <c r="AP169">
        <v>78.050980920596231</v>
      </c>
      <c r="AQ169">
        <v>3</v>
      </c>
      <c r="AR169">
        <v>1</v>
      </c>
      <c r="AS169">
        <f t="shared" si="95"/>
        <v>1</v>
      </c>
      <c r="AT169">
        <f t="shared" si="96"/>
        <v>0</v>
      </c>
      <c r="AU169">
        <f t="shared" si="97"/>
        <v>19437.537667960762</v>
      </c>
      <c r="AV169">
        <f t="shared" si="98"/>
        <v>1199.9949999999999</v>
      </c>
      <c r="AW169">
        <f t="shared" si="99"/>
        <v>1025.9199889081347</v>
      </c>
      <c r="AX169">
        <f t="shared" si="100"/>
        <v>0.85493688632713871</v>
      </c>
      <c r="AY169">
        <f t="shared" si="101"/>
        <v>0.18842819061137789</v>
      </c>
      <c r="AZ169">
        <v>2.7</v>
      </c>
      <c r="BA169">
        <v>0.5</v>
      </c>
      <c r="BB169" t="s">
        <v>356</v>
      </c>
      <c r="BC169">
        <v>2</v>
      </c>
      <c r="BD169" t="b">
        <v>1</v>
      </c>
      <c r="BE169">
        <v>1665340221.2874999</v>
      </c>
      <c r="BF169">
        <v>997.49587500000007</v>
      </c>
      <c r="BG169">
        <v>1015.98625</v>
      </c>
      <c r="BH169">
        <v>28.111862500000001</v>
      </c>
      <c r="BI169">
        <v>27.573699999999999</v>
      </c>
      <c r="BJ169">
        <v>995.81275000000005</v>
      </c>
      <c r="BK169">
        <v>27.885525000000001</v>
      </c>
      <c r="BL169">
        <v>500.19625000000002</v>
      </c>
      <c r="BM169">
        <v>100.95775</v>
      </c>
      <c r="BN169">
        <v>0.10002678750000001</v>
      </c>
      <c r="BO169">
        <v>31.007825</v>
      </c>
      <c r="BP169">
        <v>32.166662500000001</v>
      </c>
      <c r="BQ169">
        <v>999.9</v>
      </c>
      <c r="BR169">
        <v>0</v>
      </c>
      <c r="BS169">
        <v>0</v>
      </c>
      <c r="BT169">
        <v>3997.2649999999999</v>
      </c>
      <c r="BU169">
        <v>0</v>
      </c>
      <c r="BV169">
        <v>14.6378375</v>
      </c>
      <c r="BW169">
        <v>-18.490537499999999</v>
      </c>
      <c r="BX169">
        <v>1026.3475000000001</v>
      </c>
      <c r="BY169">
        <v>1044.7950000000001</v>
      </c>
      <c r="BZ169">
        <v>0.53818287499999995</v>
      </c>
      <c r="CA169">
        <v>1015.98625</v>
      </c>
      <c r="CB169">
        <v>27.573699999999999</v>
      </c>
      <c r="CC169">
        <v>2.8381137500000002</v>
      </c>
      <c r="CD169">
        <v>2.7837800000000001</v>
      </c>
      <c r="CE169">
        <v>23.10745</v>
      </c>
      <c r="CF169">
        <v>22.788237500000001</v>
      </c>
      <c r="CG169">
        <v>1199.9949999999999</v>
      </c>
      <c r="CH169">
        <v>0.50002100000000005</v>
      </c>
      <c r="CI169">
        <v>0.49997900000000001</v>
      </c>
      <c r="CJ169">
        <v>0</v>
      </c>
      <c r="CK169">
        <v>801.6690000000001</v>
      </c>
      <c r="CL169">
        <v>4.9990899999999998</v>
      </c>
      <c r="CM169">
        <v>8335.4437500000004</v>
      </c>
      <c r="CN169">
        <v>9557.8925000000017</v>
      </c>
      <c r="CO169">
        <v>42.515500000000003</v>
      </c>
      <c r="CP169">
        <v>44.436999999999998</v>
      </c>
      <c r="CQ169">
        <v>43.375</v>
      </c>
      <c r="CR169">
        <v>43.5</v>
      </c>
      <c r="CS169">
        <v>43.811999999999998</v>
      </c>
      <c r="CT169">
        <v>597.52499999999998</v>
      </c>
      <c r="CU169">
        <v>597.47500000000002</v>
      </c>
      <c r="CV169">
        <v>0</v>
      </c>
      <c r="CW169">
        <v>1665340225.4000001</v>
      </c>
      <c r="CX169">
        <v>0</v>
      </c>
      <c r="CY169">
        <v>1665328341.0999999</v>
      </c>
      <c r="CZ169" t="s">
        <v>357</v>
      </c>
      <c r="DA169">
        <v>1665328341.0999999</v>
      </c>
      <c r="DB169">
        <v>1665328337.0999999</v>
      </c>
      <c r="DC169">
        <v>1</v>
      </c>
      <c r="DD169">
        <v>3.5999999999999997E-2</v>
      </c>
      <c r="DE169">
        <v>0.03</v>
      </c>
      <c r="DF169">
        <v>1.6819999999999999</v>
      </c>
      <c r="DG169">
        <v>0.22600000000000001</v>
      </c>
      <c r="DH169">
        <v>414</v>
      </c>
      <c r="DI169">
        <v>31</v>
      </c>
      <c r="DJ169">
        <v>0.89</v>
      </c>
      <c r="DK169">
        <v>0.54</v>
      </c>
      <c r="DL169">
        <v>-18.217519512195121</v>
      </c>
      <c r="DM169">
        <v>-2.1866571428571331</v>
      </c>
      <c r="DN169">
        <v>0.2258152949296221</v>
      </c>
      <c r="DO169">
        <v>0</v>
      </c>
      <c r="DP169">
        <v>0.53901102439024384</v>
      </c>
      <c r="DQ169">
        <v>-7.8670034843211865E-3</v>
      </c>
      <c r="DR169">
        <v>1.337839566884683E-3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364</v>
      </c>
      <c r="EA169">
        <v>2.94678</v>
      </c>
      <c r="EB169">
        <v>2.5955300000000001</v>
      </c>
      <c r="EC169">
        <v>0.185472</v>
      </c>
      <c r="ED169">
        <v>0.18653400000000001</v>
      </c>
      <c r="EE169">
        <v>0.12146800000000001</v>
      </c>
      <c r="EF169">
        <v>0.118919</v>
      </c>
      <c r="EG169">
        <v>24639.8</v>
      </c>
      <c r="EH169">
        <v>25176.3</v>
      </c>
      <c r="EI169">
        <v>28153.8</v>
      </c>
      <c r="EJ169">
        <v>29801.5</v>
      </c>
      <c r="EK169">
        <v>33956.9</v>
      </c>
      <c r="EL169">
        <v>36509.5</v>
      </c>
      <c r="EM169">
        <v>39645.4</v>
      </c>
      <c r="EN169">
        <v>42659</v>
      </c>
      <c r="EO169">
        <v>1.9433499999999999</v>
      </c>
      <c r="EP169">
        <v>1.8584499999999999</v>
      </c>
      <c r="EQ169">
        <v>8.2209699999999997E-2</v>
      </c>
      <c r="ER169">
        <v>0</v>
      </c>
      <c r="ES169">
        <v>30.836400000000001</v>
      </c>
      <c r="ET169">
        <v>999.9</v>
      </c>
      <c r="EU169">
        <v>50.5</v>
      </c>
      <c r="EV169">
        <v>37.799999999999997</v>
      </c>
      <c r="EW169">
        <v>32.942100000000003</v>
      </c>
      <c r="EX169">
        <v>25.6813</v>
      </c>
      <c r="EY169">
        <v>0.68910199999999999</v>
      </c>
      <c r="EZ169">
        <v>1</v>
      </c>
      <c r="FA169">
        <v>0.58426299999999998</v>
      </c>
      <c r="FB169">
        <v>3.3797799999999998</v>
      </c>
      <c r="FC169">
        <v>20.2441</v>
      </c>
      <c r="FD169">
        <v>5.2190899999999996</v>
      </c>
      <c r="FE169">
        <v>12.005800000000001</v>
      </c>
      <c r="FF169">
        <v>4.98665</v>
      </c>
      <c r="FG169">
        <v>3.2845800000000001</v>
      </c>
      <c r="FH169">
        <v>5577.6</v>
      </c>
      <c r="FI169">
        <v>9999</v>
      </c>
      <c r="FJ169">
        <v>9999</v>
      </c>
      <c r="FK169">
        <v>444.4</v>
      </c>
      <c r="FL169">
        <v>1.86581</v>
      </c>
      <c r="FM169">
        <v>1.86216</v>
      </c>
      <c r="FN169">
        <v>1.8641700000000001</v>
      </c>
      <c r="FO169">
        <v>1.86032</v>
      </c>
      <c r="FP169">
        <v>1.8609800000000001</v>
      </c>
      <c r="FQ169">
        <v>1.86005</v>
      </c>
      <c r="FR169">
        <v>1.8618600000000001</v>
      </c>
      <c r="FS169">
        <v>1.8583700000000001</v>
      </c>
      <c r="FT169">
        <v>0</v>
      </c>
      <c r="FU169">
        <v>0</v>
      </c>
      <c r="FV169">
        <v>0</v>
      </c>
      <c r="FW169">
        <v>0</v>
      </c>
      <c r="FX169" t="s">
        <v>359</v>
      </c>
      <c r="FY169" t="s">
        <v>360</v>
      </c>
      <c r="FZ169" t="s">
        <v>361</v>
      </c>
      <c r="GA169" t="s">
        <v>361</v>
      </c>
      <c r="GB169" t="s">
        <v>361</v>
      </c>
      <c r="GC169" t="s">
        <v>361</v>
      </c>
      <c r="GD169">
        <v>0</v>
      </c>
      <c r="GE169">
        <v>100</v>
      </c>
      <c r="GF169">
        <v>100</v>
      </c>
      <c r="GG169">
        <v>1.6839999999999999</v>
      </c>
      <c r="GH169">
        <v>0.2263</v>
      </c>
      <c r="GI169">
        <v>1.6824500000000171</v>
      </c>
      <c r="GJ169">
        <v>0</v>
      </c>
      <c r="GK169">
        <v>0</v>
      </c>
      <c r="GL169">
        <v>0</v>
      </c>
      <c r="GM169">
        <v>0.2263599999999997</v>
      </c>
      <c r="GN169">
        <v>0</v>
      </c>
      <c r="GO169">
        <v>0</v>
      </c>
      <c r="GP169">
        <v>0</v>
      </c>
      <c r="GQ169">
        <v>-1</v>
      </c>
      <c r="GR169">
        <v>-1</v>
      </c>
      <c r="GS169">
        <v>-1</v>
      </c>
      <c r="GT169">
        <v>-1</v>
      </c>
      <c r="GU169">
        <v>198</v>
      </c>
      <c r="GV169">
        <v>198.1</v>
      </c>
      <c r="GW169">
        <v>2.2644000000000002</v>
      </c>
      <c r="GX169">
        <v>2.5988799999999999</v>
      </c>
      <c r="GY169">
        <v>1.4489700000000001</v>
      </c>
      <c r="GZ169">
        <v>2.3034699999999999</v>
      </c>
      <c r="HA169">
        <v>1.5478499999999999</v>
      </c>
      <c r="HB169">
        <v>2.3022499999999999</v>
      </c>
      <c r="HC169">
        <v>41.612699999999997</v>
      </c>
      <c r="HD169">
        <v>14.709899999999999</v>
      </c>
      <c r="HE169">
        <v>18</v>
      </c>
      <c r="HF169">
        <v>507.42399999999998</v>
      </c>
      <c r="HG169">
        <v>490.48599999999999</v>
      </c>
      <c r="HH169">
        <v>24.769100000000002</v>
      </c>
      <c r="HI169">
        <v>34.3934</v>
      </c>
      <c r="HJ169">
        <v>30.0001</v>
      </c>
      <c r="HK169">
        <v>34.287199999999999</v>
      </c>
      <c r="HL169">
        <v>34.258899999999997</v>
      </c>
      <c r="HM169">
        <v>45.311399999999999</v>
      </c>
      <c r="HN169">
        <v>22.738800000000001</v>
      </c>
      <c r="HO169">
        <v>23.749300000000002</v>
      </c>
      <c r="HP169">
        <v>24.7605</v>
      </c>
      <c r="HQ169">
        <v>1030.22</v>
      </c>
      <c r="HR169">
        <v>27.605599999999999</v>
      </c>
      <c r="HS169">
        <v>99.067400000000006</v>
      </c>
      <c r="HT169">
        <v>98.863100000000003</v>
      </c>
    </row>
    <row r="170" spans="1:228" x14ac:dyDescent="0.2">
      <c r="A170">
        <v>155</v>
      </c>
      <c r="B170">
        <v>1665340227.5999999</v>
      </c>
      <c r="C170">
        <v>615</v>
      </c>
      <c r="D170" t="s">
        <v>670</v>
      </c>
      <c r="E170" t="s">
        <v>671</v>
      </c>
      <c r="F170">
        <v>4</v>
      </c>
      <c r="G170">
        <v>1665340225.5999999</v>
      </c>
      <c r="H170">
        <f t="shared" si="68"/>
        <v>1.0326337039831348E-3</v>
      </c>
      <c r="I170">
        <f t="shared" si="69"/>
        <v>1.0326337039831348</v>
      </c>
      <c r="J170">
        <f t="shared" si="70"/>
        <v>9.3070378358536452</v>
      </c>
      <c r="K170">
        <f t="shared" si="71"/>
        <v>1004.705714285714</v>
      </c>
      <c r="L170">
        <f t="shared" si="72"/>
        <v>683.7700786800084</v>
      </c>
      <c r="M170">
        <f t="shared" si="73"/>
        <v>69.101853197252609</v>
      </c>
      <c r="N170">
        <f t="shared" si="74"/>
        <v>101.53563155181988</v>
      </c>
      <c r="O170">
        <f t="shared" si="75"/>
        <v>5.1342248855147016E-2</v>
      </c>
      <c r="P170">
        <f t="shared" si="76"/>
        <v>2.0758400287563834</v>
      </c>
      <c r="Q170">
        <f t="shared" si="77"/>
        <v>5.0647079781348435E-2</v>
      </c>
      <c r="R170">
        <f t="shared" si="78"/>
        <v>3.1716098845586453E-2</v>
      </c>
      <c r="S170">
        <f t="shared" si="79"/>
        <v>226.11221311283796</v>
      </c>
      <c r="T170">
        <f t="shared" si="80"/>
        <v>32.459119419759418</v>
      </c>
      <c r="U170">
        <f t="shared" si="81"/>
        <v>32.17877142857143</v>
      </c>
      <c r="V170">
        <f t="shared" si="82"/>
        <v>4.8236135499891999</v>
      </c>
      <c r="W170">
        <f t="shared" si="83"/>
        <v>62.968632954007731</v>
      </c>
      <c r="X170">
        <f t="shared" si="84"/>
        <v>2.8412577177588534</v>
      </c>
      <c r="Y170">
        <f t="shared" si="85"/>
        <v>4.5121794526397085</v>
      </c>
      <c r="Z170">
        <f t="shared" si="86"/>
        <v>1.9823558322303465</v>
      </c>
      <c r="AA170">
        <f t="shared" si="87"/>
        <v>-45.539146345656249</v>
      </c>
      <c r="AB170">
        <f t="shared" si="88"/>
        <v>-131.57095058891878</v>
      </c>
      <c r="AC170">
        <f t="shared" si="89"/>
        <v>-14.316271016770294</v>
      </c>
      <c r="AD170">
        <f t="shared" si="90"/>
        <v>34.685845161492637</v>
      </c>
      <c r="AE170">
        <f t="shared" si="91"/>
        <v>33.127117646044539</v>
      </c>
      <c r="AF170">
        <f t="shared" si="92"/>
        <v>1.0253062540824023</v>
      </c>
      <c r="AG170">
        <f t="shared" si="93"/>
        <v>9.3070378358536452</v>
      </c>
      <c r="AH170">
        <v>1050.7562006087689</v>
      </c>
      <c r="AI170">
        <v>1036.3637575757571</v>
      </c>
      <c r="AJ170">
        <v>1.723762988870658</v>
      </c>
      <c r="AK170">
        <v>67.050598494225483</v>
      </c>
      <c r="AL170">
        <f t="shared" si="94"/>
        <v>1.0326337039831348</v>
      </c>
      <c r="AM170">
        <v>27.575709358133508</v>
      </c>
      <c r="AN170">
        <v>28.11733818181817</v>
      </c>
      <c r="AO170">
        <v>2.0570560570614631E-5</v>
      </c>
      <c r="AP170">
        <v>78.050980920596231</v>
      </c>
      <c r="AQ170">
        <v>3</v>
      </c>
      <c r="AR170">
        <v>1</v>
      </c>
      <c r="AS170">
        <f t="shared" si="95"/>
        <v>1</v>
      </c>
      <c r="AT170">
        <f t="shared" si="96"/>
        <v>0</v>
      </c>
      <c r="AU170">
        <f t="shared" si="97"/>
        <v>19446.229269039533</v>
      </c>
      <c r="AV170">
        <f t="shared" si="98"/>
        <v>1199.9914285714281</v>
      </c>
      <c r="AW170">
        <f t="shared" si="99"/>
        <v>1025.9169352916256</v>
      </c>
      <c r="AX170">
        <f t="shared" si="100"/>
        <v>0.85493688610173191</v>
      </c>
      <c r="AY170">
        <f t="shared" si="101"/>
        <v>0.18842819017634249</v>
      </c>
      <c r="AZ170">
        <v>2.7</v>
      </c>
      <c r="BA170">
        <v>0.5</v>
      </c>
      <c r="BB170" t="s">
        <v>356</v>
      </c>
      <c r="BC170">
        <v>2</v>
      </c>
      <c r="BD170" t="b">
        <v>1</v>
      </c>
      <c r="BE170">
        <v>1665340225.5999999</v>
      </c>
      <c r="BF170">
        <v>1004.705714285714</v>
      </c>
      <c r="BG170">
        <v>1023.144285714286</v>
      </c>
      <c r="BH170">
        <v>28.114542857142851</v>
      </c>
      <c r="BI170">
        <v>27.576628571428571</v>
      </c>
      <c r="BJ170">
        <v>1003.024285714286</v>
      </c>
      <c r="BK170">
        <v>27.88815714285715</v>
      </c>
      <c r="BL170">
        <v>500.17200000000003</v>
      </c>
      <c r="BM170">
        <v>100.9601428571429</v>
      </c>
      <c r="BN170">
        <v>9.9928871428571417E-2</v>
      </c>
      <c r="BO170">
        <v>31.00311428571429</v>
      </c>
      <c r="BP170">
        <v>32.17877142857143</v>
      </c>
      <c r="BQ170">
        <v>999.89999999999986</v>
      </c>
      <c r="BR170">
        <v>0</v>
      </c>
      <c r="BS170">
        <v>0</v>
      </c>
      <c r="BT170">
        <v>3998.571428571428</v>
      </c>
      <c r="BU170">
        <v>0</v>
      </c>
      <c r="BV170">
        <v>14.357014285714291</v>
      </c>
      <c r="BW170">
        <v>-18.4376</v>
      </c>
      <c r="BX170">
        <v>1033.77</v>
      </c>
      <c r="BY170">
        <v>1052.1628571428571</v>
      </c>
      <c r="BZ170">
        <v>0.53790957142857132</v>
      </c>
      <c r="CA170">
        <v>1023.144285714286</v>
      </c>
      <c r="CB170">
        <v>27.576628571428571</v>
      </c>
      <c r="CC170">
        <v>2.8384471428571429</v>
      </c>
      <c r="CD170">
        <v>2.784141428571429</v>
      </c>
      <c r="CE170">
        <v>23.109414285714291</v>
      </c>
      <c r="CF170">
        <v>22.79035714285714</v>
      </c>
      <c r="CG170">
        <v>1199.9914285714281</v>
      </c>
      <c r="CH170">
        <v>0.50002100000000016</v>
      </c>
      <c r="CI170">
        <v>0.49997900000000012</v>
      </c>
      <c r="CJ170">
        <v>0</v>
      </c>
      <c r="CK170">
        <v>801.79871428571437</v>
      </c>
      <c r="CL170">
        <v>4.9990899999999998</v>
      </c>
      <c r="CM170">
        <v>8332.9214285714279</v>
      </c>
      <c r="CN170">
        <v>9557.841428571428</v>
      </c>
      <c r="CO170">
        <v>42.5</v>
      </c>
      <c r="CP170">
        <v>44.436999999999998</v>
      </c>
      <c r="CQ170">
        <v>43.401571428571437</v>
      </c>
      <c r="CR170">
        <v>43.5</v>
      </c>
      <c r="CS170">
        <v>43.811999999999998</v>
      </c>
      <c r="CT170">
        <v>597.52285714285711</v>
      </c>
      <c r="CU170">
        <v>597.47285714285715</v>
      </c>
      <c r="CV170">
        <v>0</v>
      </c>
      <c r="CW170">
        <v>1665340229</v>
      </c>
      <c r="CX170">
        <v>0</v>
      </c>
      <c r="CY170">
        <v>1665328341.0999999</v>
      </c>
      <c r="CZ170" t="s">
        <v>357</v>
      </c>
      <c r="DA170">
        <v>1665328341.0999999</v>
      </c>
      <c r="DB170">
        <v>1665328337.0999999</v>
      </c>
      <c r="DC170">
        <v>1</v>
      </c>
      <c r="DD170">
        <v>3.5999999999999997E-2</v>
      </c>
      <c r="DE170">
        <v>0.03</v>
      </c>
      <c r="DF170">
        <v>1.6819999999999999</v>
      </c>
      <c r="DG170">
        <v>0.22600000000000001</v>
      </c>
      <c r="DH170">
        <v>414</v>
      </c>
      <c r="DI170">
        <v>31</v>
      </c>
      <c r="DJ170">
        <v>0.89</v>
      </c>
      <c r="DK170">
        <v>0.54</v>
      </c>
      <c r="DL170">
        <v>-18.323668292682921</v>
      </c>
      <c r="DM170">
        <v>-1.5193881533101501</v>
      </c>
      <c r="DN170">
        <v>0.1743284248949474</v>
      </c>
      <c r="DO170">
        <v>0</v>
      </c>
      <c r="DP170">
        <v>0.53860960975609751</v>
      </c>
      <c r="DQ170">
        <v>-8.6211010452954435E-3</v>
      </c>
      <c r="DR170">
        <v>1.4352449757419931E-3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364</v>
      </c>
      <c r="EA170">
        <v>2.9466199999999998</v>
      </c>
      <c r="EB170">
        <v>2.5953400000000002</v>
      </c>
      <c r="EC170">
        <v>0.18626100000000001</v>
      </c>
      <c r="ED170">
        <v>0.18731100000000001</v>
      </c>
      <c r="EE170">
        <v>0.12148200000000001</v>
      </c>
      <c r="EF170">
        <v>0.118927</v>
      </c>
      <c r="EG170">
        <v>24615.599999999999</v>
      </c>
      <c r="EH170">
        <v>25152.2</v>
      </c>
      <c r="EI170">
        <v>28153.4</v>
      </c>
      <c r="EJ170">
        <v>29801.599999999999</v>
      </c>
      <c r="EK170">
        <v>33956.5</v>
      </c>
      <c r="EL170">
        <v>36509.199999999997</v>
      </c>
      <c r="EM170">
        <v>39645.5</v>
      </c>
      <c r="EN170">
        <v>42659</v>
      </c>
      <c r="EO170">
        <v>1.9432</v>
      </c>
      <c r="EP170">
        <v>1.8587199999999999</v>
      </c>
      <c r="EQ170">
        <v>8.2522600000000002E-2</v>
      </c>
      <c r="ER170">
        <v>0</v>
      </c>
      <c r="ES170">
        <v>30.841799999999999</v>
      </c>
      <c r="ET170">
        <v>999.9</v>
      </c>
      <c r="EU170">
        <v>50.5</v>
      </c>
      <c r="EV170">
        <v>37.799999999999997</v>
      </c>
      <c r="EW170">
        <v>32.939300000000003</v>
      </c>
      <c r="EX170">
        <v>25.851299999999998</v>
      </c>
      <c r="EY170">
        <v>0.33253500000000003</v>
      </c>
      <c r="EZ170">
        <v>1</v>
      </c>
      <c r="FA170">
        <v>0.58441100000000001</v>
      </c>
      <c r="FB170">
        <v>3.4018000000000002</v>
      </c>
      <c r="FC170">
        <v>20.2437</v>
      </c>
      <c r="FD170">
        <v>5.2190899999999996</v>
      </c>
      <c r="FE170">
        <v>12.006399999999999</v>
      </c>
      <c r="FF170">
        <v>4.9862000000000002</v>
      </c>
      <c r="FG170">
        <v>3.2846500000000001</v>
      </c>
      <c r="FH170">
        <v>5577.6</v>
      </c>
      <c r="FI170">
        <v>9999</v>
      </c>
      <c r="FJ170">
        <v>9999</v>
      </c>
      <c r="FK170">
        <v>444.4</v>
      </c>
      <c r="FL170">
        <v>1.8658300000000001</v>
      </c>
      <c r="FM170">
        <v>1.86215</v>
      </c>
      <c r="FN170">
        <v>1.8641700000000001</v>
      </c>
      <c r="FO170">
        <v>1.8603400000000001</v>
      </c>
      <c r="FP170">
        <v>1.86103</v>
      </c>
      <c r="FQ170">
        <v>1.86006</v>
      </c>
      <c r="FR170">
        <v>1.86185</v>
      </c>
      <c r="FS170">
        <v>1.8583700000000001</v>
      </c>
      <c r="FT170">
        <v>0</v>
      </c>
      <c r="FU170">
        <v>0</v>
      </c>
      <c r="FV170">
        <v>0</v>
      </c>
      <c r="FW170">
        <v>0</v>
      </c>
      <c r="FX170" t="s">
        <v>359</v>
      </c>
      <c r="FY170" t="s">
        <v>360</v>
      </c>
      <c r="FZ170" t="s">
        <v>361</v>
      </c>
      <c r="GA170" t="s">
        <v>361</v>
      </c>
      <c r="GB170" t="s">
        <v>361</v>
      </c>
      <c r="GC170" t="s">
        <v>361</v>
      </c>
      <c r="GD170">
        <v>0</v>
      </c>
      <c r="GE170">
        <v>100</v>
      </c>
      <c r="GF170">
        <v>100</v>
      </c>
      <c r="GG170">
        <v>1.68</v>
      </c>
      <c r="GH170">
        <v>0.22639999999999999</v>
      </c>
      <c r="GI170">
        <v>1.6824500000000171</v>
      </c>
      <c r="GJ170">
        <v>0</v>
      </c>
      <c r="GK170">
        <v>0</v>
      </c>
      <c r="GL170">
        <v>0</v>
      </c>
      <c r="GM170">
        <v>0.2263599999999997</v>
      </c>
      <c r="GN170">
        <v>0</v>
      </c>
      <c r="GO170">
        <v>0</v>
      </c>
      <c r="GP170">
        <v>0</v>
      </c>
      <c r="GQ170">
        <v>-1</v>
      </c>
      <c r="GR170">
        <v>-1</v>
      </c>
      <c r="GS170">
        <v>-1</v>
      </c>
      <c r="GT170">
        <v>-1</v>
      </c>
      <c r="GU170">
        <v>198.1</v>
      </c>
      <c r="GV170">
        <v>198.2</v>
      </c>
      <c r="GW170">
        <v>2.2766099999999998</v>
      </c>
      <c r="GX170">
        <v>2.5964399999999999</v>
      </c>
      <c r="GY170">
        <v>1.4489700000000001</v>
      </c>
      <c r="GZ170">
        <v>2.3034699999999999</v>
      </c>
      <c r="HA170">
        <v>1.5478499999999999</v>
      </c>
      <c r="HB170">
        <v>2.2399900000000001</v>
      </c>
      <c r="HC170">
        <v>41.612699999999997</v>
      </c>
      <c r="HD170">
        <v>14.709899999999999</v>
      </c>
      <c r="HE170">
        <v>18</v>
      </c>
      <c r="HF170">
        <v>507.32799999999997</v>
      </c>
      <c r="HG170">
        <v>490.697</v>
      </c>
      <c r="HH170">
        <v>24.764199999999999</v>
      </c>
      <c r="HI170">
        <v>34.396000000000001</v>
      </c>
      <c r="HJ170">
        <v>30.0002</v>
      </c>
      <c r="HK170">
        <v>34.287599999999998</v>
      </c>
      <c r="HL170">
        <v>34.261400000000002</v>
      </c>
      <c r="HM170">
        <v>45.554000000000002</v>
      </c>
      <c r="HN170">
        <v>22.738800000000001</v>
      </c>
      <c r="HO170">
        <v>23.749300000000002</v>
      </c>
      <c r="HP170">
        <v>24.7605</v>
      </c>
      <c r="HQ170">
        <v>1036.9000000000001</v>
      </c>
      <c r="HR170">
        <v>27.605599999999999</v>
      </c>
      <c r="HS170">
        <v>99.066999999999993</v>
      </c>
      <c r="HT170">
        <v>98.863200000000006</v>
      </c>
    </row>
    <row r="171" spans="1:228" x14ac:dyDescent="0.2">
      <c r="A171">
        <v>156</v>
      </c>
      <c r="B171">
        <v>1665340231.5999999</v>
      </c>
      <c r="C171">
        <v>619</v>
      </c>
      <c r="D171" t="s">
        <v>672</v>
      </c>
      <c r="E171" t="s">
        <v>673</v>
      </c>
      <c r="F171">
        <v>4</v>
      </c>
      <c r="G171">
        <v>1665340229.2874999</v>
      </c>
      <c r="H171">
        <f t="shared" si="68"/>
        <v>1.0264494413537309E-3</v>
      </c>
      <c r="I171">
        <f t="shared" si="69"/>
        <v>1.0264494413537308</v>
      </c>
      <c r="J171">
        <f t="shared" si="70"/>
        <v>9.6575580108061683</v>
      </c>
      <c r="K171">
        <f t="shared" si="71"/>
        <v>1010.84875</v>
      </c>
      <c r="L171">
        <f t="shared" si="72"/>
        <v>676.86038214109089</v>
      </c>
      <c r="M171">
        <f t="shared" si="73"/>
        <v>68.403529873511985</v>
      </c>
      <c r="N171">
        <f t="shared" si="74"/>
        <v>102.15640402752058</v>
      </c>
      <c r="O171">
        <f t="shared" si="75"/>
        <v>5.1004321911402799E-2</v>
      </c>
      <c r="P171">
        <f t="shared" si="76"/>
        <v>2.0731109117089082</v>
      </c>
      <c r="Q171">
        <f t="shared" si="77"/>
        <v>5.0317317672479087E-2</v>
      </c>
      <c r="R171">
        <f t="shared" si="78"/>
        <v>3.1509277182906997E-2</v>
      </c>
      <c r="S171">
        <f t="shared" si="79"/>
        <v>226.11134564663183</v>
      </c>
      <c r="T171">
        <f t="shared" si="80"/>
        <v>32.47068093242931</v>
      </c>
      <c r="U171">
        <f t="shared" si="81"/>
        <v>32.183225</v>
      </c>
      <c r="V171">
        <f t="shared" si="82"/>
        <v>4.8248280028655932</v>
      </c>
      <c r="W171">
        <f t="shared" si="83"/>
        <v>62.945339875247186</v>
      </c>
      <c r="X171">
        <f t="shared" si="84"/>
        <v>2.8414454636803281</v>
      </c>
      <c r="Y171">
        <f t="shared" si="85"/>
        <v>4.5141474639931314</v>
      </c>
      <c r="Z171">
        <f t="shared" si="86"/>
        <v>1.9833825391852651</v>
      </c>
      <c r="AA171">
        <f t="shared" si="87"/>
        <v>-45.266420363699531</v>
      </c>
      <c r="AB171">
        <f t="shared" si="88"/>
        <v>-131.04092258264939</v>
      </c>
      <c r="AC171">
        <f t="shared" si="89"/>
        <v>-14.278219665080611</v>
      </c>
      <c r="AD171">
        <f t="shared" si="90"/>
        <v>35.525783035202323</v>
      </c>
      <c r="AE171">
        <f t="shared" si="91"/>
        <v>33.268247670725721</v>
      </c>
      <c r="AF171">
        <f t="shared" si="92"/>
        <v>1.0244625247920085</v>
      </c>
      <c r="AG171">
        <f t="shared" si="93"/>
        <v>9.6575580108061683</v>
      </c>
      <c r="AH171">
        <v>1057.6739188861129</v>
      </c>
      <c r="AI171">
        <v>1043.1806666666671</v>
      </c>
      <c r="AJ171">
        <v>1.705946427785372</v>
      </c>
      <c r="AK171">
        <v>67.050598494225483</v>
      </c>
      <c r="AL171">
        <f t="shared" si="94"/>
        <v>1.0264494413537308</v>
      </c>
      <c r="AM171">
        <v>27.578326113523211</v>
      </c>
      <c r="AN171">
        <v>28.116972121212122</v>
      </c>
      <c r="AO171">
        <v>-1.0637138669768259E-5</v>
      </c>
      <c r="AP171">
        <v>78.050980920596231</v>
      </c>
      <c r="AQ171">
        <v>3</v>
      </c>
      <c r="AR171">
        <v>1</v>
      </c>
      <c r="AS171">
        <f t="shared" si="95"/>
        <v>1</v>
      </c>
      <c r="AT171">
        <f t="shared" si="96"/>
        <v>0</v>
      </c>
      <c r="AU171">
        <f t="shared" si="97"/>
        <v>19398.448449310952</v>
      </c>
      <c r="AV171">
        <f t="shared" si="98"/>
        <v>1199.9862499999999</v>
      </c>
      <c r="AW171">
        <f t="shared" si="99"/>
        <v>1025.9125640656123</v>
      </c>
      <c r="AX171">
        <f t="shared" si="100"/>
        <v>0.85493693287369954</v>
      </c>
      <c r="AY171">
        <f t="shared" si="101"/>
        <v>0.18842828044623999</v>
      </c>
      <c r="AZ171">
        <v>2.7</v>
      </c>
      <c r="BA171">
        <v>0.5</v>
      </c>
      <c r="BB171" t="s">
        <v>356</v>
      </c>
      <c r="BC171">
        <v>2</v>
      </c>
      <c r="BD171" t="b">
        <v>1</v>
      </c>
      <c r="BE171">
        <v>1665340229.2874999</v>
      </c>
      <c r="BF171">
        <v>1010.84875</v>
      </c>
      <c r="BG171">
        <v>1029.3687500000001</v>
      </c>
      <c r="BH171">
        <v>28.116412499999999</v>
      </c>
      <c r="BI171">
        <v>27.578875</v>
      </c>
      <c r="BJ171">
        <v>1009.1675</v>
      </c>
      <c r="BK171">
        <v>27.890075</v>
      </c>
      <c r="BL171">
        <v>500.10975000000002</v>
      </c>
      <c r="BM171">
        <v>100.96012500000001</v>
      </c>
      <c r="BN171">
        <v>9.9904037500000001E-2</v>
      </c>
      <c r="BO171">
        <v>31.010762499999998</v>
      </c>
      <c r="BP171">
        <v>32.183225</v>
      </c>
      <c r="BQ171">
        <v>999.9</v>
      </c>
      <c r="BR171">
        <v>0</v>
      </c>
      <c r="BS171">
        <v>0</v>
      </c>
      <c r="BT171">
        <v>3990.78125</v>
      </c>
      <c r="BU171">
        <v>0</v>
      </c>
      <c r="BV171">
        <v>14.571875</v>
      </c>
      <c r="BW171">
        <v>-18.519512500000001</v>
      </c>
      <c r="BX171">
        <v>1040.0925</v>
      </c>
      <c r="BY171">
        <v>1058.56375</v>
      </c>
      <c r="BZ171">
        <v>0.537553375</v>
      </c>
      <c r="CA171">
        <v>1029.3687500000001</v>
      </c>
      <c r="CB171">
        <v>27.578875</v>
      </c>
      <c r="CC171">
        <v>2.83863625</v>
      </c>
      <c r="CD171">
        <v>2.7843650000000002</v>
      </c>
      <c r="CE171">
        <v>23.110487500000001</v>
      </c>
      <c r="CF171">
        <v>22.791675000000001</v>
      </c>
      <c r="CG171">
        <v>1199.9862499999999</v>
      </c>
      <c r="CH171">
        <v>0.50001912500000001</v>
      </c>
      <c r="CI171">
        <v>0.49998087499999999</v>
      </c>
      <c r="CJ171">
        <v>0</v>
      </c>
      <c r="CK171">
        <v>801.72062500000004</v>
      </c>
      <c r="CL171">
        <v>4.9990899999999998</v>
      </c>
      <c r="CM171">
        <v>8340.380000000001</v>
      </c>
      <c r="CN171">
        <v>9557.8062500000015</v>
      </c>
      <c r="CO171">
        <v>42.5</v>
      </c>
      <c r="CP171">
        <v>44.436999999999998</v>
      </c>
      <c r="CQ171">
        <v>43.405999999999999</v>
      </c>
      <c r="CR171">
        <v>43.5</v>
      </c>
      <c r="CS171">
        <v>43.851374999999997</v>
      </c>
      <c r="CT171">
        <v>597.52</v>
      </c>
      <c r="CU171">
        <v>597.47375</v>
      </c>
      <c r="CV171">
        <v>0</v>
      </c>
      <c r="CW171">
        <v>1665340233.2</v>
      </c>
      <c r="CX171">
        <v>0</v>
      </c>
      <c r="CY171">
        <v>1665328341.0999999</v>
      </c>
      <c r="CZ171" t="s">
        <v>357</v>
      </c>
      <c r="DA171">
        <v>1665328341.0999999</v>
      </c>
      <c r="DB171">
        <v>1665328337.0999999</v>
      </c>
      <c r="DC171">
        <v>1</v>
      </c>
      <c r="DD171">
        <v>3.5999999999999997E-2</v>
      </c>
      <c r="DE171">
        <v>0.03</v>
      </c>
      <c r="DF171">
        <v>1.6819999999999999</v>
      </c>
      <c r="DG171">
        <v>0.22600000000000001</v>
      </c>
      <c r="DH171">
        <v>414</v>
      </c>
      <c r="DI171">
        <v>31</v>
      </c>
      <c r="DJ171">
        <v>0.89</v>
      </c>
      <c r="DK171">
        <v>0.54</v>
      </c>
      <c r="DL171">
        <v>-18.4164243902439</v>
      </c>
      <c r="DM171">
        <v>-0.778068292682907</v>
      </c>
      <c r="DN171">
        <v>9.7618880072347619E-2</v>
      </c>
      <c r="DO171">
        <v>0</v>
      </c>
      <c r="DP171">
        <v>0.53809531707317071</v>
      </c>
      <c r="DQ171">
        <v>-4.0935679442518696E-3</v>
      </c>
      <c r="DR171">
        <v>1.1805192416696989E-3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364</v>
      </c>
      <c r="EA171">
        <v>2.9470900000000002</v>
      </c>
      <c r="EB171">
        <v>2.59585</v>
      </c>
      <c r="EC171">
        <v>0.18704799999999999</v>
      </c>
      <c r="ED171">
        <v>0.18810299999999999</v>
      </c>
      <c r="EE171">
        <v>0.121486</v>
      </c>
      <c r="EF171">
        <v>0.118934</v>
      </c>
      <c r="EG171">
        <v>24591.4</v>
      </c>
      <c r="EH171">
        <v>25127.4</v>
      </c>
      <c r="EI171">
        <v>28153.1</v>
      </c>
      <c r="EJ171">
        <v>29801.4</v>
      </c>
      <c r="EK171">
        <v>33955.800000000003</v>
      </c>
      <c r="EL171">
        <v>36508.9</v>
      </c>
      <c r="EM171">
        <v>39644.699999999997</v>
      </c>
      <c r="EN171">
        <v>42658.9</v>
      </c>
      <c r="EO171">
        <v>1.9435</v>
      </c>
      <c r="EP171">
        <v>1.8583499999999999</v>
      </c>
      <c r="EQ171">
        <v>8.27238E-2</v>
      </c>
      <c r="ER171">
        <v>0</v>
      </c>
      <c r="ES171">
        <v>30.847200000000001</v>
      </c>
      <c r="ET171">
        <v>999.9</v>
      </c>
      <c r="EU171">
        <v>50.5</v>
      </c>
      <c r="EV171">
        <v>37.799999999999997</v>
      </c>
      <c r="EW171">
        <v>32.940800000000003</v>
      </c>
      <c r="EX171">
        <v>25.751300000000001</v>
      </c>
      <c r="EY171">
        <v>-8.8142399999999996E-2</v>
      </c>
      <c r="EZ171">
        <v>1</v>
      </c>
      <c r="FA171">
        <v>0.58447700000000002</v>
      </c>
      <c r="FB171">
        <v>3.40713</v>
      </c>
      <c r="FC171">
        <v>20.243600000000001</v>
      </c>
      <c r="FD171">
        <v>5.2186399999999997</v>
      </c>
      <c r="FE171">
        <v>12.006399999999999</v>
      </c>
      <c r="FF171">
        <v>4.9864499999999996</v>
      </c>
      <c r="FG171">
        <v>3.2846500000000001</v>
      </c>
      <c r="FH171">
        <v>5577.8</v>
      </c>
      <c r="FI171">
        <v>9999</v>
      </c>
      <c r="FJ171">
        <v>9999</v>
      </c>
      <c r="FK171">
        <v>444.4</v>
      </c>
      <c r="FL171">
        <v>1.8658300000000001</v>
      </c>
      <c r="FM171">
        <v>1.86215</v>
      </c>
      <c r="FN171">
        <v>1.8641700000000001</v>
      </c>
      <c r="FO171">
        <v>1.86033</v>
      </c>
      <c r="FP171">
        <v>1.8610199999999999</v>
      </c>
      <c r="FQ171">
        <v>1.86005</v>
      </c>
      <c r="FR171">
        <v>1.86182</v>
      </c>
      <c r="FS171">
        <v>1.8583700000000001</v>
      </c>
      <c r="FT171">
        <v>0</v>
      </c>
      <c r="FU171">
        <v>0</v>
      </c>
      <c r="FV171">
        <v>0</v>
      </c>
      <c r="FW171">
        <v>0</v>
      </c>
      <c r="FX171" t="s">
        <v>359</v>
      </c>
      <c r="FY171" t="s">
        <v>360</v>
      </c>
      <c r="FZ171" t="s">
        <v>361</v>
      </c>
      <c r="GA171" t="s">
        <v>361</v>
      </c>
      <c r="GB171" t="s">
        <v>361</v>
      </c>
      <c r="GC171" t="s">
        <v>361</v>
      </c>
      <c r="GD171">
        <v>0</v>
      </c>
      <c r="GE171">
        <v>100</v>
      </c>
      <c r="GF171">
        <v>100</v>
      </c>
      <c r="GG171">
        <v>1.69</v>
      </c>
      <c r="GH171">
        <v>0.2263</v>
      </c>
      <c r="GI171">
        <v>1.6824500000000171</v>
      </c>
      <c r="GJ171">
        <v>0</v>
      </c>
      <c r="GK171">
        <v>0</v>
      </c>
      <c r="GL171">
        <v>0</v>
      </c>
      <c r="GM171">
        <v>0.2263599999999997</v>
      </c>
      <c r="GN171">
        <v>0</v>
      </c>
      <c r="GO171">
        <v>0</v>
      </c>
      <c r="GP171">
        <v>0</v>
      </c>
      <c r="GQ171">
        <v>-1</v>
      </c>
      <c r="GR171">
        <v>-1</v>
      </c>
      <c r="GS171">
        <v>-1</v>
      </c>
      <c r="GT171">
        <v>-1</v>
      </c>
      <c r="GU171">
        <v>198.2</v>
      </c>
      <c r="GV171">
        <v>198.2</v>
      </c>
      <c r="GW171">
        <v>2.2888199999999999</v>
      </c>
      <c r="GX171">
        <v>2.5878899999999998</v>
      </c>
      <c r="GY171">
        <v>1.4489700000000001</v>
      </c>
      <c r="GZ171">
        <v>2.3034699999999999</v>
      </c>
      <c r="HA171">
        <v>1.5478499999999999</v>
      </c>
      <c r="HB171">
        <v>2.2656200000000002</v>
      </c>
      <c r="HC171">
        <v>41.612699999999997</v>
      </c>
      <c r="HD171">
        <v>14.709899999999999</v>
      </c>
      <c r="HE171">
        <v>18</v>
      </c>
      <c r="HF171">
        <v>507.54599999999999</v>
      </c>
      <c r="HG171">
        <v>490.44099999999997</v>
      </c>
      <c r="HH171">
        <v>24.759499999999999</v>
      </c>
      <c r="HI171">
        <v>34.396500000000003</v>
      </c>
      <c r="HJ171">
        <v>30.000299999999999</v>
      </c>
      <c r="HK171">
        <v>34.290300000000002</v>
      </c>
      <c r="HL171">
        <v>34.262099999999997</v>
      </c>
      <c r="HM171">
        <v>45.793100000000003</v>
      </c>
      <c r="HN171">
        <v>22.738800000000001</v>
      </c>
      <c r="HO171">
        <v>23.749300000000002</v>
      </c>
      <c r="HP171">
        <v>24.7562</v>
      </c>
      <c r="HQ171">
        <v>1043.58</v>
      </c>
      <c r="HR171">
        <v>27.605599999999999</v>
      </c>
      <c r="HS171">
        <v>99.0655</v>
      </c>
      <c r="HT171">
        <v>98.862700000000004</v>
      </c>
    </row>
    <row r="172" spans="1:228" x14ac:dyDescent="0.2">
      <c r="A172">
        <v>157</v>
      </c>
      <c r="B172">
        <v>1665340235.5999999</v>
      </c>
      <c r="C172">
        <v>623</v>
      </c>
      <c r="D172" t="s">
        <v>674</v>
      </c>
      <c r="E172" t="s">
        <v>675</v>
      </c>
      <c r="F172">
        <v>4</v>
      </c>
      <c r="G172">
        <v>1665340233.5999999</v>
      </c>
      <c r="H172">
        <f t="shared" si="68"/>
        <v>1.0365747311283367E-3</v>
      </c>
      <c r="I172">
        <f t="shared" si="69"/>
        <v>1.0365747311283366</v>
      </c>
      <c r="J172">
        <f t="shared" si="70"/>
        <v>9.3359767435438066</v>
      </c>
      <c r="K172">
        <f t="shared" si="71"/>
        <v>1018.032857142857</v>
      </c>
      <c r="L172">
        <f t="shared" si="72"/>
        <v>696.5463201197249</v>
      </c>
      <c r="M172">
        <f t="shared" si="73"/>
        <v>70.392167595365848</v>
      </c>
      <c r="N172">
        <f t="shared" si="74"/>
        <v>102.88122616923978</v>
      </c>
      <c r="O172">
        <f t="shared" si="75"/>
        <v>5.1485910996616195E-2</v>
      </c>
      <c r="P172">
        <f t="shared" si="76"/>
        <v>2.0780090021025601</v>
      </c>
      <c r="Q172">
        <f t="shared" si="77"/>
        <v>5.0787593662291207E-2</v>
      </c>
      <c r="R172">
        <f t="shared" si="78"/>
        <v>3.1804197970637604E-2</v>
      </c>
      <c r="S172">
        <f t="shared" si="79"/>
        <v>226.11374529522783</v>
      </c>
      <c r="T172">
        <f t="shared" si="80"/>
        <v>32.471795695354018</v>
      </c>
      <c r="U172">
        <f t="shared" si="81"/>
        <v>32.188814285714287</v>
      </c>
      <c r="V172">
        <f t="shared" si="82"/>
        <v>4.8263525324508185</v>
      </c>
      <c r="W172">
        <f t="shared" si="83"/>
        <v>62.9295374973712</v>
      </c>
      <c r="X172">
        <f t="shared" si="84"/>
        <v>2.8419970910335719</v>
      </c>
      <c r="Y172">
        <f t="shared" si="85"/>
        <v>4.5161576011142506</v>
      </c>
      <c r="Z172">
        <f t="shared" si="86"/>
        <v>1.9843554414172466</v>
      </c>
      <c r="AA172">
        <f t="shared" si="87"/>
        <v>-45.712945642759649</v>
      </c>
      <c r="AB172">
        <f t="shared" si="88"/>
        <v>-131.10186413973264</v>
      </c>
      <c r="AC172">
        <f t="shared" si="89"/>
        <v>-14.25212902129085</v>
      </c>
      <c r="AD172">
        <f t="shared" si="90"/>
        <v>35.046806491444698</v>
      </c>
      <c r="AE172">
        <f t="shared" si="91"/>
        <v>33.384393725671579</v>
      </c>
      <c r="AF172">
        <f t="shared" si="92"/>
        <v>1.0306538530298275</v>
      </c>
      <c r="AG172">
        <f t="shared" si="93"/>
        <v>9.3359767435438066</v>
      </c>
      <c r="AH172">
        <v>1064.618157992358</v>
      </c>
      <c r="AI172">
        <v>1050.118727272727</v>
      </c>
      <c r="AJ172">
        <v>1.741366795346865</v>
      </c>
      <c r="AK172">
        <v>67.050598494225483</v>
      </c>
      <c r="AL172">
        <f t="shared" si="94"/>
        <v>1.0365747311283366</v>
      </c>
      <c r="AM172">
        <v>27.580719975079209</v>
      </c>
      <c r="AN172">
        <v>28.124147272727281</v>
      </c>
      <c r="AO172">
        <v>4.6816865522966307E-5</v>
      </c>
      <c r="AP172">
        <v>78.050980920596231</v>
      </c>
      <c r="AQ172">
        <v>3</v>
      </c>
      <c r="AR172">
        <v>1</v>
      </c>
      <c r="AS172">
        <f t="shared" si="95"/>
        <v>1</v>
      </c>
      <c r="AT172">
        <f t="shared" si="96"/>
        <v>0</v>
      </c>
      <c r="AU172">
        <f t="shared" si="97"/>
        <v>19482.894320422762</v>
      </c>
      <c r="AV172">
        <f t="shared" si="98"/>
        <v>1199.997142857143</v>
      </c>
      <c r="AW172">
        <f t="shared" si="99"/>
        <v>1025.9220566296517</v>
      </c>
      <c r="AX172">
        <f t="shared" si="100"/>
        <v>0.85493708275585911</v>
      </c>
      <c r="AY172">
        <f t="shared" si="101"/>
        <v>0.18842856971880823</v>
      </c>
      <c r="AZ172">
        <v>2.7</v>
      </c>
      <c r="BA172">
        <v>0.5</v>
      </c>
      <c r="BB172" t="s">
        <v>356</v>
      </c>
      <c r="BC172">
        <v>2</v>
      </c>
      <c r="BD172" t="b">
        <v>1</v>
      </c>
      <c r="BE172">
        <v>1665340233.5999999</v>
      </c>
      <c r="BF172">
        <v>1018.032857142857</v>
      </c>
      <c r="BG172">
        <v>1036.6171428571431</v>
      </c>
      <c r="BH172">
        <v>28.122199999999999</v>
      </c>
      <c r="BI172">
        <v>27.581585714285708</v>
      </c>
      <c r="BJ172">
        <v>1016.351428571429</v>
      </c>
      <c r="BK172">
        <v>27.89585714285715</v>
      </c>
      <c r="BL172">
        <v>500.2657142857143</v>
      </c>
      <c r="BM172">
        <v>100.95871428571429</v>
      </c>
      <c r="BN172">
        <v>0.10013214285714291</v>
      </c>
      <c r="BO172">
        <v>31.01857142857143</v>
      </c>
      <c r="BP172">
        <v>32.188814285714287</v>
      </c>
      <c r="BQ172">
        <v>999.89999999999986</v>
      </c>
      <c r="BR172">
        <v>0</v>
      </c>
      <c r="BS172">
        <v>0</v>
      </c>
      <c r="BT172">
        <v>4004.821428571428</v>
      </c>
      <c r="BU172">
        <v>0</v>
      </c>
      <c r="BV172">
        <v>14.825242857142859</v>
      </c>
      <c r="BW172">
        <v>-18.58361428571428</v>
      </c>
      <c r="BX172">
        <v>1047.492857142857</v>
      </c>
      <c r="BY172">
        <v>1066.021428571428</v>
      </c>
      <c r="BZ172">
        <v>0.54063385714285717</v>
      </c>
      <c r="CA172">
        <v>1036.6171428571431</v>
      </c>
      <c r="CB172">
        <v>27.581585714285708</v>
      </c>
      <c r="CC172">
        <v>2.839178571428572</v>
      </c>
      <c r="CD172">
        <v>2.7845971428571432</v>
      </c>
      <c r="CE172">
        <v>23.11364285714286</v>
      </c>
      <c r="CF172">
        <v>22.79307142857143</v>
      </c>
      <c r="CG172">
        <v>1199.997142857143</v>
      </c>
      <c r="CH172">
        <v>0.50001442857142853</v>
      </c>
      <c r="CI172">
        <v>0.49998557142857142</v>
      </c>
      <c r="CJ172">
        <v>0</v>
      </c>
      <c r="CK172">
        <v>801.45742857142864</v>
      </c>
      <c r="CL172">
        <v>4.9990899999999998</v>
      </c>
      <c r="CM172">
        <v>8341.664285714287</v>
      </c>
      <c r="CN172">
        <v>9557.8814285714288</v>
      </c>
      <c r="CO172">
        <v>42.535428571428568</v>
      </c>
      <c r="CP172">
        <v>44.454999999999998</v>
      </c>
      <c r="CQ172">
        <v>43.436999999999998</v>
      </c>
      <c r="CR172">
        <v>43.5</v>
      </c>
      <c r="CS172">
        <v>43.838999999999999</v>
      </c>
      <c r="CT172">
        <v>597.51714285714286</v>
      </c>
      <c r="CU172">
        <v>597.48285714285714</v>
      </c>
      <c r="CV172">
        <v>0</v>
      </c>
      <c r="CW172">
        <v>1665340237.4000001</v>
      </c>
      <c r="CX172">
        <v>0</v>
      </c>
      <c r="CY172">
        <v>1665328341.0999999</v>
      </c>
      <c r="CZ172" t="s">
        <v>357</v>
      </c>
      <c r="DA172">
        <v>1665328341.0999999</v>
      </c>
      <c r="DB172">
        <v>1665328337.0999999</v>
      </c>
      <c r="DC172">
        <v>1</v>
      </c>
      <c r="DD172">
        <v>3.5999999999999997E-2</v>
      </c>
      <c r="DE172">
        <v>0.03</v>
      </c>
      <c r="DF172">
        <v>1.6819999999999999</v>
      </c>
      <c r="DG172">
        <v>0.22600000000000001</v>
      </c>
      <c r="DH172">
        <v>414</v>
      </c>
      <c r="DI172">
        <v>31</v>
      </c>
      <c r="DJ172">
        <v>0.89</v>
      </c>
      <c r="DK172">
        <v>0.54</v>
      </c>
      <c r="DL172">
        <v>-18.475556097560979</v>
      </c>
      <c r="DM172">
        <v>-0.72282439024387557</v>
      </c>
      <c r="DN172">
        <v>9.4252344342404981E-2</v>
      </c>
      <c r="DO172">
        <v>0</v>
      </c>
      <c r="DP172">
        <v>0.53819936585365846</v>
      </c>
      <c r="DQ172">
        <v>5.8042996515678836E-3</v>
      </c>
      <c r="DR172">
        <v>1.349937049229636E-3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364</v>
      </c>
      <c r="EA172">
        <v>2.9468800000000002</v>
      </c>
      <c r="EB172">
        <v>2.59558</v>
      </c>
      <c r="EC172">
        <v>0.187833</v>
      </c>
      <c r="ED172">
        <v>0.18886600000000001</v>
      </c>
      <c r="EE172">
        <v>0.121503</v>
      </c>
      <c r="EF172">
        <v>0.118938</v>
      </c>
      <c r="EG172">
        <v>24567.4</v>
      </c>
      <c r="EH172">
        <v>25103.599999999999</v>
      </c>
      <c r="EI172">
        <v>28152.799999999999</v>
      </c>
      <c r="EJ172">
        <v>29801.3</v>
      </c>
      <c r="EK172">
        <v>33955</v>
      </c>
      <c r="EL172">
        <v>36508.9</v>
      </c>
      <c r="EM172">
        <v>39644.5</v>
      </c>
      <c r="EN172">
        <v>42659.1</v>
      </c>
      <c r="EO172">
        <v>1.9434499999999999</v>
      </c>
      <c r="EP172">
        <v>1.8585799999999999</v>
      </c>
      <c r="EQ172">
        <v>8.2075599999999999E-2</v>
      </c>
      <c r="ER172">
        <v>0</v>
      </c>
      <c r="ES172">
        <v>30.853400000000001</v>
      </c>
      <c r="ET172">
        <v>999.9</v>
      </c>
      <c r="EU172">
        <v>50.5</v>
      </c>
      <c r="EV172">
        <v>37.799999999999997</v>
      </c>
      <c r="EW172">
        <v>32.941099999999999</v>
      </c>
      <c r="EX172">
        <v>25.411300000000001</v>
      </c>
      <c r="EY172">
        <v>-0.224358</v>
      </c>
      <c r="EZ172">
        <v>1</v>
      </c>
      <c r="FA172">
        <v>0.58491099999999996</v>
      </c>
      <c r="FB172">
        <v>3.4425500000000002</v>
      </c>
      <c r="FC172">
        <v>20.242799999999999</v>
      </c>
      <c r="FD172">
        <v>5.2186399999999997</v>
      </c>
      <c r="FE172">
        <v>12.006399999999999</v>
      </c>
      <c r="FF172">
        <v>4.9867999999999997</v>
      </c>
      <c r="FG172">
        <v>3.2845499999999999</v>
      </c>
      <c r="FH172">
        <v>5577.8</v>
      </c>
      <c r="FI172">
        <v>9999</v>
      </c>
      <c r="FJ172">
        <v>9999</v>
      </c>
      <c r="FK172">
        <v>444.4</v>
      </c>
      <c r="FL172">
        <v>1.8657900000000001</v>
      </c>
      <c r="FM172">
        <v>1.8621300000000001</v>
      </c>
      <c r="FN172">
        <v>1.8641700000000001</v>
      </c>
      <c r="FO172">
        <v>1.86032</v>
      </c>
      <c r="FP172">
        <v>1.8610100000000001</v>
      </c>
      <c r="FQ172">
        <v>1.86006</v>
      </c>
      <c r="FR172">
        <v>1.8617999999999999</v>
      </c>
      <c r="FS172">
        <v>1.8583700000000001</v>
      </c>
      <c r="FT172">
        <v>0</v>
      </c>
      <c r="FU172">
        <v>0</v>
      </c>
      <c r="FV172">
        <v>0</v>
      </c>
      <c r="FW172">
        <v>0</v>
      </c>
      <c r="FX172" t="s">
        <v>359</v>
      </c>
      <c r="FY172" t="s">
        <v>360</v>
      </c>
      <c r="FZ172" t="s">
        <v>361</v>
      </c>
      <c r="GA172" t="s">
        <v>361</v>
      </c>
      <c r="GB172" t="s">
        <v>361</v>
      </c>
      <c r="GC172" t="s">
        <v>361</v>
      </c>
      <c r="GD172">
        <v>0</v>
      </c>
      <c r="GE172">
        <v>100</v>
      </c>
      <c r="GF172">
        <v>100</v>
      </c>
      <c r="GG172">
        <v>1.69</v>
      </c>
      <c r="GH172">
        <v>0.2263</v>
      </c>
      <c r="GI172">
        <v>1.6824500000000171</v>
      </c>
      <c r="GJ172">
        <v>0</v>
      </c>
      <c r="GK172">
        <v>0</v>
      </c>
      <c r="GL172">
        <v>0</v>
      </c>
      <c r="GM172">
        <v>0.2263599999999997</v>
      </c>
      <c r="GN172">
        <v>0</v>
      </c>
      <c r="GO172">
        <v>0</v>
      </c>
      <c r="GP172">
        <v>0</v>
      </c>
      <c r="GQ172">
        <v>-1</v>
      </c>
      <c r="GR172">
        <v>-1</v>
      </c>
      <c r="GS172">
        <v>-1</v>
      </c>
      <c r="GT172">
        <v>-1</v>
      </c>
      <c r="GU172">
        <v>198.2</v>
      </c>
      <c r="GV172">
        <v>198.3</v>
      </c>
      <c r="GW172">
        <v>2.2997999999999998</v>
      </c>
      <c r="GX172">
        <v>2.5720200000000002</v>
      </c>
      <c r="GY172">
        <v>1.4489700000000001</v>
      </c>
      <c r="GZ172">
        <v>2.3034699999999999</v>
      </c>
      <c r="HA172">
        <v>1.5478499999999999</v>
      </c>
      <c r="HB172">
        <v>2.34497</v>
      </c>
      <c r="HC172">
        <v>41.612699999999997</v>
      </c>
      <c r="HD172">
        <v>14.7187</v>
      </c>
      <c r="HE172">
        <v>18</v>
      </c>
      <c r="HF172">
        <v>507.52100000000002</v>
      </c>
      <c r="HG172">
        <v>490.62200000000001</v>
      </c>
      <c r="HH172">
        <v>24.755099999999999</v>
      </c>
      <c r="HI172">
        <v>34.3992</v>
      </c>
      <c r="HJ172">
        <v>30.000499999999999</v>
      </c>
      <c r="HK172">
        <v>34.291400000000003</v>
      </c>
      <c r="HL172">
        <v>34.265099999999997</v>
      </c>
      <c r="HM172">
        <v>46.031999999999996</v>
      </c>
      <c r="HN172">
        <v>22.738800000000001</v>
      </c>
      <c r="HO172">
        <v>23.749300000000002</v>
      </c>
      <c r="HP172">
        <v>24.743099999999998</v>
      </c>
      <c r="HQ172">
        <v>1050.26</v>
      </c>
      <c r="HR172">
        <v>27.605599999999999</v>
      </c>
      <c r="HS172">
        <v>99.064800000000005</v>
      </c>
      <c r="HT172">
        <v>98.862899999999996</v>
      </c>
    </row>
    <row r="173" spans="1:228" x14ac:dyDescent="0.2">
      <c r="A173">
        <v>158</v>
      </c>
      <c r="B173">
        <v>1665340239.5999999</v>
      </c>
      <c r="C173">
        <v>627</v>
      </c>
      <c r="D173" t="s">
        <v>676</v>
      </c>
      <c r="E173" t="s">
        <v>677</v>
      </c>
      <c r="F173">
        <v>4</v>
      </c>
      <c r="G173">
        <v>1665340237.2874999</v>
      </c>
      <c r="H173">
        <f t="shared" si="68"/>
        <v>1.0265003160209393E-3</v>
      </c>
      <c r="I173">
        <f t="shared" si="69"/>
        <v>1.0265003160209394</v>
      </c>
      <c r="J173">
        <f t="shared" si="70"/>
        <v>9.6394719004662175</v>
      </c>
      <c r="K173">
        <f t="shared" si="71"/>
        <v>1024.2075</v>
      </c>
      <c r="L173">
        <f t="shared" si="72"/>
        <v>690.14997242715617</v>
      </c>
      <c r="M173">
        <f t="shared" si="73"/>
        <v>69.745668266533869</v>
      </c>
      <c r="N173">
        <f t="shared" si="74"/>
        <v>103.50509220463049</v>
      </c>
      <c r="O173">
        <f t="shared" si="75"/>
        <v>5.0973170954838269E-2</v>
      </c>
      <c r="P173">
        <f t="shared" si="76"/>
        <v>2.0698616608867733</v>
      </c>
      <c r="Q173">
        <f t="shared" si="77"/>
        <v>5.0285938065188295E-2</v>
      </c>
      <c r="R173">
        <f t="shared" si="78"/>
        <v>3.1489684487897233E-2</v>
      </c>
      <c r="S173">
        <f t="shared" si="79"/>
        <v>226.1146072340652</v>
      </c>
      <c r="T173">
        <f t="shared" si="80"/>
        <v>32.481519216219596</v>
      </c>
      <c r="U173">
        <f t="shared" si="81"/>
        <v>32.190474999999999</v>
      </c>
      <c r="V173">
        <f t="shared" si="82"/>
        <v>4.8268055884908501</v>
      </c>
      <c r="W173">
        <f t="shared" si="83"/>
        <v>62.92926137293535</v>
      </c>
      <c r="X173">
        <f t="shared" si="84"/>
        <v>2.842141148345827</v>
      </c>
      <c r="Y173">
        <f t="shared" si="85"/>
        <v>4.5164063367954554</v>
      </c>
      <c r="Z173">
        <f t="shared" si="86"/>
        <v>1.9846644401450231</v>
      </c>
      <c r="AA173">
        <f t="shared" si="87"/>
        <v>-45.268663936523424</v>
      </c>
      <c r="AB173">
        <f t="shared" si="88"/>
        <v>-130.6653627612169</v>
      </c>
      <c r="AC173">
        <f t="shared" si="89"/>
        <v>-14.260773452690453</v>
      </c>
      <c r="AD173">
        <f t="shared" si="90"/>
        <v>35.919807083634453</v>
      </c>
      <c r="AE173">
        <f t="shared" si="91"/>
        <v>33.24677364150363</v>
      </c>
      <c r="AF173">
        <f t="shared" si="92"/>
        <v>1.0289175950730278</v>
      </c>
      <c r="AG173">
        <f t="shared" si="93"/>
        <v>9.6394719004662175</v>
      </c>
      <c r="AH173">
        <v>1071.395413506435</v>
      </c>
      <c r="AI173">
        <v>1056.9307272727269</v>
      </c>
      <c r="AJ173">
        <v>1.702845959262439</v>
      </c>
      <c r="AK173">
        <v>67.050598494225483</v>
      </c>
      <c r="AL173">
        <f t="shared" si="94"/>
        <v>1.0265003160209394</v>
      </c>
      <c r="AM173">
        <v>27.583359672042331</v>
      </c>
      <c r="AN173">
        <v>28.12192545454544</v>
      </c>
      <c r="AO173">
        <v>-3.2944105736312118E-6</v>
      </c>
      <c r="AP173">
        <v>78.050980920596231</v>
      </c>
      <c r="AQ173">
        <v>3</v>
      </c>
      <c r="AR173">
        <v>1</v>
      </c>
      <c r="AS173">
        <f t="shared" si="95"/>
        <v>1</v>
      </c>
      <c r="AT173">
        <f t="shared" si="96"/>
        <v>0</v>
      </c>
      <c r="AU173">
        <f t="shared" si="97"/>
        <v>19341.651598198398</v>
      </c>
      <c r="AV173">
        <f t="shared" si="98"/>
        <v>1200.00125</v>
      </c>
      <c r="AW173">
        <f t="shared" si="99"/>
        <v>1025.9256135927799</v>
      </c>
      <c r="AX173">
        <f t="shared" si="100"/>
        <v>0.85493712076781569</v>
      </c>
      <c r="AY173">
        <f t="shared" si="101"/>
        <v>0.18842864308188445</v>
      </c>
      <c r="AZ173">
        <v>2.7</v>
      </c>
      <c r="BA173">
        <v>0.5</v>
      </c>
      <c r="BB173" t="s">
        <v>356</v>
      </c>
      <c r="BC173">
        <v>2</v>
      </c>
      <c r="BD173" t="b">
        <v>1</v>
      </c>
      <c r="BE173">
        <v>1665340237.2874999</v>
      </c>
      <c r="BF173">
        <v>1024.2075</v>
      </c>
      <c r="BG173">
        <v>1042.7237500000001</v>
      </c>
      <c r="BH173">
        <v>28.123662499999998</v>
      </c>
      <c r="BI173">
        <v>27.583850000000002</v>
      </c>
      <c r="BJ173">
        <v>1022.52625</v>
      </c>
      <c r="BK173">
        <v>27.897312500000002</v>
      </c>
      <c r="BL173">
        <v>500.16399999999999</v>
      </c>
      <c r="BM173">
        <v>100.95874999999999</v>
      </c>
      <c r="BN173">
        <v>9.9963400000000008E-2</v>
      </c>
      <c r="BO173">
        <v>31.019537499999998</v>
      </c>
      <c r="BP173">
        <v>32.190474999999999</v>
      </c>
      <c r="BQ173">
        <v>999.9</v>
      </c>
      <c r="BR173">
        <v>0</v>
      </c>
      <c r="BS173">
        <v>0</v>
      </c>
      <c r="BT173">
        <v>3981.5625</v>
      </c>
      <c r="BU173">
        <v>0</v>
      </c>
      <c r="BV173">
        <v>15.289975</v>
      </c>
      <c r="BW173">
        <v>-18.511475000000001</v>
      </c>
      <c r="BX173">
        <v>1053.8462500000001</v>
      </c>
      <c r="BY173">
        <v>1072.2987499999999</v>
      </c>
      <c r="BZ173">
        <v>0.53981637500000001</v>
      </c>
      <c r="CA173">
        <v>1042.7237500000001</v>
      </c>
      <c r="CB173">
        <v>27.583850000000002</v>
      </c>
      <c r="CC173">
        <v>2.8393299999999999</v>
      </c>
      <c r="CD173">
        <v>2.78482875</v>
      </c>
      <c r="CE173">
        <v>23.114537500000001</v>
      </c>
      <c r="CF173">
        <v>22.794425</v>
      </c>
      <c r="CG173">
        <v>1200.00125</v>
      </c>
      <c r="CH173">
        <v>0.50001325000000008</v>
      </c>
      <c r="CI173">
        <v>0.49998674999999998</v>
      </c>
      <c r="CJ173">
        <v>0</v>
      </c>
      <c r="CK173">
        <v>801.60699999999997</v>
      </c>
      <c r="CL173">
        <v>4.9990899999999998</v>
      </c>
      <c r="CM173">
        <v>8340.9812500000007</v>
      </c>
      <c r="CN173">
        <v>9557.9149999999991</v>
      </c>
      <c r="CO173">
        <v>42.554250000000003</v>
      </c>
      <c r="CP173">
        <v>44.460624999999993</v>
      </c>
      <c r="CQ173">
        <v>43.436999999999998</v>
      </c>
      <c r="CR173">
        <v>43.5</v>
      </c>
      <c r="CS173">
        <v>43.859250000000003</v>
      </c>
      <c r="CT173">
        <v>597.5162499999999</v>
      </c>
      <c r="CU173">
        <v>597.48500000000001</v>
      </c>
      <c r="CV173">
        <v>0</v>
      </c>
      <c r="CW173">
        <v>1665340241</v>
      </c>
      <c r="CX173">
        <v>0</v>
      </c>
      <c r="CY173">
        <v>1665328341.0999999</v>
      </c>
      <c r="CZ173" t="s">
        <v>357</v>
      </c>
      <c r="DA173">
        <v>1665328341.0999999</v>
      </c>
      <c r="DB173">
        <v>1665328337.0999999</v>
      </c>
      <c r="DC173">
        <v>1</v>
      </c>
      <c r="DD173">
        <v>3.5999999999999997E-2</v>
      </c>
      <c r="DE173">
        <v>0.03</v>
      </c>
      <c r="DF173">
        <v>1.6819999999999999</v>
      </c>
      <c r="DG173">
        <v>0.22600000000000001</v>
      </c>
      <c r="DH173">
        <v>414</v>
      </c>
      <c r="DI173">
        <v>31</v>
      </c>
      <c r="DJ173">
        <v>0.89</v>
      </c>
      <c r="DK173">
        <v>0.54</v>
      </c>
      <c r="DL173">
        <v>-18.507339999999999</v>
      </c>
      <c r="DM173">
        <v>-0.20880225140711139</v>
      </c>
      <c r="DN173">
        <v>6.01346439251121E-2</v>
      </c>
      <c r="DO173">
        <v>0</v>
      </c>
      <c r="DP173">
        <v>0.53880905000000001</v>
      </c>
      <c r="DQ173">
        <v>8.8546266416485806E-3</v>
      </c>
      <c r="DR173">
        <v>1.6251283480082431E-3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364</v>
      </c>
      <c r="EA173">
        <v>2.94651</v>
      </c>
      <c r="EB173">
        <v>2.5954299999999999</v>
      </c>
      <c r="EC173">
        <v>0.188615</v>
      </c>
      <c r="ED173">
        <v>0.18964700000000001</v>
      </c>
      <c r="EE173">
        <v>0.12149500000000001</v>
      </c>
      <c r="EF173">
        <v>0.118946</v>
      </c>
      <c r="EG173">
        <v>24543.599999999999</v>
      </c>
      <c r="EH173">
        <v>25079.4</v>
      </c>
      <c r="EI173">
        <v>28152.799999999999</v>
      </c>
      <c r="EJ173">
        <v>29801.4</v>
      </c>
      <c r="EK173">
        <v>33954.699999999997</v>
      </c>
      <c r="EL173">
        <v>36508.699999999997</v>
      </c>
      <c r="EM173">
        <v>39643.800000000003</v>
      </c>
      <c r="EN173">
        <v>42659.1</v>
      </c>
      <c r="EO173">
        <v>1.94313</v>
      </c>
      <c r="EP173">
        <v>1.8587</v>
      </c>
      <c r="EQ173">
        <v>8.2522600000000002E-2</v>
      </c>
      <c r="ER173">
        <v>0</v>
      </c>
      <c r="ES173">
        <v>30.860800000000001</v>
      </c>
      <c r="ET173">
        <v>999.9</v>
      </c>
      <c r="EU173">
        <v>50.5</v>
      </c>
      <c r="EV173">
        <v>37.799999999999997</v>
      </c>
      <c r="EW173">
        <v>32.940399999999997</v>
      </c>
      <c r="EX173">
        <v>25.911300000000001</v>
      </c>
      <c r="EY173">
        <v>0.28445399999999998</v>
      </c>
      <c r="EZ173">
        <v>1</v>
      </c>
      <c r="FA173">
        <v>0.58551299999999995</v>
      </c>
      <c r="FB173">
        <v>3.48231</v>
      </c>
      <c r="FC173">
        <v>20.242000000000001</v>
      </c>
      <c r="FD173">
        <v>5.2183400000000004</v>
      </c>
      <c r="FE173">
        <v>12.0055</v>
      </c>
      <c r="FF173">
        <v>4.9869500000000002</v>
      </c>
      <c r="FG173">
        <v>3.2845</v>
      </c>
      <c r="FH173">
        <v>5577.8</v>
      </c>
      <c r="FI173">
        <v>9999</v>
      </c>
      <c r="FJ173">
        <v>9999</v>
      </c>
      <c r="FK173">
        <v>444.4</v>
      </c>
      <c r="FL173">
        <v>1.8657900000000001</v>
      </c>
      <c r="FM173">
        <v>1.86215</v>
      </c>
      <c r="FN173">
        <v>1.8641700000000001</v>
      </c>
      <c r="FO173">
        <v>1.86033</v>
      </c>
      <c r="FP173">
        <v>1.8610100000000001</v>
      </c>
      <c r="FQ173">
        <v>1.8600699999999999</v>
      </c>
      <c r="FR173">
        <v>1.86181</v>
      </c>
      <c r="FS173">
        <v>1.8583700000000001</v>
      </c>
      <c r="FT173">
        <v>0</v>
      </c>
      <c r="FU173">
        <v>0</v>
      </c>
      <c r="FV173">
        <v>0</v>
      </c>
      <c r="FW173">
        <v>0</v>
      </c>
      <c r="FX173" t="s">
        <v>359</v>
      </c>
      <c r="FY173" t="s">
        <v>360</v>
      </c>
      <c r="FZ173" t="s">
        <v>361</v>
      </c>
      <c r="GA173" t="s">
        <v>361</v>
      </c>
      <c r="GB173" t="s">
        <v>361</v>
      </c>
      <c r="GC173" t="s">
        <v>361</v>
      </c>
      <c r="GD173">
        <v>0</v>
      </c>
      <c r="GE173">
        <v>100</v>
      </c>
      <c r="GF173">
        <v>100</v>
      </c>
      <c r="GG173">
        <v>1.68</v>
      </c>
      <c r="GH173">
        <v>0.22639999999999999</v>
      </c>
      <c r="GI173">
        <v>1.6824500000000171</v>
      </c>
      <c r="GJ173">
        <v>0</v>
      </c>
      <c r="GK173">
        <v>0</v>
      </c>
      <c r="GL173">
        <v>0</v>
      </c>
      <c r="GM173">
        <v>0.2263599999999997</v>
      </c>
      <c r="GN173">
        <v>0</v>
      </c>
      <c r="GO173">
        <v>0</v>
      </c>
      <c r="GP173">
        <v>0</v>
      </c>
      <c r="GQ173">
        <v>-1</v>
      </c>
      <c r="GR173">
        <v>-1</v>
      </c>
      <c r="GS173">
        <v>-1</v>
      </c>
      <c r="GT173">
        <v>-1</v>
      </c>
      <c r="GU173">
        <v>198.3</v>
      </c>
      <c r="GV173">
        <v>198.4</v>
      </c>
      <c r="GW173">
        <v>2.3132299999999999</v>
      </c>
      <c r="GX173">
        <v>2.5708000000000002</v>
      </c>
      <c r="GY173">
        <v>1.4489700000000001</v>
      </c>
      <c r="GZ173">
        <v>2.3034699999999999</v>
      </c>
      <c r="HA173">
        <v>1.5478499999999999</v>
      </c>
      <c r="HB173">
        <v>2.3925800000000002</v>
      </c>
      <c r="HC173">
        <v>41.612699999999997</v>
      </c>
      <c r="HD173">
        <v>14.7187</v>
      </c>
      <c r="HE173">
        <v>18</v>
      </c>
      <c r="HF173">
        <v>507.32499999999999</v>
      </c>
      <c r="HG173">
        <v>490.72199999999998</v>
      </c>
      <c r="HH173">
        <v>24.745000000000001</v>
      </c>
      <c r="HI173">
        <v>34.399900000000002</v>
      </c>
      <c r="HJ173">
        <v>30.000599999999999</v>
      </c>
      <c r="HK173">
        <v>34.293399999999998</v>
      </c>
      <c r="HL173">
        <v>34.266800000000003</v>
      </c>
      <c r="HM173">
        <v>46.271099999999997</v>
      </c>
      <c r="HN173">
        <v>22.738800000000001</v>
      </c>
      <c r="HO173">
        <v>23.749300000000002</v>
      </c>
      <c r="HP173">
        <v>24.7227</v>
      </c>
      <c r="HQ173">
        <v>1056.94</v>
      </c>
      <c r="HR173">
        <v>27.605599999999999</v>
      </c>
      <c r="HS173">
        <v>99.063699999999997</v>
      </c>
      <c r="HT173">
        <v>98.863100000000003</v>
      </c>
    </row>
    <row r="174" spans="1:228" x14ac:dyDescent="0.2">
      <c r="A174">
        <v>159</v>
      </c>
      <c r="B174">
        <v>1665340243.5999999</v>
      </c>
      <c r="C174">
        <v>631</v>
      </c>
      <c r="D174" t="s">
        <v>678</v>
      </c>
      <c r="E174" t="s">
        <v>679</v>
      </c>
      <c r="F174">
        <v>4</v>
      </c>
      <c r="G174">
        <v>1665340241.5999999</v>
      </c>
      <c r="H174">
        <f t="shared" si="68"/>
        <v>1.0193991883937919E-3</v>
      </c>
      <c r="I174">
        <f t="shared" si="69"/>
        <v>1.0193991883937918</v>
      </c>
      <c r="J174">
        <f t="shared" si="70"/>
        <v>9.2078258709506056</v>
      </c>
      <c r="K174">
        <f t="shared" si="71"/>
        <v>1031.4142857142861</v>
      </c>
      <c r="L174">
        <f t="shared" si="72"/>
        <v>707.95963984761215</v>
      </c>
      <c r="M174">
        <f t="shared" si="73"/>
        <v>71.546244147210416</v>
      </c>
      <c r="N174">
        <f t="shared" si="74"/>
        <v>104.23449890239367</v>
      </c>
      <c r="O174">
        <f t="shared" si="75"/>
        <v>5.0510819159075973E-2</v>
      </c>
      <c r="P174">
        <f t="shared" si="76"/>
        <v>2.0739595626767633</v>
      </c>
      <c r="Q174">
        <f t="shared" si="77"/>
        <v>4.9837222166834193E-2</v>
      </c>
      <c r="R174">
        <f t="shared" si="78"/>
        <v>3.1208035450902186E-2</v>
      </c>
      <c r="S174">
        <f t="shared" si="79"/>
        <v>226.11359966266352</v>
      </c>
      <c r="T174">
        <f t="shared" si="80"/>
        <v>32.482136121658762</v>
      </c>
      <c r="U174">
        <f t="shared" si="81"/>
        <v>32.20467142857143</v>
      </c>
      <c r="V174">
        <f t="shared" si="82"/>
        <v>4.830679997981405</v>
      </c>
      <c r="W174">
        <f t="shared" si="83"/>
        <v>62.923961715238072</v>
      </c>
      <c r="X174">
        <f t="shared" si="84"/>
        <v>2.842016074735219</v>
      </c>
      <c r="Y174">
        <f t="shared" si="85"/>
        <v>4.5165879535632891</v>
      </c>
      <c r="Z174">
        <f t="shared" si="86"/>
        <v>1.988663923246186</v>
      </c>
      <c r="AA174">
        <f t="shared" si="87"/>
        <v>-44.955504208166225</v>
      </c>
      <c r="AB174">
        <f t="shared" si="88"/>
        <v>-132.43250773652244</v>
      </c>
      <c r="AC174">
        <f t="shared" si="89"/>
        <v>-14.426140161789558</v>
      </c>
      <c r="AD174">
        <f t="shared" si="90"/>
        <v>34.299447556185299</v>
      </c>
      <c r="AE174">
        <f t="shared" si="91"/>
        <v>33.182217668440401</v>
      </c>
      <c r="AF174">
        <f t="shared" si="92"/>
        <v>1.0165856850625454</v>
      </c>
      <c r="AG174">
        <f t="shared" si="93"/>
        <v>9.2078258709506056</v>
      </c>
      <c r="AH174">
        <v>1078.2590705909761</v>
      </c>
      <c r="AI174">
        <v>1063.8596969696971</v>
      </c>
      <c r="AJ174">
        <v>1.73518290000399</v>
      </c>
      <c r="AK174">
        <v>67.050598494225483</v>
      </c>
      <c r="AL174">
        <f t="shared" si="94"/>
        <v>1.0193991883937918</v>
      </c>
      <c r="AM174">
        <v>27.58631217015694</v>
      </c>
      <c r="AN174">
        <v>28.121119999999991</v>
      </c>
      <c r="AO174">
        <v>8.769487756646008E-6</v>
      </c>
      <c r="AP174">
        <v>78.050980920596231</v>
      </c>
      <c r="AQ174">
        <v>3</v>
      </c>
      <c r="AR174">
        <v>1</v>
      </c>
      <c r="AS174">
        <f t="shared" si="95"/>
        <v>1</v>
      </c>
      <c r="AT174">
        <f t="shared" si="96"/>
        <v>0</v>
      </c>
      <c r="AU174">
        <f t="shared" si="97"/>
        <v>19412.561923898265</v>
      </c>
      <c r="AV174">
        <f t="shared" si="98"/>
        <v>1199.995714285714</v>
      </c>
      <c r="AW174">
        <f t="shared" si="99"/>
        <v>1025.9208993070793</v>
      </c>
      <c r="AX174">
        <f t="shared" si="100"/>
        <v>0.85493713610281419</v>
      </c>
      <c r="AY174">
        <f t="shared" si="101"/>
        <v>0.18842867267843158</v>
      </c>
      <c r="AZ174">
        <v>2.7</v>
      </c>
      <c r="BA174">
        <v>0.5</v>
      </c>
      <c r="BB174" t="s">
        <v>356</v>
      </c>
      <c r="BC174">
        <v>2</v>
      </c>
      <c r="BD174" t="b">
        <v>1</v>
      </c>
      <c r="BE174">
        <v>1665340241.5999999</v>
      </c>
      <c r="BF174">
        <v>1031.4142857142861</v>
      </c>
      <c r="BG174">
        <v>1049.8942857142861</v>
      </c>
      <c r="BH174">
        <v>28.122128571428568</v>
      </c>
      <c r="BI174">
        <v>27.588742857142861</v>
      </c>
      <c r="BJ174">
        <v>1029.73</v>
      </c>
      <c r="BK174">
        <v>27.895800000000001</v>
      </c>
      <c r="BL174">
        <v>500.12442857142861</v>
      </c>
      <c r="BM174">
        <v>100.9598571428571</v>
      </c>
      <c r="BN174">
        <v>9.9921014285714302E-2</v>
      </c>
      <c r="BO174">
        <v>31.020242857142861</v>
      </c>
      <c r="BP174">
        <v>32.20467142857143</v>
      </c>
      <c r="BQ174">
        <v>999.89999999999986</v>
      </c>
      <c r="BR174">
        <v>0</v>
      </c>
      <c r="BS174">
        <v>0</v>
      </c>
      <c r="BT174">
        <v>3993.2142857142858</v>
      </c>
      <c r="BU174">
        <v>0</v>
      </c>
      <c r="BV174">
        <v>15.67784285714286</v>
      </c>
      <c r="BW174">
        <v>-18.479657142857139</v>
      </c>
      <c r="BX174">
        <v>1061.258571428571</v>
      </c>
      <c r="BY174">
        <v>1079.681428571429</v>
      </c>
      <c r="BZ174">
        <v>0.53341300000000003</v>
      </c>
      <c r="CA174">
        <v>1049.8942857142861</v>
      </c>
      <c r="CB174">
        <v>27.588742857142861</v>
      </c>
      <c r="CC174">
        <v>2.8392028571428569</v>
      </c>
      <c r="CD174">
        <v>2.7853528571428572</v>
      </c>
      <c r="CE174">
        <v>23.113814285714291</v>
      </c>
      <c r="CF174">
        <v>22.797514285714279</v>
      </c>
      <c r="CG174">
        <v>1199.995714285714</v>
      </c>
      <c r="CH174">
        <v>0.50001242857142869</v>
      </c>
      <c r="CI174">
        <v>0.49998757142857148</v>
      </c>
      <c r="CJ174">
        <v>0</v>
      </c>
      <c r="CK174">
        <v>801.45528571428565</v>
      </c>
      <c r="CL174">
        <v>4.9990899999999998</v>
      </c>
      <c r="CM174">
        <v>8340.4642857142862</v>
      </c>
      <c r="CN174">
        <v>9557.8657142857137</v>
      </c>
      <c r="CO174">
        <v>42.561999999999998</v>
      </c>
      <c r="CP174">
        <v>44.5</v>
      </c>
      <c r="CQ174">
        <v>43.436999999999998</v>
      </c>
      <c r="CR174">
        <v>43.5</v>
      </c>
      <c r="CS174">
        <v>43.875</v>
      </c>
      <c r="CT174">
        <v>597.51285714285711</v>
      </c>
      <c r="CU174">
        <v>597.48285714285714</v>
      </c>
      <c r="CV174">
        <v>0</v>
      </c>
      <c r="CW174">
        <v>1665340245.2</v>
      </c>
      <c r="CX174">
        <v>0</v>
      </c>
      <c r="CY174">
        <v>1665328341.0999999</v>
      </c>
      <c r="CZ174" t="s">
        <v>357</v>
      </c>
      <c r="DA174">
        <v>1665328341.0999999</v>
      </c>
      <c r="DB174">
        <v>1665328337.0999999</v>
      </c>
      <c r="DC174">
        <v>1</v>
      </c>
      <c r="DD174">
        <v>3.5999999999999997E-2</v>
      </c>
      <c r="DE174">
        <v>0.03</v>
      </c>
      <c r="DF174">
        <v>1.6819999999999999</v>
      </c>
      <c r="DG174">
        <v>0.22600000000000001</v>
      </c>
      <c r="DH174">
        <v>414</v>
      </c>
      <c r="DI174">
        <v>31</v>
      </c>
      <c r="DJ174">
        <v>0.89</v>
      </c>
      <c r="DK174">
        <v>0.54</v>
      </c>
      <c r="DL174">
        <v>-18.508463414634139</v>
      </c>
      <c r="DM174">
        <v>-0.19143344947736679</v>
      </c>
      <c r="DN174">
        <v>6.3770846447518292E-2</v>
      </c>
      <c r="DO174">
        <v>0</v>
      </c>
      <c r="DP174">
        <v>0.53806078048780492</v>
      </c>
      <c r="DQ174">
        <v>-4.2633449477340619E-3</v>
      </c>
      <c r="DR174">
        <v>2.4295991490336688E-3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364</v>
      </c>
      <c r="EA174">
        <v>2.94645</v>
      </c>
      <c r="EB174">
        <v>2.5954899999999999</v>
      </c>
      <c r="EC174">
        <v>0.18940399999999999</v>
      </c>
      <c r="ED174">
        <v>0.19041</v>
      </c>
      <c r="EE174">
        <v>0.121489</v>
      </c>
      <c r="EF174">
        <v>0.11897000000000001</v>
      </c>
      <c r="EG174">
        <v>24519.3</v>
      </c>
      <c r="EH174">
        <v>25055.5</v>
      </c>
      <c r="EI174">
        <v>28152.400000000001</v>
      </c>
      <c r="EJ174">
        <v>29801.1</v>
      </c>
      <c r="EK174">
        <v>33954.5</v>
      </c>
      <c r="EL174">
        <v>36507.699999999997</v>
      </c>
      <c r="EM174">
        <v>39643.199999999997</v>
      </c>
      <c r="EN174">
        <v>42659</v>
      </c>
      <c r="EO174">
        <v>1.9431499999999999</v>
      </c>
      <c r="EP174">
        <v>1.8587</v>
      </c>
      <c r="EQ174">
        <v>8.2388500000000003E-2</v>
      </c>
      <c r="ER174">
        <v>0</v>
      </c>
      <c r="ES174">
        <v>30.8689</v>
      </c>
      <c r="ET174">
        <v>999.9</v>
      </c>
      <c r="EU174">
        <v>50.5</v>
      </c>
      <c r="EV174">
        <v>37.799999999999997</v>
      </c>
      <c r="EW174">
        <v>32.94</v>
      </c>
      <c r="EX174">
        <v>25.5413</v>
      </c>
      <c r="EY174">
        <v>0.86538700000000002</v>
      </c>
      <c r="EZ174">
        <v>1</v>
      </c>
      <c r="FA174">
        <v>0.58615300000000004</v>
      </c>
      <c r="FB174">
        <v>3.5184600000000001</v>
      </c>
      <c r="FC174">
        <v>20.241</v>
      </c>
      <c r="FD174">
        <v>5.2181899999999999</v>
      </c>
      <c r="FE174">
        <v>12.005000000000001</v>
      </c>
      <c r="FF174">
        <v>4.98705</v>
      </c>
      <c r="FG174">
        <v>3.2845</v>
      </c>
      <c r="FH174">
        <v>5578</v>
      </c>
      <c r="FI174">
        <v>9999</v>
      </c>
      <c r="FJ174">
        <v>9999</v>
      </c>
      <c r="FK174">
        <v>444.4</v>
      </c>
      <c r="FL174">
        <v>1.8657600000000001</v>
      </c>
      <c r="FM174">
        <v>1.8621399999999999</v>
      </c>
      <c r="FN174">
        <v>1.8641700000000001</v>
      </c>
      <c r="FO174">
        <v>1.86032</v>
      </c>
      <c r="FP174">
        <v>1.8610100000000001</v>
      </c>
      <c r="FQ174">
        <v>1.86006</v>
      </c>
      <c r="FR174">
        <v>1.8617999999999999</v>
      </c>
      <c r="FS174">
        <v>1.8583700000000001</v>
      </c>
      <c r="FT174">
        <v>0</v>
      </c>
      <c r="FU174">
        <v>0</v>
      </c>
      <c r="FV174">
        <v>0</v>
      </c>
      <c r="FW174">
        <v>0</v>
      </c>
      <c r="FX174" t="s">
        <v>359</v>
      </c>
      <c r="FY174" t="s">
        <v>360</v>
      </c>
      <c r="FZ174" t="s">
        <v>361</v>
      </c>
      <c r="GA174" t="s">
        <v>361</v>
      </c>
      <c r="GB174" t="s">
        <v>361</v>
      </c>
      <c r="GC174" t="s">
        <v>361</v>
      </c>
      <c r="GD174">
        <v>0</v>
      </c>
      <c r="GE174">
        <v>100</v>
      </c>
      <c r="GF174">
        <v>100</v>
      </c>
      <c r="GG174">
        <v>1.68</v>
      </c>
      <c r="GH174">
        <v>0.22639999999999999</v>
      </c>
      <c r="GI174">
        <v>1.6824500000000171</v>
      </c>
      <c r="GJ174">
        <v>0</v>
      </c>
      <c r="GK174">
        <v>0</v>
      </c>
      <c r="GL174">
        <v>0</v>
      </c>
      <c r="GM174">
        <v>0.2263599999999997</v>
      </c>
      <c r="GN174">
        <v>0</v>
      </c>
      <c r="GO174">
        <v>0</v>
      </c>
      <c r="GP174">
        <v>0</v>
      </c>
      <c r="GQ174">
        <v>-1</v>
      </c>
      <c r="GR174">
        <v>-1</v>
      </c>
      <c r="GS174">
        <v>-1</v>
      </c>
      <c r="GT174">
        <v>-1</v>
      </c>
      <c r="GU174">
        <v>198.4</v>
      </c>
      <c r="GV174">
        <v>198.4</v>
      </c>
      <c r="GW174">
        <v>2.32544</v>
      </c>
      <c r="GX174">
        <v>2.5769000000000002</v>
      </c>
      <c r="GY174">
        <v>1.4489700000000001</v>
      </c>
      <c r="GZ174">
        <v>2.3034699999999999</v>
      </c>
      <c r="HA174">
        <v>1.5478499999999999</v>
      </c>
      <c r="HB174">
        <v>2.3852500000000001</v>
      </c>
      <c r="HC174">
        <v>41.612699999999997</v>
      </c>
      <c r="HD174">
        <v>14.709899999999999</v>
      </c>
      <c r="HE174">
        <v>18</v>
      </c>
      <c r="HF174">
        <v>507.34899999999999</v>
      </c>
      <c r="HG174">
        <v>490.73399999999998</v>
      </c>
      <c r="HH174">
        <v>24.728899999999999</v>
      </c>
      <c r="HI174">
        <v>34.402799999999999</v>
      </c>
      <c r="HJ174">
        <v>30.000699999999998</v>
      </c>
      <c r="HK174">
        <v>34.294499999999999</v>
      </c>
      <c r="HL174">
        <v>34.2682</v>
      </c>
      <c r="HM174">
        <v>46.512</v>
      </c>
      <c r="HN174">
        <v>22.738800000000001</v>
      </c>
      <c r="HO174">
        <v>23.749300000000002</v>
      </c>
      <c r="HP174">
        <v>24.703499999999998</v>
      </c>
      <c r="HQ174">
        <v>1063.6199999999999</v>
      </c>
      <c r="HR174">
        <v>27.605599999999999</v>
      </c>
      <c r="HS174">
        <v>99.062200000000004</v>
      </c>
      <c r="HT174">
        <v>98.8626</v>
      </c>
    </row>
    <row r="175" spans="1:228" x14ac:dyDescent="0.2">
      <c r="A175">
        <v>160</v>
      </c>
      <c r="B175">
        <v>1665340247.5999999</v>
      </c>
      <c r="C175">
        <v>635</v>
      </c>
      <c r="D175" t="s">
        <v>680</v>
      </c>
      <c r="E175" t="s">
        <v>681</v>
      </c>
      <c r="F175">
        <v>4</v>
      </c>
      <c r="G175">
        <v>1665340245.2874999</v>
      </c>
      <c r="H175">
        <f t="shared" si="68"/>
        <v>9.8973208685011315E-4</v>
      </c>
      <c r="I175">
        <f t="shared" si="69"/>
        <v>0.98973208685011316</v>
      </c>
      <c r="J175">
        <f t="shared" si="70"/>
        <v>9.668841944046429</v>
      </c>
      <c r="K175">
        <f t="shared" si="71"/>
        <v>1037.5862500000001</v>
      </c>
      <c r="L175">
        <f t="shared" si="72"/>
        <v>690.01079563841665</v>
      </c>
      <c r="M175">
        <f t="shared" si="73"/>
        <v>69.73149331198384</v>
      </c>
      <c r="N175">
        <f t="shared" si="74"/>
        <v>104.8569661660713</v>
      </c>
      <c r="O175">
        <f t="shared" si="75"/>
        <v>4.8988255639423946E-2</v>
      </c>
      <c r="P175">
        <f t="shared" si="76"/>
        <v>2.0733621062895908</v>
      </c>
      <c r="Q175">
        <f t="shared" si="77"/>
        <v>4.8354200584309212E-2</v>
      </c>
      <c r="R175">
        <f t="shared" si="78"/>
        <v>3.0277658927279787E-2</v>
      </c>
      <c r="S175">
        <f t="shared" si="79"/>
        <v>226.11444546720395</v>
      </c>
      <c r="T175">
        <f t="shared" si="80"/>
        <v>32.500604975702252</v>
      </c>
      <c r="U175">
        <f t="shared" si="81"/>
        <v>32.2072</v>
      </c>
      <c r="V175">
        <f t="shared" si="82"/>
        <v>4.831370365429196</v>
      </c>
      <c r="W175">
        <f t="shared" si="83"/>
        <v>62.883095123121947</v>
      </c>
      <c r="X175">
        <f t="shared" si="84"/>
        <v>2.8413900978265243</v>
      </c>
      <c r="Y175">
        <f t="shared" si="85"/>
        <v>4.5185277414593301</v>
      </c>
      <c r="Z175">
        <f t="shared" si="86"/>
        <v>1.9899802676026717</v>
      </c>
      <c r="AA175">
        <f t="shared" si="87"/>
        <v>-43.647185030089993</v>
      </c>
      <c r="AB175">
        <f t="shared" si="88"/>
        <v>-131.83506251037812</v>
      </c>
      <c r="AC175">
        <f t="shared" si="89"/>
        <v>-14.365908736950669</v>
      </c>
      <c r="AD175">
        <f t="shared" si="90"/>
        <v>36.266289189785169</v>
      </c>
      <c r="AE175">
        <f t="shared" si="91"/>
        <v>33.50222880554157</v>
      </c>
      <c r="AF175">
        <f t="shared" si="92"/>
        <v>0.99449000793917375</v>
      </c>
      <c r="AG175">
        <f t="shared" si="93"/>
        <v>9.668841944046429</v>
      </c>
      <c r="AH175">
        <v>1085.325639549312</v>
      </c>
      <c r="AI175">
        <v>1070.735090909091</v>
      </c>
      <c r="AJ175">
        <v>1.7235100138592929</v>
      </c>
      <c r="AK175">
        <v>67.050598494225483</v>
      </c>
      <c r="AL175">
        <f t="shared" si="94"/>
        <v>0.98973208685011316</v>
      </c>
      <c r="AM175">
        <v>27.593985417373961</v>
      </c>
      <c r="AN175">
        <v>28.113485454545451</v>
      </c>
      <c r="AO175">
        <v>-4.3282850638030998E-5</v>
      </c>
      <c r="AP175">
        <v>78.050980920596231</v>
      </c>
      <c r="AQ175">
        <v>3</v>
      </c>
      <c r="AR175">
        <v>1</v>
      </c>
      <c r="AS175">
        <f t="shared" si="95"/>
        <v>1</v>
      </c>
      <c r="AT175">
        <f t="shared" si="96"/>
        <v>0</v>
      </c>
      <c r="AU175">
        <f t="shared" si="97"/>
        <v>19401.793315080722</v>
      </c>
      <c r="AV175">
        <f t="shared" si="98"/>
        <v>1200.0025000000001</v>
      </c>
      <c r="AW175">
        <f t="shared" si="99"/>
        <v>1025.9264764078778</v>
      </c>
      <c r="AX175">
        <f t="shared" si="100"/>
        <v>0.85493694922125385</v>
      </c>
      <c r="AY175">
        <f t="shared" si="101"/>
        <v>0.18842831199701995</v>
      </c>
      <c r="AZ175">
        <v>2.7</v>
      </c>
      <c r="BA175">
        <v>0.5</v>
      </c>
      <c r="BB175" t="s">
        <v>356</v>
      </c>
      <c r="BC175">
        <v>2</v>
      </c>
      <c r="BD175" t="b">
        <v>1</v>
      </c>
      <c r="BE175">
        <v>1665340245.2874999</v>
      </c>
      <c r="BF175">
        <v>1037.5862500000001</v>
      </c>
      <c r="BG175">
        <v>1056.2275</v>
      </c>
      <c r="BH175">
        <v>28.116275000000002</v>
      </c>
      <c r="BI175">
        <v>27.594550000000002</v>
      </c>
      <c r="BJ175">
        <v>1035.9024999999999</v>
      </c>
      <c r="BK175">
        <v>27.889912500000001</v>
      </c>
      <c r="BL175">
        <v>500.19212499999998</v>
      </c>
      <c r="BM175">
        <v>100.9585</v>
      </c>
      <c r="BN175">
        <v>0.1000540875</v>
      </c>
      <c r="BO175">
        <v>31.027774999999998</v>
      </c>
      <c r="BP175">
        <v>32.2072</v>
      </c>
      <c r="BQ175">
        <v>999.9</v>
      </c>
      <c r="BR175">
        <v>0</v>
      </c>
      <c r="BS175">
        <v>0</v>
      </c>
      <c r="BT175">
        <v>3991.5625</v>
      </c>
      <c r="BU175">
        <v>0</v>
      </c>
      <c r="BV175">
        <v>15.959312499999999</v>
      </c>
      <c r="BW175">
        <v>-18.642125</v>
      </c>
      <c r="BX175">
        <v>1067.6012499999999</v>
      </c>
      <c r="BY175">
        <v>1086.2012500000001</v>
      </c>
      <c r="BZ175">
        <v>0.52172649999999998</v>
      </c>
      <c r="CA175">
        <v>1056.2275</v>
      </c>
      <c r="CB175">
        <v>27.594550000000002</v>
      </c>
      <c r="CC175">
        <v>2.8385775</v>
      </c>
      <c r="CD175">
        <v>2.78590625</v>
      </c>
      <c r="CE175">
        <v>23.110162500000001</v>
      </c>
      <c r="CF175">
        <v>22.800775000000002</v>
      </c>
      <c r="CG175">
        <v>1200.0025000000001</v>
      </c>
      <c r="CH175">
        <v>0.50001912500000001</v>
      </c>
      <c r="CI175">
        <v>0.49998087499999999</v>
      </c>
      <c r="CJ175">
        <v>0</v>
      </c>
      <c r="CK175">
        <v>801.45450000000005</v>
      </c>
      <c r="CL175">
        <v>4.9990899999999998</v>
      </c>
      <c r="CM175">
        <v>8339.7962499999994</v>
      </c>
      <c r="CN175">
        <v>9557.9375</v>
      </c>
      <c r="CO175">
        <v>42.561999999999998</v>
      </c>
      <c r="CP175">
        <v>44.5</v>
      </c>
      <c r="CQ175">
        <v>43.436999999999998</v>
      </c>
      <c r="CR175">
        <v>43.5</v>
      </c>
      <c r="CS175">
        <v>43.875</v>
      </c>
      <c r="CT175">
        <v>597.52624999999989</v>
      </c>
      <c r="CU175">
        <v>597.48125000000005</v>
      </c>
      <c r="CV175">
        <v>0</v>
      </c>
      <c r="CW175">
        <v>1665340249.4000001</v>
      </c>
      <c r="CX175">
        <v>0</v>
      </c>
      <c r="CY175">
        <v>1665328341.0999999</v>
      </c>
      <c r="CZ175" t="s">
        <v>357</v>
      </c>
      <c r="DA175">
        <v>1665328341.0999999</v>
      </c>
      <c r="DB175">
        <v>1665328337.0999999</v>
      </c>
      <c r="DC175">
        <v>1</v>
      </c>
      <c r="DD175">
        <v>3.5999999999999997E-2</v>
      </c>
      <c r="DE175">
        <v>0.03</v>
      </c>
      <c r="DF175">
        <v>1.6819999999999999</v>
      </c>
      <c r="DG175">
        <v>0.22600000000000001</v>
      </c>
      <c r="DH175">
        <v>414</v>
      </c>
      <c r="DI175">
        <v>31</v>
      </c>
      <c r="DJ175">
        <v>0.89</v>
      </c>
      <c r="DK175">
        <v>0.54</v>
      </c>
      <c r="DL175">
        <v>-18.5406756097561</v>
      </c>
      <c r="DM175">
        <v>-0.28046968641117542</v>
      </c>
      <c r="DN175">
        <v>8.1170990193654827E-2</v>
      </c>
      <c r="DO175">
        <v>0</v>
      </c>
      <c r="DP175">
        <v>0.5352147804878048</v>
      </c>
      <c r="DQ175">
        <v>-5.0182306620208117E-2</v>
      </c>
      <c r="DR175">
        <v>6.6965715163631052E-3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364</v>
      </c>
      <c r="EA175">
        <v>2.9469400000000001</v>
      </c>
      <c r="EB175">
        <v>2.5956800000000002</v>
      </c>
      <c r="EC175">
        <v>0.19017400000000001</v>
      </c>
      <c r="ED175">
        <v>0.191191</v>
      </c>
      <c r="EE175">
        <v>0.121466</v>
      </c>
      <c r="EF175">
        <v>0.118973</v>
      </c>
      <c r="EG175">
        <v>24495.4</v>
      </c>
      <c r="EH175">
        <v>25031.599999999999</v>
      </c>
      <c r="EI175">
        <v>28151.8</v>
      </c>
      <c r="EJ175">
        <v>29801.5</v>
      </c>
      <c r="EK175">
        <v>33954.699999999997</v>
      </c>
      <c r="EL175">
        <v>36508</v>
      </c>
      <c r="EM175">
        <v>39642.400000000001</v>
      </c>
      <c r="EN175">
        <v>42659.6</v>
      </c>
      <c r="EO175">
        <v>1.9433</v>
      </c>
      <c r="EP175">
        <v>1.8585199999999999</v>
      </c>
      <c r="EQ175">
        <v>8.1732899999999997E-2</v>
      </c>
      <c r="ER175">
        <v>0</v>
      </c>
      <c r="ES175">
        <v>30.876100000000001</v>
      </c>
      <c r="ET175">
        <v>999.9</v>
      </c>
      <c r="EU175">
        <v>50.5</v>
      </c>
      <c r="EV175">
        <v>37.799999999999997</v>
      </c>
      <c r="EW175">
        <v>32.940399999999997</v>
      </c>
      <c r="EX175">
        <v>25.9513</v>
      </c>
      <c r="EY175">
        <v>0.86939200000000005</v>
      </c>
      <c r="EZ175">
        <v>1</v>
      </c>
      <c r="FA175">
        <v>0.58642300000000003</v>
      </c>
      <c r="FB175">
        <v>3.5454599999999998</v>
      </c>
      <c r="FC175">
        <v>20.240300000000001</v>
      </c>
      <c r="FD175">
        <v>5.2192400000000001</v>
      </c>
      <c r="FE175">
        <v>12.0061</v>
      </c>
      <c r="FF175">
        <v>4.9873000000000003</v>
      </c>
      <c r="FG175">
        <v>3.2845</v>
      </c>
      <c r="FH175">
        <v>5578</v>
      </c>
      <c r="FI175">
        <v>9999</v>
      </c>
      <c r="FJ175">
        <v>9999</v>
      </c>
      <c r="FK175">
        <v>444.4</v>
      </c>
      <c r="FL175">
        <v>1.86581</v>
      </c>
      <c r="FM175">
        <v>1.86215</v>
      </c>
      <c r="FN175">
        <v>1.8641700000000001</v>
      </c>
      <c r="FO175">
        <v>1.8603400000000001</v>
      </c>
      <c r="FP175">
        <v>1.86103</v>
      </c>
      <c r="FQ175">
        <v>1.86006</v>
      </c>
      <c r="FR175">
        <v>1.8618399999999999</v>
      </c>
      <c r="FS175">
        <v>1.8583700000000001</v>
      </c>
      <c r="FT175">
        <v>0</v>
      </c>
      <c r="FU175">
        <v>0</v>
      </c>
      <c r="FV175">
        <v>0</v>
      </c>
      <c r="FW175">
        <v>0</v>
      </c>
      <c r="FX175" t="s">
        <v>359</v>
      </c>
      <c r="FY175" t="s">
        <v>360</v>
      </c>
      <c r="FZ175" t="s">
        <v>361</v>
      </c>
      <c r="GA175" t="s">
        <v>361</v>
      </c>
      <c r="GB175" t="s">
        <v>361</v>
      </c>
      <c r="GC175" t="s">
        <v>361</v>
      </c>
      <c r="GD175">
        <v>0</v>
      </c>
      <c r="GE175">
        <v>100</v>
      </c>
      <c r="GF175">
        <v>100</v>
      </c>
      <c r="GG175">
        <v>1.68</v>
      </c>
      <c r="GH175">
        <v>0.22639999999999999</v>
      </c>
      <c r="GI175">
        <v>1.6824500000000171</v>
      </c>
      <c r="GJ175">
        <v>0</v>
      </c>
      <c r="GK175">
        <v>0</v>
      </c>
      <c r="GL175">
        <v>0</v>
      </c>
      <c r="GM175">
        <v>0.2263599999999997</v>
      </c>
      <c r="GN175">
        <v>0</v>
      </c>
      <c r="GO175">
        <v>0</v>
      </c>
      <c r="GP175">
        <v>0</v>
      </c>
      <c r="GQ175">
        <v>-1</v>
      </c>
      <c r="GR175">
        <v>-1</v>
      </c>
      <c r="GS175">
        <v>-1</v>
      </c>
      <c r="GT175">
        <v>-1</v>
      </c>
      <c r="GU175">
        <v>198.4</v>
      </c>
      <c r="GV175">
        <v>198.5</v>
      </c>
      <c r="GW175">
        <v>2.33643</v>
      </c>
      <c r="GX175">
        <v>2.5891099999999998</v>
      </c>
      <c r="GY175">
        <v>1.4489700000000001</v>
      </c>
      <c r="GZ175">
        <v>2.3034699999999999</v>
      </c>
      <c r="HA175">
        <v>1.5478499999999999</v>
      </c>
      <c r="HB175">
        <v>2.3303199999999999</v>
      </c>
      <c r="HC175">
        <v>41.6389</v>
      </c>
      <c r="HD175">
        <v>14.7012</v>
      </c>
      <c r="HE175">
        <v>18</v>
      </c>
      <c r="HF175">
        <v>507.46300000000002</v>
      </c>
      <c r="HG175">
        <v>490.63</v>
      </c>
      <c r="HH175">
        <v>24.7102</v>
      </c>
      <c r="HI175">
        <v>34.404600000000002</v>
      </c>
      <c r="HJ175">
        <v>30.000699999999998</v>
      </c>
      <c r="HK175">
        <v>34.296599999999998</v>
      </c>
      <c r="HL175">
        <v>34.270600000000002</v>
      </c>
      <c r="HM175">
        <v>46.748199999999997</v>
      </c>
      <c r="HN175">
        <v>22.738800000000001</v>
      </c>
      <c r="HO175">
        <v>23.749300000000002</v>
      </c>
      <c r="HP175">
        <v>24.703499999999998</v>
      </c>
      <c r="HQ175">
        <v>1070.3</v>
      </c>
      <c r="HR175">
        <v>27.605599999999999</v>
      </c>
      <c r="HS175">
        <v>99.060100000000006</v>
      </c>
      <c r="HT175">
        <v>98.863900000000001</v>
      </c>
    </row>
    <row r="176" spans="1:228" x14ac:dyDescent="0.2">
      <c r="A176">
        <v>161</v>
      </c>
      <c r="B176">
        <v>1665340251.5999999</v>
      </c>
      <c r="C176">
        <v>639</v>
      </c>
      <c r="D176" t="s">
        <v>682</v>
      </c>
      <c r="E176" t="s">
        <v>683</v>
      </c>
      <c r="F176">
        <v>4</v>
      </c>
      <c r="G176">
        <v>1665340249.5999999</v>
      </c>
      <c r="H176">
        <f t="shared" si="68"/>
        <v>9.7773862366826864E-4</v>
      </c>
      <c r="I176">
        <f t="shared" si="69"/>
        <v>0.97773862366826869</v>
      </c>
      <c r="J176">
        <f t="shared" si="70"/>
        <v>9.8819114556741479</v>
      </c>
      <c r="K176">
        <f t="shared" si="71"/>
        <v>1044.7942857142859</v>
      </c>
      <c r="L176">
        <f t="shared" si="72"/>
        <v>686.69016437570713</v>
      </c>
      <c r="M176">
        <f t="shared" si="73"/>
        <v>69.395944379501273</v>
      </c>
      <c r="N176">
        <f t="shared" si="74"/>
        <v>105.58544435446457</v>
      </c>
      <c r="O176">
        <f t="shared" si="75"/>
        <v>4.8464515832813658E-2</v>
      </c>
      <c r="P176">
        <f t="shared" si="76"/>
        <v>2.0817271149196732</v>
      </c>
      <c r="Q176">
        <f t="shared" si="77"/>
        <v>4.7846312905984116E-2</v>
      </c>
      <c r="R176">
        <f t="shared" si="78"/>
        <v>2.9958831602213593E-2</v>
      </c>
      <c r="S176">
        <f t="shared" si="79"/>
        <v>226.11867803227116</v>
      </c>
      <c r="T176">
        <f t="shared" si="80"/>
        <v>32.502942519598072</v>
      </c>
      <c r="U176">
        <f t="shared" si="81"/>
        <v>32.193457142857149</v>
      </c>
      <c r="V176">
        <f t="shared" si="82"/>
        <v>4.8276192336594832</v>
      </c>
      <c r="W176">
        <f t="shared" si="83"/>
        <v>62.858768970008462</v>
      </c>
      <c r="X176">
        <f t="shared" si="84"/>
        <v>2.8408408875028375</v>
      </c>
      <c r="Y176">
        <f t="shared" si="85"/>
        <v>4.519402676909368</v>
      </c>
      <c r="Z176">
        <f t="shared" si="86"/>
        <v>1.9867783461566457</v>
      </c>
      <c r="AA176">
        <f t="shared" si="87"/>
        <v>-43.11827330377065</v>
      </c>
      <c r="AB176">
        <f t="shared" si="88"/>
        <v>-130.44340965403686</v>
      </c>
      <c r="AC176">
        <f t="shared" si="89"/>
        <v>-14.156421998610321</v>
      </c>
      <c r="AD176">
        <f t="shared" si="90"/>
        <v>38.400573075853345</v>
      </c>
      <c r="AE176">
        <f t="shared" si="91"/>
        <v>33.393817808758151</v>
      </c>
      <c r="AF176">
        <f t="shared" si="92"/>
        <v>0.97841863057976319</v>
      </c>
      <c r="AG176">
        <f t="shared" si="93"/>
        <v>9.8819114556741479</v>
      </c>
      <c r="AH176">
        <v>1092.1230929258199</v>
      </c>
      <c r="AI176">
        <v>1077.5463030303031</v>
      </c>
      <c r="AJ176">
        <v>1.6989093583633881</v>
      </c>
      <c r="AK176">
        <v>67.050598494225483</v>
      </c>
      <c r="AL176">
        <f t="shared" si="94"/>
        <v>0.97773862366826869</v>
      </c>
      <c r="AM176">
        <v>27.596518572601379</v>
      </c>
      <c r="AN176">
        <v>28.10957333333333</v>
      </c>
      <c r="AO176">
        <v>-2.0086113400338301E-5</v>
      </c>
      <c r="AP176">
        <v>78.050980920596231</v>
      </c>
      <c r="AQ176">
        <v>3</v>
      </c>
      <c r="AR176">
        <v>1</v>
      </c>
      <c r="AS176">
        <f t="shared" si="95"/>
        <v>1</v>
      </c>
      <c r="AT176">
        <f t="shared" si="96"/>
        <v>0</v>
      </c>
      <c r="AU176">
        <f t="shared" si="97"/>
        <v>19546.522617689829</v>
      </c>
      <c r="AV176">
        <f t="shared" si="98"/>
        <v>1200.025714285714</v>
      </c>
      <c r="AW176">
        <f t="shared" si="99"/>
        <v>1025.9462497576533</v>
      </c>
      <c r="AX176">
        <f t="shared" si="100"/>
        <v>0.8549368880552054</v>
      </c>
      <c r="AY176">
        <f t="shared" si="101"/>
        <v>0.1884281939465462</v>
      </c>
      <c r="AZ176">
        <v>2.7</v>
      </c>
      <c r="BA176">
        <v>0.5</v>
      </c>
      <c r="BB176" t="s">
        <v>356</v>
      </c>
      <c r="BC176">
        <v>2</v>
      </c>
      <c r="BD176" t="b">
        <v>1</v>
      </c>
      <c r="BE176">
        <v>1665340249.5999999</v>
      </c>
      <c r="BF176">
        <v>1044.7942857142859</v>
      </c>
      <c r="BG176">
        <v>1063.3714285714291</v>
      </c>
      <c r="BH176">
        <v>28.110828571428581</v>
      </c>
      <c r="BI176">
        <v>27.597542857142859</v>
      </c>
      <c r="BJ176">
        <v>1043.1099999999999</v>
      </c>
      <c r="BK176">
        <v>27.88447142857143</v>
      </c>
      <c r="BL176">
        <v>500.20271428571431</v>
      </c>
      <c r="BM176">
        <v>100.9585714285714</v>
      </c>
      <c r="BN176">
        <v>0.1000252714285714</v>
      </c>
      <c r="BO176">
        <v>31.03117142857143</v>
      </c>
      <c r="BP176">
        <v>32.193457142857149</v>
      </c>
      <c r="BQ176">
        <v>999.89999999999986</v>
      </c>
      <c r="BR176">
        <v>0</v>
      </c>
      <c r="BS176">
        <v>0</v>
      </c>
      <c r="BT176">
        <v>4015.4471428571428</v>
      </c>
      <c r="BU176">
        <v>0</v>
      </c>
      <c r="BV176">
        <v>16.207085714285711</v>
      </c>
      <c r="BW176">
        <v>-18.57817142857143</v>
      </c>
      <c r="BX176">
        <v>1075.014285714286</v>
      </c>
      <c r="BY176">
        <v>1093.5514285714289</v>
      </c>
      <c r="BZ176">
        <v>0.51328871428571421</v>
      </c>
      <c r="CA176">
        <v>1063.3714285714291</v>
      </c>
      <c r="CB176">
        <v>27.597542857142859</v>
      </c>
      <c r="CC176">
        <v>2.8380214285714289</v>
      </c>
      <c r="CD176">
        <v>2.7862014285714278</v>
      </c>
      <c r="CE176">
        <v>23.106928571428568</v>
      </c>
      <c r="CF176">
        <v>22.80255714285715</v>
      </c>
      <c r="CG176">
        <v>1200.025714285714</v>
      </c>
      <c r="CH176">
        <v>0.50002100000000016</v>
      </c>
      <c r="CI176">
        <v>0.49997900000000012</v>
      </c>
      <c r="CJ176">
        <v>0</v>
      </c>
      <c r="CK176">
        <v>801.28785714285721</v>
      </c>
      <c r="CL176">
        <v>4.9990899999999998</v>
      </c>
      <c r="CM176">
        <v>8339.2342857142849</v>
      </c>
      <c r="CN176">
        <v>9558.1057142857135</v>
      </c>
      <c r="CO176">
        <v>42.561999999999998</v>
      </c>
      <c r="CP176">
        <v>44.5</v>
      </c>
      <c r="CQ176">
        <v>43.436999999999998</v>
      </c>
      <c r="CR176">
        <v>43.5</v>
      </c>
      <c r="CS176">
        <v>43.875</v>
      </c>
      <c r="CT176">
        <v>597.54142857142858</v>
      </c>
      <c r="CU176">
        <v>597.49142857142851</v>
      </c>
      <c r="CV176">
        <v>0</v>
      </c>
      <c r="CW176">
        <v>1665340253</v>
      </c>
      <c r="CX176">
        <v>0</v>
      </c>
      <c r="CY176">
        <v>1665328341.0999999</v>
      </c>
      <c r="CZ176" t="s">
        <v>357</v>
      </c>
      <c r="DA176">
        <v>1665328341.0999999</v>
      </c>
      <c r="DB176">
        <v>1665328337.0999999</v>
      </c>
      <c r="DC176">
        <v>1</v>
      </c>
      <c r="DD176">
        <v>3.5999999999999997E-2</v>
      </c>
      <c r="DE176">
        <v>0.03</v>
      </c>
      <c r="DF176">
        <v>1.6819999999999999</v>
      </c>
      <c r="DG176">
        <v>0.22600000000000001</v>
      </c>
      <c r="DH176">
        <v>414</v>
      </c>
      <c r="DI176">
        <v>31</v>
      </c>
      <c r="DJ176">
        <v>0.89</v>
      </c>
      <c r="DK176">
        <v>0.54</v>
      </c>
      <c r="DL176">
        <v>-18.561532499999998</v>
      </c>
      <c r="DM176">
        <v>-0.136227016885516</v>
      </c>
      <c r="DN176">
        <v>7.963995350168139E-2</v>
      </c>
      <c r="DO176">
        <v>0</v>
      </c>
      <c r="DP176">
        <v>0.53115322499999995</v>
      </c>
      <c r="DQ176">
        <v>-9.4593174484053771E-2</v>
      </c>
      <c r="DR176">
        <v>9.945950433436471E-3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364</v>
      </c>
      <c r="EA176">
        <v>2.9468999999999999</v>
      </c>
      <c r="EB176">
        <v>2.5956700000000001</v>
      </c>
      <c r="EC176">
        <v>0.19094900000000001</v>
      </c>
      <c r="ED176">
        <v>0.19195599999999999</v>
      </c>
      <c r="EE176">
        <v>0.12145400000000001</v>
      </c>
      <c r="EF176">
        <v>0.118987</v>
      </c>
      <c r="EG176">
        <v>24471.7</v>
      </c>
      <c r="EH176">
        <v>25007.7</v>
      </c>
      <c r="EI176">
        <v>28151.599999999999</v>
      </c>
      <c r="EJ176">
        <v>29801.4</v>
      </c>
      <c r="EK176">
        <v>33955.1</v>
      </c>
      <c r="EL176">
        <v>36507.199999999997</v>
      </c>
      <c r="EM176">
        <v>39642.199999999997</v>
      </c>
      <c r="EN176">
        <v>42659.3</v>
      </c>
      <c r="EO176">
        <v>1.94337</v>
      </c>
      <c r="EP176">
        <v>1.8584000000000001</v>
      </c>
      <c r="EQ176">
        <v>8.0510999999999999E-2</v>
      </c>
      <c r="ER176">
        <v>0</v>
      </c>
      <c r="ES176">
        <v>30.880700000000001</v>
      </c>
      <c r="ET176">
        <v>999.9</v>
      </c>
      <c r="EU176">
        <v>50.5</v>
      </c>
      <c r="EV176">
        <v>37.799999999999997</v>
      </c>
      <c r="EW176">
        <v>32.940399999999997</v>
      </c>
      <c r="EX176">
        <v>26.1813</v>
      </c>
      <c r="EY176">
        <v>0.45673399999999997</v>
      </c>
      <c r="EZ176">
        <v>1</v>
      </c>
      <c r="FA176">
        <v>0.58687500000000004</v>
      </c>
      <c r="FB176">
        <v>3.5986199999999999</v>
      </c>
      <c r="FC176">
        <v>20.2392</v>
      </c>
      <c r="FD176">
        <v>5.2190899999999996</v>
      </c>
      <c r="FE176">
        <v>12.006399999999999</v>
      </c>
      <c r="FF176">
        <v>4.9870000000000001</v>
      </c>
      <c r="FG176">
        <v>3.2845</v>
      </c>
      <c r="FH176">
        <v>5578.3</v>
      </c>
      <c r="FI176">
        <v>9999</v>
      </c>
      <c r="FJ176">
        <v>9999</v>
      </c>
      <c r="FK176">
        <v>444.4</v>
      </c>
      <c r="FL176">
        <v>1.86582</v>
      </c>
      <c r="FM176">
        <v>1.8621700000000001</v>
      </c>
      <c r="FN176">
        <v>1.8641700000000001</v>
      </c>
      <c r="FO176">
        <v>1.86033</v>
      </c>
      <c r="FP176">
        <v>1.86103</v>
      </c>
      <c r="FQ176">
        <v>1.86009</v>
      </c>
      <c r="FR176">
        <v>1.86182</v>
      </c>
      <c r="FS176">
        <v>1.8583700000000001</v>
      </c>
      <c r="FT176">
        <v>0</v>
      </c>
      <c r="FU176">
        <v>0</v>
      </c>
      <c r="FV176">
        <v>0</v>
      </c>
      <c r="FW176">
        <v>0</v>
      </c>
      <c r="FX176" t="s">
        <v>359</v>
      </c>
      <c r="FY176" t="s">
        <v>360</v>
      </c>
      <c r="FZ176" t="s">
        <v>361</v>
      </c>
      <c r="GA176" t="s">
        <v>361</v>
      </c>
      <c r="GB176" t="s">
        <v>361</v>
      </c>
      <c r="GC176" t="s">
        <v>361</v>
      </c>
      <c r="GD176">
        <v>0</v>
      </c>
      <c r="GE176">
        <v>100</v>
      </c>
      <c r="GF176">
        <v>100</v>
      </c>
      <c r="GG176">
        <v>1.69</v>
      </c>
      <c r="GH176">
        <v>0.2263</v>
      </c>
      <c r="GI176">
        <v>1.6824500000000171</v>
      </c>
      <c r="GJ176">
        <v>0</v>
      </c>
      <c r="GK176">
        <v>0</v>
      </c>
      <c r="GL176">
        <v>0</v>
      </c>
      <c r="GM176">
        <v>0.2263599999999997</v>
      </c>
      <c r="GN176">
        <v>0</v>
      </c>
      <c r="GO176">
        <v>0</v>
      </c>
      <c r="GP176">
        <v>0</v>
      </c>
      <c r="GQ176">
        <v>-1</v>
      </c>
      <c r="GR176">
        <v>-1</v>
      </c>
      <c r="GS176">
        <v>-1</v>
      </c>
      <c r="GT176">
        <v>-1</v>
      </c>
      <c r="GU176">
        <v>198.5</v>
      </c>
      <c r="GV176">
        <v>198.6</v>
      </c>
      <c r="GW176">
        <v>2.34863</v>
      </c>
      <c r="GX176">
        <v>2.5952099999999998</v>
      </c>
      <c r="GY176">
        <v>1.4489700000000001</v>
      </c>
      <c r="GZ176">
        <v>2.3034699999999999</v>
      </c>
      <c r="HA176">
        <v>1.5478499999999999</v>
      </c>
      <c r="HB176">
        <v>2.2509800000000002</v>
      </c>
      <c r="HC176">
        <v>41.612699999999997</v>
      </c>
      <c r="HD176">
        <v>14.692399999999999</v>
      </c>
      <c r="HE176">
        <v>18</v>
      </c>
      <c r="HF176">
        <v>507.52</v>
      </c>
      <c r="HG176">
        <v>490.54899999999998</v>
      </c>
      <c r="HH176">
        <v>24.69</v>
      </c>
      <c r="HI176">
        <v>34.406199999999998</v>
      </c>
      <c r="HJ176">
        <v>30.000599999999999</v>
      </c>
      <c r="HK176">
        <v>34.297600000000003</v>
      </c>
      <c r="HL176">
        <v>34.271299999999997</v>
      </c>
      <c r="HM176">
        <v>46.982799999999997</v>
      </c>
      <c r="HN176">
        <v>22.738800000000001</v>
      </c>
      <c r="HO176">
        <v>23.749300000000002</v>
      </c>
      <c r="HP176">
        <v>24.674700000000001</v>
      </c>
      <c r="HQ176">
        <v>1076.98</v>
      </c>
      <c r="HR176">
        <v>27.605599999999999</v>
      </c>
      <c r="HS176">
        <v>99.059600000000003</v>
      </c>
      <c r="HT176">
        <v>98.863399999999999</v>
      </c>
    </row>
    <row r="177" spans="1:228" x14ac:dyDescent="0.2">
      <c r="A177">
        <v>162</v>
      </c>
      <c r="B177">
        <v>1665340255.5999999</v>
      </c>
      <c r="C177">
        <v>643</v>
      </c>
      <c r="D177" t="s">
        <v>684</v>
      </c>
      <c r="E177" t="s">
        <v>685</v>
      </c>
      <c r="F177">
        <v>4</v>
      </c>
      <c r="G177">
        <v>1665340253.2874999</v>
      </c>
      <c r="H177">
        <f t="shared" si="68"/>
        <v>9.5631740941034356E-4</v>
      </c>
      <c r="I177">
        <f t="shared" si="69"/>
        <v>0.9563174094103436</v>
      </c>
      <c r="J177">
        <f t="shared" si="70"/>
        <v>9.648495203965842</v>
      </c>
      <c r="K177">
        <f t="shared" si="71"/>
        <v>1050.9275</v>
      </c>
      <c r="L177">
        <f t="shared" si="72"/>
        <v>693.61529144197959</v>
      </c>
      <c r="M177">
        <f t="shared" si="73"/>
        <v>70.095693211588213</v>
      </c>
      <c r="N177">
        <f t="shared" si="74"/>
        <v>106.20511476105979</v>
      </c>
      <c r="O177">
        <f t="shared" si="75"/>
        <v>4.7448270467055353E-2</v>
      </c>
      <c r="P177">
        <f t="shared" si="76"/>
        <v>2.0829915545533551</v>
      </c>
      <c r="Q177">
        <f t="shared" si="77"/>
        <v>4.6855905699466037E-2</v>
      </c>
      <c r="R177">
        <f t="shared" si="78"/>
        <v>2.9337546477151248E-2</v>
      </c>
      <c r="S177">
        <f t="shared" si="79"/>
        <v>226.11522632361982</v>
      </c>
      <c r="T177">
        <f t="shared" si="80"/>
        <v>32.505036876751475</v>
      </c>
      <c r="U177">
        <f t="shared" si="81"/>
        <v>32.182837500000012</v>
      </c>
      <c r="V177">
        <f t="shared" si="82"/>
        <v>4.8247223241819173</v>
      </c>
      <c r="W177">
        <f t="shared" si="83"/>
        <v>62.864988682493248</v>
      </c>
      <c r="X177">
        <f t="shared" si="84"/>
        <v>2.8403654998137307</v>
      </c>
      <c r="Y177">
        <f t="shared" si="85"/>
        <v>4.5181993337488988</v>
      </c>
      <c r="Z177">
        <f t="shared" si="86"/>
        <v>1.9843568243681866</v>
      </c>
      <c r="AA177">
        <f t="shared" si="87"/>
        <v>-42.173597754996152</v>
      </c>
      <c r="AB177">
        <f t="shared" si="88"/>
        <v>-129.85466689281114</v>
      </c>
      <c r="AC177">
        <f t="shared" si="89"/>
        <v>-14.082912879273962</v>
      </c>
      <c r="AD177">
        <f t="shared" si="90"/>
        <v>40.004048796538569</v>
      </c>
      <c r="AE177">
        <f t="shared" si="91"/>
        <v>33.454349513816055</v>
      </c>
      <c r="AF177">
        <f t="shared" si="92"/>
        <v>0.96205610976489375</v>
      </c>
      <c r="AG177">
        <f t="shared" si="93"/>
        <v>9.648495203965842</v>
      </c>
      <c r="AH177">
        <v>1099.050869403962</v>
      </c>
      <c r="AI177">
        <v>1084.452181818182</v>
      </c>
      <c r="AJ177">
        <v>1.727005141657209</v>
      </c>
      <c r="AK177">
        <v>67.050598494225483</v>
      </c>
      <c r="AL177">
        <f t="shared" si="94"/>
        <v>0.9563174094103436</v>
      </c>
      <c r="AM177">
        <v>27.600499761762229</v>
      </c>
      <c r="AN177">
        <v>28.102361818181819</v>
      </c>
      <c r="AO177">
        <v>-2.1409049066677741E-5</v>
      </c>
      <c r="AP177">
        <v>78.050980920596231</v>
      </c>
      <c r="AQ177">
        <v>3</v>
      </c>
      <c r="AR177">
        <v>1</v>
      </c>
      <c r="AS177">
        <f t="shared" si="95"/>
        <v>1</v>
      </c>
      <c r="AT177">
        <f t="shared" si="96"/>
        <v>0</v>
      </c>
      <c r="AU177">
        <f t="shared" si="97"/>
        <v>19568.737831813374</v>
      </c>
      <c r="AV177">
        <f t="shared" si="98"/>
        <v>1200.01125</v>
      </c>
      <c r="AW177">
        <f t="shared" si="99"/>
        <v>1025.9335074215646</v>
      </c>
      <c r="AX177">
        <f t="shared" si="100"/>
        <v>0.85493657448758476</v>
      </c>
      <c r="AY177">
        <f t="shared" si="101"/>
        <v>0.18842758876103854</v>
      </c>
      <c r="AZ177">
        <v>2.7</v>
      </c>
      <c r="BA177">
        <v>0.5</v>
      </c>
      <c r="BB177" t="s">
        <v>356</v>
      </c>
      <c r="BC177">
        <v>2</v>
      </c>
      <c r="BD177" t="b">
        <v>1</v>
      </c>
      <c r="BE177">
        <v>1665340253.2874999</v>
      </c>
      <c r="BF177">
        <v>1050.9275</v>
      </c>
      <c r="BG177">
        <v>1069.5325</v>
      </c>
      <c r="BH177">
        <v>28.1061625</v>
      </c>
      <c r="BI177">
        <v>27.601424999999999</v>
      </c>
      <c r="BJ177">
        <v>1049.2449999999999</v>
      </c>
      <c r="BK177">
        <v>27.879850000000001</v>
      </c>
      <c r="BL177">
        <v>500.16975000000002</v>
      </c>
      <c r="BM177">
        <v>100.9585</v>
      </c>
      <c r="BN177">
        <v>9.9960037500000001E-2</v>
      </c>
      <c r="BO177">
        <v>31.026499999999999</v>
      </c>
      <c r="BP177">
        <v>32.182837500000012</v>
      </c>
      <c r="BQ177">
        <v>999.9</v>
      </c>
      <c r="BR177">
        <v>0</v>
      </c>
      <c r="BS177">
        <v>0</v>
      </c>
      <c r="BT177">
        <v>4019.0625</v>
      </c>
      <c r="BU177">
        <v>0</v>
      </c>
      <c r="BV177">
        <v>16.110700000000001</v>
      </c>
      <c r="BW177">
        <v>-18.606362499999999</v>
      </c>
      <c r="BX177">
        <v>1081.32</v>
      </c>
      <c r="BY177">
        <v>1099.8900000000001</v>
      </c>
      <c r="BZ177">
        <v>0.50477787500000004</v>
      </c>
      <c r="CA177">
        <v>1069.5325</v>
      </c>
      <c r="CB177">
        <v>27.601424999999999</v>
      </c>
      <c r="CC177">
        <v>2.8375575</v>
      </c>
      <c r="CD177">
        <v>2.7865962500000001</v>
      </c>
      <c r="CE177">
        <v>23.1042375</v>
      </c>
      <c r="CF177">
        <v>22.8049125</v>
      </c>
      <c r="CG177">
        <v>1200.01125</v>
      </c>
      <c r="CH177">
        <v>0.50003149999999996</v>
      </c>
      <c r="CI177">
        <v>0.49996849999999998</v>
      </c>
      <c r="CJ177">
        <v>0</v>
      </c>
      <c r="CK177">
        <v>801.19112499999994</v>
      </c>
      <c r="CL177">
        <v>4.9990899999999998</v>
      </c>
      <c r="CM177">
        <v>8338.5649999999987</v>
      </c>
      <c r="CN177">
        <v>9558.0349999999999</v>
      </c>
      <c r="CO177">
        <v>42.561999999999998</v>
      </c>
      <c r="CP177">
        <v>44.5</v>
      </c>
      <c r="CQ177">
        <v>43.436999999999998</v>
      </c>
      <c r="CR177">
        <v>43.452749999999988</v>
      </c>
      <c r="CS177">
        <v>43.875</v>
      </c>
      <c r="CT177">
        <v>597.54375000000005</v>
      </c>
      <c r="CU177">
        <v>597.46875</v>
      </c>
      <c r="CV177">
        <v>0</v>
      </c>
      <c r="CW177">
        <v>1665340257.2</v>
      </c>
      <c r="CX177">
        <v>0</v>
      </c>
      <c r="CY177">
        <v>1665328341.0999999</v>
      </c>
      <c r="CZ177" t="s">
        <v>357</v>
      </c>
      <c r="DA177">
        <v>1665328341.0999999</v>
      </c>
      <c r="DB177">
        <v>1665328337.0999999</v>
      </c>
      <c r="DC177">
        <v>1</v>
      </c>
      <c r="DD177">
        <v>3.5999999999999997E-2</v>
      </c>
      <c r="DE177">
        <v>0.03</v>
      </c>
      <c r="DF177">
        <v>1.6819999999999999</v>
      </c>
      <c r="DG177">
        <v>0.22600000000000001</v>
      </c>
      <c r="DH177">
        <v>414</v>
      </c>
      <c r="DI177">
        <v>31</v>
      </c>
      <c r="DJ177">
        <v>0.89</v>
      </c>
      <c r="DK177">
        <v>0.54</v>
      </c>
      <c r="DL177">
        <v>-18.569782499999999</v>
      </c>
      <c r="DM177">
        <v>-0.51374971857407514</v>
      </c>
      <c r="DN177">
        <v>8.6889055373792379E-2</v>
      </c>
      <c r="DO177">
        <v>0</v>
      </c>
      <c r="DP177">
        <v>0.5247908</v>
      </c>
      <c r="DQ177">
        <v>-0.13006453283302069</v>
      </c>
      <c r="DR177">
        <v>1.263426047341118E-2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369</v>
      </c>
      <c r="EA177">
        <v>2.9467400000000001</v>
      </c>
      <c r="EB177">
        <v>2.5956700000000001</v>
      </c>
      <c r="EC177">
        <v>0.19172600000000001</v>
      </c>
      <c r="ED177">
        <v>0.19270699999999999</v>
      </c>
      <c r="EE177">
        <v>0.121435</v>
      </c>
      <c r="EF177">
        <v>0.119002</v>
      </c>
      <c r="EG177">
        <v>24447.9</v>
      </c>
      <c r="EH177">
        <v>24983.3</v>
      </c>
      <c r="EI177">
        <v>28151.4</v>
      </c>
      <c r="EJ177">
        <v>29800.2</v>
      </c>
      <c r="EK177">
        <v>33955.599999999999</v>
      </c>
      <c r="EL177">
        <v>36505.599999999999</v>
      </c>
      <c r="EM177">
        <v>39641.800000000003</v>
      </c>
      <c r="EN177">
        <v>42658</v>
      </c>
      <c r="EO177">
        <v>1.94313</v>
      </c>
      <c r="EP177">
        <v>1.8585799999999999</v>
      </c>
      <c r="EQ177">
        <v>8.0056500000000003E-2</v>
      </c>
      <c r="ER177">
        <v>0</v>
      </c>
      <c r="ES177">
        <v>30.881900000000002</v>
      </c>
      <c r="ET177">
        <v>999.9</v>
      </c>
      <c r="EU177">
        <v>50.5</v>
      </c>
      <c r="EV177">
        <v>37.799999999999997</v>
      </c>
      <c r="EW177">
        <v>32.938600000000001</v>
      </c>
      <c r="EX177">
        <v>25.901299999999999</v>
      </c>
      <c r="EY177">
        <v>0.20833599999999999</v>
      </c>
      <c r="EZ177">
        <v>1</v>
      </c>
      <c r="FA177">
        <v>0.58732499999999999</v>
      </c>
      <c r="FB177">
        <v>3.6215999999999999</v>
      </c>
      <c r="FC177">
        <v>20.238700000000001</v>
      </c>
      <c r="FD177">
        <v>5.2183400000000004</v>
      </c>
      <c r="FE177">
        <v>12.006399999999999</v>
      </c>
      <c r="FF177">
        <v>4.9859499999999999</v>
      </c>
      <c r="FG177">
        <v>3.2844799999999998</v>
      </c>
      <c r="FH177">
        <v>5578.3</v>
      </c>
      <c r="FI177">
        <v>9999</v>
      </c>
      <c r="FJ177">
        <v>9999</v>
      </c>
      <c r="FK177">
        <v>444.4</v>
      </c>
      <c r="FL177">
        <v>1.8657999999999999</v>
      </c>
      <c r="FM177">
        <v>1.8621399999999999</v>
      </c>
      <c r="FN177">
        <v>1.8641700000000001</v>
      </c>
      <c r="FO177">
        <v>1.8603099999999999</v>
      </c>
      <c r="FP177">
        <v>1.86104</v>
      </c>
      <c r="FQ177">
        <v>1.8600699999999999</v>
      </c>
      <c r="FR177">
        <v>1.8617999999999999</v>
      </c>
      <c r="FS177">
        <v>1.8583700000000001</v>
      </c>
      <c r="FT177">
        <v>0</v>
      </c>
      <c r="FU177">
        <v>0</v>
      </c>
      <c r="FV177">
        <v>0</v>
      </c>
      <c r="FW177">
        <v>0</v>
      </c>
      <c r="FX177" t="s">
        <v>359</v>
      </c>
      <c r="FY177" t="s">
        <v>360</v>
      </c>
      <c r="FZ177" t="s">
        <v>361</v>
      </c>
      <c r="GA177" t="s">
        <v>361</v>
      </c>
      <c r="GB177" t="s">
        <v>361</v>
      </c>
      <c r="GC177" t="s">
        <v>361</v>
      </c>
      <c r="GD177">
        <v>0</v>
      </c>
      <c r="GE177">
        <v>100</v>
      </c>
      <c r="GF177">
        <v>100</v>
      </c>
      <c r="GG177">
        <v>1.68</v>
      </c>
      <c r="GH177">
        <v>0.2263</v>
      </c>
      <c r="GI177">
        <v>1.6824500000000171</v>
      </c>
      <c r="GJ177">
        <v>0</v>
      </c>
      <c r="GK177">
        <v>0</v>
      </c>
      <c r="GL177">
        <v>0</v>
      </c>
      <c r="GM177">
        <v>0.2263599999999997</v>
      </c>
      <c r="GN177">
        <v>0</v>
      </c>
      <c r="GO177">
        <v>0</v>
      </c>
      <c r="GP177">
        <v>0</v>
      </c>
      <c r="GQ177">
        <v>-1</v>
      </c>
      <c r="GR177">
        <v>-1</v>
      </c>
      <c r="GS177">
        <v>-1</v>
      </c>
      <c r="GT177">
        <v>-1</v>
      </c>
      <c r="GU177">
        <v>198.6</v>
      </c>
      <c r="GV177">
        <v>198.6</v>
      </c>
      <c r="GW177">
        <v>2.36084</v>
      </c>
      <c r="GX177">
        <v>2.5939899999999998</v>
      </c>
      <c r="GY177">
        <v>1.4489700000000001</v>
      </c>
      <c r="GZ177">
        <v>2.3022499999999999</v>
      </c>
      <c r="HA177">
        <v>1.5478499999999999</v>
      </c>
      <c r="HB177">
        <v>2.2155800000000001</v>
      </c>
      <c r="HC177">
        <v>41.612699999999997</v>
      </c>
      <c r="HD177">
        <v>14.692399999999999</v>
      </c>
      <c r="HE177">
        <v>18</v>
      </c>
      <c r="HF177">
        <v>507.37299999999999</v>
      </c>
      <c r="HG177">
        <v>490.67099999999999</v>
      </c>
      <c r="HH177">
        <v>24.665700000000001</v>
      </c>
      <c r="HI177">
        <v>34.408999999999999</v>
      </c>
      <c r="HJ177">
        <v>30.000599999999999</v>
      </c>
      <c r="HK177">
        <v>34.299599999999998</v>
      </c>
      <c r="HL177">
        <v>34.271299999999997</v>
      </c>
      <c r="HM177">
        <v>47.222999999999999</v>
      </c>
      <c r="HN177">
        <v>22.738800000000001</v>
      </c>
      <c r="HO177">
        <v>23.749300000000002</v>
      </c>
      <c r="HP177">
        <v>24.644600000000001</v>
      </c>
      <c r="HQ177">
        <v>1083.6600000000001</v>
      </c>
      <c r="HR177">
        <v>27.605799999999999</v>
      </c>
      <c r="HS177">
        <v>99.058800000000005</v>
      </c>
      <c r="HT177">
        <v>98.86</v>
      </c>
    </row>
    <row r="178" spans="1:228" x14ac:dyDescent="0.2">
      <c r="A178">
        <v>163</v>
      </c>
      <c r="B178">
        <v>1665340259.5999999</v>
      </c>
      <c r="C178">
        <v>647</v>
      </c>
      <c r="D178" t="s">
        <v>686</v>
      </c>
      <c r="E178" t="s">
        <v>687</v>
      </c>
      <c r="F178">
        <v>4</v>
      </c>
      <c r="G178">
        <v>1665340257.5999999</v>
      </c>
      <c r="H178">
        <f t="shared" si="68"/>
        <v>9.3224289877638633E-4</v>
      </c>
      <c r="I178">
        <f t="shared" si="69"/>
        <v>0.93224289877638633</v>
      </c>
      <c r="J178">
        <f t="shared" si="70"/>
        <v>10.101513081816325</v>
      </c>
      <c r="K178">
        <f t="shared" si="71"/>
        <v>1058.07</v>
      </c>
      <c r="L178">
        <f t="shared" si="72"/>
        <v>676.06828547790042</v>
      </c>
      <c r="M178">
        <f t="shared" si="73"/>
        <v>68.323301272041945</v>
      </c>
      <c r="N178">
        <f t="shared" si="74"/>
        <v>106.92830432921185</v>
      </c>
      <c r="O178">
        <f t="shared" si="75"/>
        <v>4.6176552711490584E-2</v>
      </c>
      <c r="P178">
        <f t="shared" si="76"/>
        <v>2.0844929798687968</v>
      </c>
      <c r="Q178">
        <f t="shared" si="77"/>
        <v>4.5615712167084092E-2</v>
      </c>
      <c r="R178">
        <f t="shared" si="78"/>
        <v>2.8559641797763938E-2</v>
      </c>
      <c r="S178">
        <f t="shared" si="79"/>
        <v>226.11410023283869</v>
      </c>
      <c r="T178">
        <f t="shared" si="80"/>
        <v>32.499213937639631</v>
      </c>
      <c r="U178">
        <f t="shared" si="81"/>
        <v>32.189628571428571</v>
      </c>
      <c r="V178">
        <f t="shared" si="82"/>
        <v>4.8265746714320104</v>
      </c>
      <c r="W178">
        <f t="shared" si="83"/>
        <v>62.895283751878026</v>
      </c>
      <c r="X178">
        <f t="shared" si="84"/>
        <v>2.8395642510583921</v>
      </c>
      <c r="Y178">
        <f t="shared" si="85"/>
        <v>4.5147490903459095</v>
      </c>
      <c r="Z178">
        <f t="shared" si="86"/>
        <v>1.9870104203736183</v>
      </c>
      <c r="AA178">
        <f t="shared" si="87"/>
        <v>-41.111911836038637</v>
      </c>
      <c r="AB178">
        <f t="shared" si="88"/>
        <v>-132.21732261072484</v>
      </c>
      <c r="AC178">
        <f t="shared" si="89"/>
        <v>-14.328353307819288</v>
      </c>
      <c r="AD178">
        <f t="shared" si="90"/>
        <v>38.456512478255917</v>
      </c>
      <c r="AE178">
        <f t="shared" si="91"/>
        <v>33.686788234170734</v>
      </c>
      <c r="AF178">
        <f t="shared" si="92"/>
        <v>0.93538214578743573</v>
      </c>
      <c r="AG178">
        <f t="shared" si="93"/>
        <v>10.101513081816325</v>
      </c>
      <c r="AH178">
        <v>1105.9070052285849</v>
      </c>
      <c r="AI178">
        <v>1091.212606060606</v>
      </c>
      <c r="AJ178">
        <v>1.698060787031078</v>
      </c>
      <c r="AK178">
        <v>67.050598494225483</v>
      </c>
      <c r="AL178">
        <f t="shared" si="94"/>
        <v>0.93224289877638633</v>
      </c>
      <c r="AM178">
        <v>27.605685112525311</v>
      </c>
      <c r="AN178">
        <v>28.094926666666659</v>
      </c>
      <c r="AO178">
        <v>-3.0005217923529111E-5</v>
      </c>
      <c r="AP178">
        <v>78.050980920596231</v>
      </c>
      <c r="AQ178">
        <v>3</v>
      </c>
      <c r="AR178">
        <v>1</v>
      </c>
      <c r="AS178">
        <f t="shared" si="95"/>
        <v>1</v>
      </c>
      <c r="AT178">
        <f t="shared" si="96"/>
        <v>0</v>
      </c>
      <c r="AU178">
        <f t="shared" si="97"/>
        <v>19595.56221758961</v>
      </c>
      <c r="AV178">
        <f t="shared" si="98"/>
        <v>1200.007142857143</v>
      </c>
      <c r="AW178">
        <f t="shared" si="99"/>
        <v>1025.9298135921445</v>
      </c>
      <c r="AX178">
        <f t="shared" si="100"/>
        <v>0.85493642241951062</v>
      </c>
      <c r="AY178">
        <f t="shared" si="101"/>
        <v>0.18842729526965563</v>
      </c>
      <c r="AZ178">
        <v>2.7</v>
      </c>
      <c r="BA178">
        <v>0.5</v>
      </c>
      <c r="BB178" t="s">
        <v>356</v>
      </c>
      <c r="BC178">
        <v>2</v>
      </c>
      <c r="BD178" t="b">
        <v>1</v>
      </c>
      <c r="BE178">
        <v>1665340257.5999999</v>
      </c>
      <c r="BF178">
        <v>1058.07</v>
      </c>
      <c r="BG178">
        <v>1076.787142857143</v>
      </c>
      <c r="BH178">
        <v>28.09787142857143</v>
      </c>
      <c r="BI178">
        <v>27.60717142857143</v>
      </c>
      <c r="BJ178">
        <v>1056.3900000000001</v>
      </c>
      <c r="BK178">
        <v>27.871485714285711</v>
      </c>
      <c r="BL178">
        <v>500.21800000000002</v>
      </c>
      <c r="BM178">
        <v>100.9597142857143</v>
      </c>
      <c r="BN178">
        <v>0.1000495571428571</v>
      </c>
      <c r="BO178">
        <v>31.013100000000001</v>
      </c>
      <c r="BP178">
        <v>32.189628571428571</v>
      </c>
      <c r="BQ178">
        <v>999.89999999999986</v>
      </c>
      <c r="BR178">
        <v>0</v>
      </c>
      <c r="BS178">
        <v>0</v>
      </c>
      <c r="BT178">
        <v>4023.3042857142859</v>
      </c>
      <c r="BU178">
        <v>0</v>
      </c>
      <c r="BV178">
        <v>16.324757142857141</v>
      </c>
      <c r="BW178">
        <v>-18.717585714285711</v>
      </c>
      <c r="BX178">
        <v>1088.6600000000001</v>
      </c>
      <c r="BY178">
        <v>1107.3614285714291</v>
      </c>
      <c r="BZ178">
        <v>0.49066685714285713</v>
      </c>
      <c r="CA178">
        <v>1076.787142857143</v>
      </c>
      <c r="CB178">
        <v>27.60717142857143</v>
      </c>
      <c r="CC178">
        <v>2.8367485714285721</v>
      </c>
      <c r="CD178">
        <v>2.7872128571428569</v>
      </c>
      <c r="CE178">
        <v>23.099499999999999</v>
      </c>
      <c r="CF178">
        <v>22.808528571428571</v>
      </c>
      <c r="CG178">
        <v>1200.007142857143</v>
      </c>
      <c r="CH178">
        <v>0.50003500000000001</v>
      </c>
      <c r="CI178">
        <v>0.49996499999999999</v>
      </c>
      <c r="CJ178">
        <v>0</v>
      </c>
      <c r="CK178">
        <v>801.15571428571434</v>
      </c>
      <c r="CL178">
        <v>4.9990899999999998</v>
      </c>
      <c r="CM178">
        <v>8338.1042857142857</v>
      </c>
      <c r="CN178">
        <v>9558.0342857142841</v>
      </c>
      <c r="CO178">
        <v>42.561999999999998</v>
      </c>
      <c r="CP178">
        <v>44.5</v>
      </c>
      <c r="CQ178">
        <v>43.436999999999998</v>
      </c>
      <c r="CR178">
        <v>43.436999999999998</v>
      </c>
      <c r="CS178">
        <v>43.875</v>
      </c>
      <c r="CT178">
        <v>597.54714285714283</v>
      </c>
      <c r="CU178">
        <v>597.46</v>
      </c>
      <c r="CV178">
        <v>0</v>
      </c>
      <c r="CW178">
        <v>1665340261.4000001</v>
      </c>
      <c r="CX178">
        <v>0</v>
      </c>
      <c r="CY178">
        <v>1665328341.0999999</v>
      </c>
      <c r="CZ178" t="s">
        <v>357</v>
      </c>
      <c r="DA178">
        <v>1665328341.0999999</v>
      </c>
      <c r="DB178">
        <v>1665328337.0999999</v>
      </c>
      <c r="DC178">
        <v>1</v>
      </c>
      <c r="DD178">
        <v>3.5999999999999997E-2</v>
      </c>
      <c r="DE178">
        <v>0.03</v>
      </c>
      <c r="DF178">
        <v>1.6819999999999999</v>
      </c>
      <c r="DG178">
        <v>0.22600000000000001</v>
      </c>
      <c r="DH178">
        <v>414</v>
      </c>
      <c r="DI178">
        <v>31</v>
      </c>
      <c r="DJ178">
        <v>0.89</v>
      </c>
      <c r="DK178">
        <v>0.54</v>
      </c>
      <c r="DL178">
        <v>-18.595147499999999</v>
      </c>
      <c r="DM178">
        <v>-0.42313508442767961</v>
      </c>
      <c r="DN178">
        <v>8.9384372200905213E-2</v>
      </c>
      <c r="DO178">
        <v>0</v>
      </c>
      <c r="DP178">
        <v>0.51557982499999999</v>
      </c>
      <c r="DQ178">
        <v>-0.14865882551594731</v>
      </c>
      <c r="DR178">
        <v>1.4388050838955739E-2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369</v>
      </c>
      <c r="EA178">
        <v>2.9468299999999998</v>
      </c>
      <c r="EB178">
        <v>2.5956000000000001</v>
      </c>
      <c r="EC178">
        <v>0.192491</v>
      </c>
      <c r="ED178">
        <v>0.19348599999999999</v>
      </c>
      <c r="EE178">
        <v>0.121408</v>
      </c>
      <c r="EF178">
        <v>0.119018</v>
      </c>
      <c r="EG178">
        <v>24424.3</v>
      </c>
      <c r="EH178">
        <v>24959.1</v>
      </c>
      <c r="EI178">
        <v>28150.9</v>
      </c>
      <c r="EJ178">
        <v>29800.2</v>
      </c>
      <c r="EK178">
        <v>33956.5</v>
      </c>
      <c r="EL178">
        <v>36504.5</v>
      </c>
      <c r="EM178">
        <v>39641.699999999997</v>
      </c>
      <c r="EN178">
        <v>42657.5</v>
      </c>
      <c r="EO178">
        <v>1.9434</v>
      </c>
      <c r="EP178">
        <v>1.8585199999999999</v>
      </c>
      <c r="EQ178">
        <v>8.0950599999999998E-2</v>
      </c>
      <c r="ER178">
        <v>0</v>
      </c>
      <c r="ES178">
        <v>30.879799999999999</v>
      </c>
      <c r="ET178">
        <v>999.9</v>
      </c>
      <c r="EU178">
        <v>50.5</v>
      </c>
      <c r="EV178">
        <v>37.799999999999997</v>
      </c>
      <c r="EW178">
        <v>32.939500000000002</v>
      </c>
      <c r="EX178">
        <v>25.6813</v>
      </c>
      <c r="EY178">
        <v>-0.13220999999999999</v>
      </c>
      <c r="EZ178">
        <v>1</v>
      </c>
      <c r="FA178">
        <v>0.58763699999999996</v>
      </c>
      <c r="FB178">
        <v>3.6064500000000002</v>
      </c>
      <c r="FC178">
        <v>20.2392</v>
      </c>
      <c r="FD178">
        <v>5.2186399999999997</v>
      </c>
      <c r="FE178">
        <v>12.0059</v>
      </c>
      <c r="FF178">
        <v>4.9869500000000002</v>
      </c>
      <c r="FG178">
        <v>3.2844799999999998</v>
      </c>
      <c r="FH178">
        <v>5578.3</v>
      </c>
      <c r="FI178">
        <v>9999</v>
      </c>
      <c r="FJ178">
        <v>9999</v>
      </c>
      <c r="FK178">
        <v>444.4</v>
      </c>
      <c r="FL178">
        <v>1.86581</v>
      </c>
      <c r="FM178">
        <v>1.86216</v>
      </c>
      <c r="FN178">
        <v>1.8641700000000001</v>
      </c>
      <c r="FO178">
        <v>1.86032</v>
      </c>
      <c r="FP178">
        <v>1.8610100000000001</v>
      </c>
      <c r="FQ178">
        <v>1.86008</v>
      </c>
      <c r="FR178">
        <v>1.8618300000000001</v>
      </c>
      <c r="FS178">
        <v>1.8583700000000001</v>
      </c>
      <c r="FT178">
        <v>0</v>
      </c>
      <c r="FU178">
        <v>0</v>
      </c>
      <c r="FV178">
        <v>0</v>
      </c>
      <c r="FW178">
        <v>0</v>
      </c>
      <c r="FX178" t="s">
        <v>359</v>
      </c>
      <c r="FY178" t="s">
        <v>360</v>
      </c>
      <c r="FZ178" t="s">
        <v>361</v>
      </c>
      <c r="GA178" t="s">
        <v>361</v>
      </c>
      <c r="GB178" t="s">
        <v>361</v>
      </c>
      <c r="GC178" t="s">
        <v>361</v>
      </c>
      <c r="GD178">
        <v>0</v>
      </c>
      <c r="GE178">
        <v>100</v>
      </c>
      <c r="GF178">
        <v>100</v>
      </c>
      <c r="GG178">
        <v>1.68</v>
      </c>
      <c r="GH178">
        <v>0.2263</v>
      </c>
      <c r="GI178">
        <v>1.6824500000000171</v>
      </c>
      <c r="GJ178">
        <v>0</v>
      </c>
      <c r="GK178">
        <v>0</v>
      </c>
      <c r="GL178">
        <v>0</v>
      </c>
      <c r="GM178">
        <v>0.2263599999999997</v>
      </c>
      <c r="GN178">
        <v>0</v>
      </c>
      <c r="GO178">
        <v>0</v>
      </c>
      <c r="GP178">
        <v>0</v>
      </c>
      <c r="GQ178">
        <v>-1</v>
      </c>
      <c r="GR178">
        <v>-1</v>
      </c>
      <c r="GS178">
        <v>-1</v>
      </c>
      <c r="GT178">
        <v>-1</v>
      </c>
      <c r="GU178">
        <v>198.6</v>
      </c>
      <c r="GV178">
        <v>198.7</v>
      </c>
      <c r="GW178">
        <v>2.3718300000000001</v>
      </c>
      <c r="GX178">
        <v>2.5793499999999998</v>
      </c>
      <c r="GY178">
        <v>1.4489700000000001</v>
      </c>
      <c r="GZ178">
        <v>2.3034699999999999</v>
      </c>
      <c r="HA178">
        <v>1.5478499999999999</v>
      </c>
      <c r="HB178">
        <v>2.2705099999999998</v>
      </c>
      <c r="HC178">
        <v>41.612699999999997</v>
      </c>
      <c r="HD178">
        <v>14.7012</v>
      </c>
      <c r="HE178">
        <v>18</v>
      </c>
      <c r="HF178">
        <v>507.55200000000002</v>
      </c>
      <c r="HG178">
        <v>490.63600000000002</v>
      </c>
      <c r="HH178">
        <v>24.639199999999999</v>
      </c>
      <c r="HI178">
        <v>34.4101</v>
      </c>
      <c r="HJ178">
        <v>30.000399999999999</v>
      </c>
      <c r="HK178">
        <v>34.299599999999998</v>
      </c>
      <c r="HL178">
        <v>34.271299999999997</v>
      </c>
      <c r="HM178">
        <v>47.456699999999998</v>
      </c>
      <c r="HN178">
        <v>22.738800000000001</v>
      </c>
      <c r="HO178">
        <v>23.749300000000002</v>
      </c>
      <c r="HP178">
        <v>24.626000000000001</v>
      </c>
      <c r="HQ178">
        <v>1090.3399999999999</v>
      </c>
      <c r="HR178">
        <v>27.611999999999998</v>
      </c>
      <c r="HS178">
        <v>99.057900000000004</v>
      </c>
      <c r="HT178">
        <v>98.859200000000001</v>
      </c>
    </row>
    <row r="179" spans="1:228" x14ac:dyDescent="0.2">
      <c r="A179">
        <v>164</v>
      </c>
      <c r="B179">
        <v>1665340263.5999999</v>
      </c>
      <c r="C179">
        <v>651</v>
      </c>
      <c r="D179" t="s">
        <v>688</v>
      </c>
      <c r="E179" t="s">
        <v>689</v>
      </c>
      <c r="F179">
        <v>4</v>
      </c>
      <c r="G179">
        <v>1665340261.2874999</v>
      </c>
      <c r="H179">
        <f t="shared" si="68"/>
        <v>9.1890159625802816E-4</v>
      </c>
      <c r="I179">
        <f t="shared" si="69"/>
        <v>0.91890159625802814</v>
      </c>
      <c r="J179">
        <f t="shared" si="70"/>
        <v>9.8563642029678498</v>
      </c>
      <c r="K179">
        <f t="shared" si="71"/>
        <v>1064.2662499999999</v>
      </c>
      <c r="L179">
        <f t="shared" si="72"/>
        <v>685.3409633530581</v>
      </c>
      <c r="M179">
        <f t="shared" si="73"/>
        <v>69.260783781909765</v>
      </c>
      <c r="N179">
        <f t="shared" si="74"/>
        <v>107.55509822000924</v>
      </c>
      <c r="O179">
        <f t="shared" si="75"/>
        <v>4.5479025156200573E-2</v>
      </c>
      <c r="P179">
        <f t="shared" si="76"/>
        <v>2.0854240778567323</v>
      </c>
      <c r="Q179">
        <f t="shared" si="77"/>
        <v>4.4935132509560237E-2</v>
      </c>
      <c r="R179">
        <f t="shared" si="78"/>
        <v>2.8132782395933646E-2</v>
      </c>
      <c r="S179">
        <f t="shared" si="79"/>
        <v>226.11132898282952</v>
      </c>
      <c r="T179">
        <f t="shared" si="80"/>
        <v>32.498623690920951</v>
      </c>
      <c r="U179">
        <f t="shared" si="81"/>
        <v>32.192375000000013</v>
      </c>
      <c r="V179">
        <f t="shared" si="82"/>
        <v>4.8273239689780034</v>
      </c>
      <c r="W179">
        <f t="shared" si="83"/>
        <v>62.90133258126415</v>
      </c>
      <c r="X179">
        <f t="shared" si="84"/>
        <v>2.8390764757842977</v>
      </c>
      <c r="Y179">
        <f t="shared" si="85"/>
        <v>4.5135394740904866</v>
      </c>
      <c r="Z179">
        <f t="shared" si="86"/>
        <v>1.9882474931937058</v>
      </c>
      <c r="AA179">
        <f t="shared" si="87"/>
        <v>-40.523560394979043</v>
      </c>
      <c r="AB179">
        <f t="shared" si="88"/>
        <v>-133.11357860175707</v>
      </c>
      <c r="AC179">
        <f t="shared" si="89"/>
        <v>-14.418901606995368</v>
      </c>
      <c r="AD179">
        <f t="shared" si="90"/>
        <v>38.055288379098045</v>
      </c>
      <c r="AE179">
        <f t="shared" si="91"/>
        <v>33.513776456025404</v>
      </c>
      <c r="AF179">
        <f t="shared" si="92"/>
        <v>0.91901678172631762</v>
      </c>
      <c r="AG179">
        <f t="shared" si="93"/>
        <v>9.8563642029678498</v>
      </c>
      <c r="AH179">
        <v>1112.7759452918369</v>
      </c>
      <c r="AI179">
        <v>1098.128727272727</v>
      </c>
      <c r="AJ179">
        <v>1.714445162991491</v>
      </c>
      <c r="AK179">
        <v>67.050598494225483</v>
      </c>
      <c r="AL179">
        <f t="shared" si="94"/>
        <v>0.91890159625802814</v>
      </c>
      <c r="AM179">
        <v>27.609839831880009</v>
      </c>
      <c r="AN179">
        <v>28.091993939393941</v>
      </c>
      <c r="AO179">
        <v>-1.0288053954021589E-5</v>
      </c>
      <c r="AP179">
        <v>78.050980920596231</v>
      </c>
      <c r="AQ179">
        <v>3</v>
      </c>
      <c r="AR179">
        <v>1</v>
      </c>
      <c r="AS179">
        <f t="shared" si="95"/>
        <v>1</v>
      </c>
      <c r="AT179">
        <f t="shared" si="96"/>
        <v>0</v>
      </c>
      <c r="AU179">
        <f t="shared" si="97"/>
        <v>19611.970059579853</v>
      </c>
      <c r="AV179">
        <f t="shared" si="98"/>
        <v>1199.9925000000001</v>
      </c>
      <c r="AW179">
        <f t="shared" si="99"/>
        <v>1025.9172885921396</v>
      </c>
      <c r="AX179">
        <f t="shared" si="100"/>
        <v>0.8549364171793904</v>
      </c>
      <c r="AY179">
        <f t="shared" si="101"/>
        <v>0.18842728515622348</v>
      </c>
      <c r="AZ179">
        <v>2.7</v>
      </c>
      <c r="BA179">
        <v>0.5</v>
      </c>
      <c r="BB179" t="s">
        <v>356</v>
      </c>
      <c r="BC179">
        <v>2</v>
      </c>
      <c r="BD179" t="b">
        <v>1</v>
      </c>
      <c r="BE179">
        <v>1665340261.2874999</v>
      </c>
      <c r="BF179">
        <v>1064.2662499999999</v>
      </c>
      <c r="BG179">
        <v>1082.885</v>
      </c>
      <c r="BH179">
        <v>28.0928875</v>
      </c>
      <c r="BI179">
        <v>27.610737499999999</v>
      </c>
      <c r="BJ179">
        <v>1062.5825</v>
      </c>
      <c r="BK179">
        <v>27.866524999999999</v>
      </c>
      <c r="BL179">
        <v>500.18400000000003</v>
      </c>
      <c r="BM179">
        <v>100.960375</v>
      </c>
      <c r="BN179">
        <v>9.9954799999999996E-2</v>
      </c>
      <c r="BO179">
        <v>31.008400000000002</v>
      </c>
      <c r="BP179">
        <v>32.192375000000013</v>
      </c>
      <c r="BQ179">
        <v>999.9</v>
      </c>
      <c r="BR179">
        <v>0</v>
      </c>
      <c r="BS179">
        <v>0</v>
      </c>
      <c r="BT179">
        <v>4025.9387499999998</v>
      </c>
      <c r="BU179">
        <v>0</v>
      </c>
      <c r="BV179">
        <v>16.592637499999999</v>
      </c>
      <c r="BW179">
        <v>-18.620225000000001</v>
      </c>
      <c r="BX179">
        <v>1095.03</v>
      </c>
      <c r="BY179">
        <v>1113.63375</v>
      </c>
      <c r="BZ179">
        <v>0.48215300000000011</v>
      </c>
      <c r="CA179">
        <v>1082.885</v>
      </c>
      <c r="CB179">
        <v>27.610737499999999</v>
      </c>
      <c r="CC179">
        <v>2.8362637500000001</v>
      </c>
      <c r="CD179">
        <v>2.7875862499999999</v>
      </c>
      <c r="CE179">
        <v>23.096687500000002</v>
      </c>
      <c r="CF179">
        <v>22.810749999999999</v>
      </c>
      <c r="CG179">
        <v>1199.9925000000001</v>
      </c>
      <c r="CH179">
        <v>0.50003500000000001</v>
      </c>
      <c r="CI179">
        <v>0.49996499999999999</v>
      </c>
      <c r="CJ179">
        <v>0</v>
      </c>
      <c r="CK179">
        <v>801.15899999999999</v>
      </c>
      <c r="CL179">
        <v>4.9990899999999998</v>
      </c>
      <c r="CM179">
        <v>8337.7549999999992</v>
      </c>
      <c r="CN179">
        <v>9557.91</v>
      </c>
      <c r="CO179">
        <v>42.561999999999998</v>
      </c>
      <c r="CP179">
        <v>44.5</v>
      </c>
      <c r="CQ179">
        <v>43.436999999999998</v>
      </c>
      <c r="CR179">
        <v>43.436999999999998</v>
      </c>
      <c r="CS179">
        <v>43.875</v>
      </c>
      <c r="CT179">
        <v>597.54</v>
      </c>
      <c r="CU179">
        <v>597.4525000000001</v>
      </c>
      <c r="CV179">
        <v>0</v>
      </c>
      <c r="CW179">
        <v>1665340265</v>
      </c>
      <c r="CX179">
        <v>0</v>
      </c>
      <c r="CY179">
        <v>1665328341.0999999</v>
      </c>
      <c r="CZ179" t="s">
        <v>357</v>
      </c>
      <c r="DA179">
        <v>1665328341.0999999</v>
      </c>
      <c r="DB179">
        <v>1665328337.0999999</v>
      </c>
      <c r="DC179">
        <v>1</v>
      </c>
      <c r="DD179">
        <v>3.5999999999999997E-2</v>
      </c>
      <c r="DE179">
        <v>0.03</v>
      </c>
      <c r="DF179">
        <v>1.6819999999999999</v>
      </c>
      <c r="DG179">
        <v>0.22600000000000001</v>
      </c>
      <c r="DH179">
        <v>414</v>
      </c>
      <c r="DI179">
        <v>31</v>
      </c>
      <c r="DJ179">
        <v>0.89</v>
      </c>
      <c r="DK179">
        <v>0.54</v>
      </c>
      <c r="DL179">
        <v>-18.6273725</v>
      </c>
      <c r="DM179">
        <v>-0.29471031894929067</v>
      </c>
      <c r="DN179">
        <v>8.6567473647727489E-2</v>
      </c>
      <c r="DO179">
        <v>0</v>
      </c>
      <c r="DP179">
        <v>0.50518359999999995</v>
      </c>
      <c r="DQ179">
        <v>-0.15295949718574089</v>
      </c>
      <c r="DR179">
        <v>1.481535045282426E-2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369</v>
      </c>
      <c r="EA179">
        <v>2.9468999999999999</v>
      </c>
      <c r="EB179">
        <v>2.5956700000000001</v>
      </c>
      <c r="EC179">
        <v>0.19326499999999999</v>
      </c>
      <c r="ED179">
        <v>0.19422500000000001</v>
      </c>
      <c r="EE179">
        <v>0.121405</v>
      </c>
      <c r="EF179">
        <v>0.119031</v>
      </c>
      <c r="EG179">
        <v>24401.599999999999</v>
      </c>
      <c r="EH179">
        <v>24935.9</v>
      </c>
      <c r="EI179">
        <v>28151.8</v>
      </c>
      <c r="EJ179">
        <v>29799.9</v>
      </c>
      <c r="EK179">
        <v>33957.599999999999</v>
      </c>
      <c r="EL179">
        <v>36503.599999999999</v>
      </c>
      <c r="EM179">
        <v>39642.699999999997</v>
      </c>
      <c r="EN179">
        <v>42657</v>
      </c>
      <c r="EO179">
        <v>1.9430700000000001</v>
      </c>
      <c r="EP179">
        <v>1.8584000000000001</v>
      </c>
      <c r="EQ179">
        <v>8.1028799999999998E-2</v>
      </c>
      <c r="ER179">
        <v>0</v>
      </c>
      <c r="ES179">
        <v>30.877099999999999</v>
      </c>
      <c r="ET179">
        <v>999.9</v>
      </c>
      <c r="EU179">
        <v>50.5</v>
      </c>
      <c r="EV179">
        <v>37.799999999999997</v>
      </c>
      <c r="EW179">
        <v>32.9377</v>
      </c>
      <c r="EX179">
        <v>25.8813</v>
      </c>
      <c r="EY179">
        <v>0.38461299999999998</v>
      </c>
      <c r="EZ179">
        <v>1</v>
      </c>
      <c r="FA179">
        <v>0.587673</v>
      </c>
      <c r="FB179">
        <v>3.5812599999999999</v>
      </c>
      <c r="FC179">
        <v>20.239799999999999</v>
      </c>
      <c r="FD179">
        <v>5.2186399999999997</v>
      </c>
      <c r="FE179">
        <v>12.0076</v>
      </c>
      <c r="FF179">
        <v>4.9870000000000001</v>
      </c>
      <c r="FG179">
        <v>3.2845</v>
      </c>
      <c r="FH179">
        <v>5578.5</v>
      </c>
      <c r="FI179">
        <v>9999</v>
      </c>
      <c r="FJ179">
        <v>9999</v>
      </c>
      <c r="FK179">
        <v>444.4</v>
      </c>
      <c r="FL179">
        <v>1.86575</v>
      </c>
      <c r="FM179">
        <v>1.8621300000000001</v>
      </c>
      <c r="FN179">
        <v>1.8641700000000001</v>
      </c>
      <c r="FO179">
        <v>1.8602799999999999</v>
      </c>
      <c r="FP179">
        <v>1.8609899999999999</v>
      </c>
      <c r="FQ179">
        <v>1.86008</v>
      </c>
      <c r="FR179">
        <v>1.8617999999999999</v>
      </c>
      <c r="FS179">
        <v>1.8583700000000001</v>
      </c>
      <c r="FT179">
        <v>0</v>
      </c>
      <c r="FU179">
        <v>0</v>
      </c>
      <c r="FV179">
        <v>0</v>
      </c>
      <c r="FW179">
        <v>0</v>
      </c>
      <c r="FX179" t="s">
        <v>359</v>
      </c>
      <c r="FY179" t="s">
        <v>360</v>
      </c>
      <c r="FZ179" t="s">
        <v>361</v>
      </c>
      <c r="GA179" t="s">
        <v>361</v>
      </c>
      <c r="GB179" t="s">
        <v>361</v>
      </c>
      <c r="GC179" t="s">
        <v>361</v>
      </c>
      <c r="GD179">
        <v>0</v>
      </c>
      <c r="GE179">
        <v>100</v>
      </c>
      <c r="GF179">
        <v>100</v>
      </c>
      <c r="GG179">
        <v>1.68</v>
      </c>
      <c r="GH179">
        <v>0.22639999999999999</v>
      </c>
      <c r="GI179">
        <v>1.6824500000000171</v>
      </c>
      <c r="GJ179">
        <v>0</v>
      </c>
      <c r="GK179">
        <v>0</v>
      </c>
      <c r="GL179">
        <v>0</v>
      </c>
      <c r="GM179">
        <v>0.2263599999999997</v>
      </c>
      <c r="GN179">
        <v>0</v>
      </c>
      <c r="GO179">
        <v>0</v>
      </c>
      <c r="GP179">
        <v>0</v>
      </c>
      <c r="GQ179">
        <v>-1</v>
      </c>
      <c r="GR179">
        <v>-1</v>
      </c>
      <c r="GS179">
        <v>-1</v>
      </c>
      <c r="GT179">
        <v>-1</v>
      </c>
      <c r="GU179">
        <v>198.7</v>
      </c>
      <c r="GV179">
        <v>198.8</v>
      </c>
      <c r="GW179">
        <v>2.3840300000000001</v>
      </c>
      <c r="GX179">
        <v>2.5659200000000002</v>
      </c>
      <c r="GY179">
        <v>1.4489700000000001</v>
      </c>
      <c r="GZ179">
        <v>2.3034699999999999</v>
      </c>
      <c r="HA179">
        <v>1.5478499999999999</v>
      </c>
      <c r="HB179">
        <v>2.3645</v>
      </c>
      <c r="HC179">
        <v>41.612699999999997</v>
      </c>
      <c r="HD179">
        <v>14.7012</v>
      </c>
      <c r="HE179">
        <v>18</v>
      </c>
      <c r="HF179">
        <v>507.34100000000001</v>
      </c>
      <c r="HG179">
        <v>490.56700000000001</v>
      </c>
      <c r="HH179">
        <v>24.620999999999999</v>
      </c>
      <c r="HI179">
        <v>34.412100000000002</v>
      </c>
      <c r="HJ179">
        <v>30.000399999999999</v>
      </c>
      <c r="HK179">
        <v>34.299799999999998</v>
      </c>
      <c r="HL179">
        <v>34.273600000000002</v>
      </c>
      <c r="HM179">
        <v>47.697400000000002</v>
      </c>
      <c r="HN179">
        <v>22.738800000000001</v>
      </c>
      <c r="HO179">
        <v>23.749300000000002</v>
      </c>
      <c r="HP179">
        <v>24.6173</v>
      </c>
      <c r="HQ179">
        <v>1097.02</v>
      </c>
      <c r="HR179">
        <v>27.616700000000002</v>
      </c>
      <c r="HS179">
        <v>99.060599999999994</v>
      </c>
      <c r="HT179">
        <v>98.858099999999993</v>
      </c>
    </row>
    <row r="180" spans="1:228" x14ac:dyDescent="0.2">
      <c r="A180">
        <v>165</v>
      </c>
      <c r="B180">
        <v>1665340267.5999999</v>
      </c>
      <c r="C180">
        <v>655</v>
      </c>
      <c r="D180" t="s">
        <v>690</v>
      </c>
      <c r="E180" t="s">
        <v>691</v>
      </c>
      <c r="F180">
        <v>4</v>
      </c>
      <c r="G180">
        <v>1665340265.5999999</v>
      </c>
      <c r="H180">
        <f t="shared" si="68"/>
        <v>9.0826398801655635E-4</v>
      </c>
      <c r="I180">
        <f t="shared" si="69"/>
        <v>0.90826398801655639</v>
      </c>
      <c r="J180">
        <f t="shared" si="70"/>
        <v>9.8689696068265036</v>
      </c>
      <c r="K180">
        <f t="shared" si="71"/>
        <v>1071.434285714286</v>
      </c>
      <c r="L180">
        <f t="shared" si="72"/>
        <v>688.22177043480042</v>
      </c>
      <c r="M180">
        <f t="shared" si="73"/>
        <v>69.552968427414228</v>
      </c>
      <c r="N180">
        <f t="shared" si="74"/>
        <v>108.28113588916865</v>
      </c>
      <c r="O180">
        <f t="shared" si="75"/>
        <v>4.5000986543136418E-2</v>
      </c>
      <c r="P180">
        <f t="shared" si="76"/>
        <v>2.0743310814648535</v>
      </c>
      <c r="Q180">
        <f t="shared" si="77"/>
        <v>4.4465583896177656E-2</v>
      </c>
      <c r="R180">
        <f t="shared" si="78"/>
        <v>2.7838562925309868E-2</v>
      </c>
      <c r="S180">
        <f t="shared" si="79"/>
        <v>226.11366472567704</v>
      </c>
      <c r="T180">
        <f t="shared" si="80"/>
        <v>32.527221497939834</v>
      </c>
      <c r="U180">
        <f t="shared" si="81"/>
        <v>32.183485714285723</v>
      </c>
      <c r="V180">
        <f t="shared" si="82"/>
        <v>4.8248991057866419</v>
      </c>
      <c r="W180">
        <f t="shared" si="83"/>
        <v>62.833308044100356</v>
      </c>
      <c r="X180">
        <f t="shared" si="84"/>
        <v>2.8388578114613514</v>
      </c>
      <c r="Y180">
        <f t="shared" si="85"/>
        <v>4.5180779109526794</v>
      </c>
      <c r="Z180">
        <f t="shared" si="86"/>
        <v>1.9860412943252905</v>
      </c>
      <c r="AA180">
        <f t="shared" si="87"/>
        <v>-40.054441871530138</v>
      </c>
      <c r="AB180">
        <f t="shared" si="88"/>
        <v>-129.43998011140573</v>
      </c>
      <c r="AC180">
        <f t="shared" si="89"/>
        <v>-14.096561262306368</v>
      </c>
      <c r="AD180">
        <f t="shared" si="90"/>
        <v>42.522681480434784</v>
      </c>
      <c r="AE180">
        <f t="shared" si="91"/>
        <v>33.593669843408541</v>
      </c>
      <c r="AF180">
        <f t="shared" si="92"/>
        <v>0.90512600664261811</v>
      </c>
      <c r="AG180">
        <f t="shared" si="93"/>
        <v>9.8689696068265036</v>
      </c>
      <c r="AH180">
        <v>1119.624103493652</v>
      </c>
      <c r="AI180">
        <v>1104.9807272727271</v>
      </c>
      <c r="AJ180">
        <v>1.7125265166520769</v>
      </c>
      <c r="AK180">
        <v>67.050598494225483</v>
      </c>
      <c r="AL180">
        <f t="shared" si="94"/>
        <v>0.90826398801655639</v>
      </c>
      <c r="AM180">
        <v>27.614463478467979</v>
      </c>
      <c r="AN180">
        <v>28.091083636363621</v>
      </c>
      <c r="AO180">
        <v>-1.8799875963328759E-5</v>
      </c>
      <c r="AP180">
        <v>78.050980920596231</v>
      </c>
      <c r="AQ180">
        <v>3</v>
      </c>
      <c r="AR180">
        <v>1</v>
      </c>
      <c r="AS180">
        <f t="shared" si="95"/>
        <v>1</v>
      </c>
      <c r="AT180">
        <f t="shared" si="96"/>
        <v>0</v>
      </c>
      <c r="AU180">
        <f t="shared" si="97"/>
        <v>19418.534532303798</v>
      </c>
      <c r="AV180">
        <f t="shared" si="98"/>
        <v>1200.002857142857</v>
      </c>
      <c r="AW180">
        <f t="shared" si="99"/>
        <v>1025.9263423449102</v>
      </c>
      <c r="AX180">
        <f t="shared" si="100"/>
        <v>0.85493658305746556</v>
      </c>
      <c r="AY180">
        <f t="shared" si="101"/>
        <v>0.18842760530090874</v>
      </c>
      <c r="AZ180">
        <v>2.7</v>
      </c>
      <c r="BA180">
        <v>0.5</v>
      </c>
      <c r="BB180" t="s">
        <v>356</v>
      </c>
      <c r="BC180">
        <v>2</v>
      </c>
      <c r="BD180" t="b">
        <v>1</v>
      </c>
      <c r="BE180">
        <v>1665340265.5999999</v>
      </c>
      <c r="BF180">
        <v>1071.434285714286</v>
      </c>
      <c r="BG180">
        <v>1090.091428571428</v>
      </c>
      <c r="BH180">
        <v>28.090299999999999</v>
      </c>
      <c r="BI180">
        <v>27.61544285714286</v>
      </c>
      <c r="BJ180">
        <v>1069.752857142857</v>
      </c>
      <c r="BK180">
        <v>27.86394285714286</v>
      </c>
      <c r="BL180">
        <v>500.19085714285711</v>
      </c>
      <c r="BM180">
        <v>100.9618571428572</v>
      </c>
      <c r="BN180">
        <v>9.9997357142857152E-2</v>
      </c>
      <c r="BO180">
        <v>31.026028571428579</v>
      </c>
      <c r="BP180">
        <v>32.183485714285723</v>
      </c>
      <c r="BQ180">
        <v>999.89999999999986</v>
      </c>
      <c r="BR180">
        <v>0</v>
      </c>
      <c r="BS180">
        <v>0</v>
      </c>
      <c r="BT180">
        <v>3994.1957142857141</v>
      </c>
      <c r="BU180">
        <v>0</v>
      </c>
      <c r="BV180">
        <v>16.66264285714286</v>
      </c>
      <c r="BW180">
        <v>-18.655814285714289</v>
      </c>
      <c r="BX180">
        <v>1102.4042857142861</v>
      </c>
      <c r="BY180">
        <v>1121.0514285714289</v>
      </c>
      <c r="BZ180">
        <v>0.4748607142857143</v>
      </c>
      <c r="CA180">
        <v>1090.091428571428</v>
      </c>
      <c r="CB180">
        <v>27.61544285714286</v>
      </c>
      <c r="CC180">
        <v>2.8360500000000002</v>
      </c>
      <c r="CD180">
        <v>2.7881100000000001</v>
      </c>
      <c r="CE180">
        <v>23.09542857142857</v>
      </c>
      <c r="CF180">
        <v>22.813842857142859</v>
      </c>
      <c r="CG180">
        <v>1200.002857142857</v>
      </c>
      <c r="CH180">
        <v>0.500031</v>
      </c>
      <c r="CI180">
        <v>0.49996900000000011</v>
      </c>
      <c r="CJ180">
        <v>0</v>
      </c>
      <c r="CK180">
        <v>800.76457142857123</v>
      </c>
      <c r="CL180">
        <v>4.9990899999999998</v>
      </c>
      <c r="CM180">
        <v>8337.3071428571438</v>
      </c>
      <c r="CN180">
        <v>9557.9742857142846</v>
      </c>
      <c r="CO180">
        <v>42.553142857142859</v>
      </c>
      <c r="CP180">
        <v>44.5</v>
      </c>
      <c r="CQ180">
        <v>43.436999999999998</v>
      </c>
      <c r="CR180">
        <v>43.436999999999998</v>
      </c>
      <c r="CS180">
        <v>43.875</v>
      </c>
      <c r="CT180">
        <v>597.54</v>
      </c>
      <c r="CU180">
        <v>597.46571428571428</v>
      </c>
      <c r="CV180">
        <v>0</v>
      </c>
      <c r="CW180">
        <v>1665340269.2</v>
      </c>
      <c r="CX180">
        <v>0</v>
      </c>
      <c r="CY180">
        <v>1665328341.0999999</v>
      </c>
      <c r="CZ180" t="s">
        <v>357</v>
      </c>
      <c r="DA180">
        <v>1665328341.0999999</v>
      </c>
      <c r="DB180">
        <v>1665328337.0999999</v>
      </c>
      <c r="DC180">
        <v>1</v>
      </c>
      <c r="DD180">
        <v>3.5999999999999997E-2</v>
      </c>
      <c r="DE180">
        <v>0.03</v>
      </c>
      <c r="DF180">
        <v>1.6819999999999999</v>
      </c>
      <c r="DG180">
        <v>0.22600000000000001</v>
      </c>
      <c r="DH180">
        <v>414</v>
      </c>
      <c r="DI180">
        <v>31</v>
      </c>
      <c r="DJ180">
        <v>0.89</v>
      </c>
      <c r="DK180">
        <v>0.54</v>
      </c>
      <c r="DL180">
        <v>-18.632373170731711</v>
      </c>
      <c r="DM180">
        <v>-9.4653658536564669E-2</v>
      </c>
      <c r="DN180">
        <v>7.2984595850150796E-2</v>
      </c>
      <c r="DO180">
        <v>1</v>
      </c>
      <c r="DP180">
        <v>0.49508617073170741</v>
      </c>
      <c r="DQ180">
        <v>-0.14994006271776961</v>
      </c>
      <c r="DR180">
        <v>1.4901833920372439E-2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364</v>
      </c>
      <c r="EA180">
        <v>2.94659</v>
      </c>
      <c r="EB180">
        <v>2.5955599999999999</v>
      </c>
      <c r="EC180">
        <v>0.194021</v>
      </c>
      <c r="ED180">
        <v>0.19498799999999999</v>
      </c>
      <c r="EE180">
        <v>0.121405</v>
      </c>
      <c r="EF180">
        <v>0.11904099999999999</v>
      </c>
      <c r="EG180">
        <v>24378.2</v>
      </c>
      <c r="EH180">
        <v>24912.5</v>
      </c>
      <c r="EI180">
        <v>28151.3</v>
      </c>
      <c r="EJ180">
        <v>29800.2</v>
      </c>
      <c r="EK180">
        <v>33956.699999999997</v>
      </c>
      <c r="EL180">
        <v>36503.9</v>
      </c>
      <c r="EM180">
        <v>39641.699999999997</v>
      </c>
      <c r="EN180">
        <v>42657.8</v>
      </c>
      <c r="EO180">
        <v>1.9432</v>
      </c>
      <c r="EP180">
        <v>1.8585499999999999</v>
      </c>
      <c r="EQ180">
        <v>7.9721200000000006E-2</v>
      </c>
      <c r="ER180">
        <v>0</v>
      </c>
      <c r="ES180">
        <v>30.874400000000001</v>
      </c>
      <c r="ET180">
        <v>999.9</v>
      </c>
      <c r="EU180">
        <v>50.5</v>
      </c>
      <c r="EV180">
        <v>37.799999999999997</v>
      </c>
      <c r="EW180">
        <v>32.938099999999999</v>
      </c>
      <c r="EX180">
        <v>25.691299999999998</v>
      </c>
      <c r="EY180">
        <v>0.45673399999999997</v>
      </c>
      <c r="EZ180">
        <v>1</v>
      </c>
      <c r="FA180">
        <v>0.58757599999999999</v>
      </c>
      <c r="FB180">
        <v>3.55233</v>
      </c>
      <c r="FC180">
        <v>20.240400000000001</v>
      </c>
      <c r="FD180">
        <v>5.2184900000000001</v>
      </c>
      <c r="FE180">
        <v>12.0059</v>
      </c>
      <c r="FF180">
        <v>4.9870999999999999</v>
      </c>
      <c r="FG180">
        <v>3.2844799999999998</v>
      </c>
      <c r="FH180">
        <v>5578.5</v>
      </c>
      <c r="FI180">
        <v>9999</v>
      </c>
      <c r="FJ180">
        <v>9999</v>
      </c>
      <c r="FK180">
        <v>444.4</v>
      </c>
      <c r="FL180">
        <v>1.8657900000000001</v>
      </c>
      <c r="FM180">
        <v>1.8621399999999999</v>
      </c>
      <c r="FN180">
        <v>1.8641700000000001</v>
      </c>
      <c r="FO180">
        <v>1.8603099999999999</v>
      </c>
      <c r="FP180">
        <v>1.8609800000000001</v>
      </c>
      <c r="FQ180">
        <v>1.86006</v>
      </c>
      <c r="FR180">
        <v>1.86182</v>
      </c>
      <c r="FS180">
        <v>1.8583700000000001</v>
      </c>
      <c r="FT180">
        <v>0</v>
      </c>
      <c r="FU180">
        <v>0</v>
      </c>
      <c r="FV180">
        <v>0</v>
      </c>
      <c r="FW180">
        <v>0</v>
      </c>
      <c r="FX180" t="s">
        <v>359</v>
      </c>
      <c r="FY180" t="s">
        <v>360</v>
      </c>
      <c r="FZ180" t="s">
        <v>361</v>
      </c>
      <c r="GA180" t="s">
        <v>361</v>
      </c>
      <c r="GB180" t="s">
        <v>361</v>
      </c>
      <c r="GC180" t="s">
        <v>361</v>
      </c>
      <c r="GD180">
        <v>0</v>
      </c>
      <c r="GE180">
        <v>100</v>
      </c>
      <c r="GF180">
        <v>100</v>
      </c>
      <c r="GG180">
        <v>1.68</v>
      </c>
      <c r="GH180">
        <v>0.2263</v>
      </c>
      <c r="GI180">
        <v>1.6824500000000171</v>
      </c>
      <c r="GJ180">
        <v>0</v>
      </c>
      <c r="GK180">
        <v>0</v>
      </c>
      <c r="GL180">
        <v>0</v>
      </c>
      <c r="GM180">
        <v>0.2263599999999997</v>
      </c>
      <c r="GN180">
        <v>0</v>
      </c>
      <c r="GO180">
        <v>0</v>
      </c>
      <c r="GP180">
        <v>0</v>
      </c>
      <c r="GQ180">
        <v>-1</v>
      </c>
      <c r="GR180">
        <v>-1</v>
      </c>
      <c r="GS180">
        <v>-1</v>
      </c>
      <c r="GT180">
        <v>-1</v>
      </c>
      <c r="GU180">
        <v>198.8</v>
      </c>
      <c r="GV180">
        <v>198.8</v>
      </c>
      <c r="GW180">
        <v>2.3962400000000001</v>
      </c>
      <c r="GX180">
        <v>2.5683600000000002</v>
      </c>
      <c r="GY180">
        <v>1.4489700000000001</v>
      </c>
      <c r="GZ180">
        <v>2.3034699999999999</v>
      </c>
      <c r="HA180">
        <v>1.5478499999999999</v>
      </c>
      <c r="HB180">
        <v>2.3962400000000001</v>
      </c>
      <c r="HC180">
        <v>41.612699999999997</v>
      </c>
      <c r="HD180">
        <v>14.709899999999999</v>
      </c>
      <c r="HE180">
        <v>18</v>
      </c>
      <c r="HF180">
        <v>507.44499999999999</v>
      </c>
      <c r="HG180">
        <v>490.67700000000002</v>
      </c>
      <c r="HH180">
        <v>24.6112</v>
      </c>
      <c r="HI180">
        <v>34.412399999999998</v>
      </c>
      <c r="HJ180">
        <v>30.0002</v>
      </c>
      <c r="HK180">
        <v>34.302700000000002</v>
      </c>
      <c r="HL180">
        <v>34.274299999999997</v>
      </c>
      <c r="HM180">
        <v>47.934899999999999</v>
      </c>
      <c r="HN180">
        <v>22.738800000000001</v>
      </c>
      <c r="HO180">
        <v>23.749300000000002</v>
      </c>
      <c r="HP180">
        <v>24.6173</v>
      </c>
      <c r="HQ180">
        <v>1103.7</v>
      </c>
      <c r="HR180">
        <v>27.616</v>
      </c>
      <c r="HS180">
        <v>99.058400000000006</v>
      </c>
      <c r="HT180">
        <v>98.8596</v>
      </c>
    </row>
    <row r="181" spans="1:228" x14ac:dyDescent="0.2">
      <c r="A181">
        <v>166</v>
      </c>
      <c r="B181">
        <v>1665340271.5999999</v>
      </c>
      <c r="C181">
        <v>659</v>
      </c>
      <c r="D181" t="s">
        <v>692</v>
      </c>
      <c r="E181" t="s">
        <v>693</v>
      </c>
      <c r="F181">
        <v>4</v>
      </c>
      <c r="G181">
        <v>1665340269.2874999</v>
      </c>
      <c r="H181">
        <f t="shared" si="68"/>
        <v>9.0936623002819213E-4</v>
      </c>
      <c r="I181">
        <f t="shared" si="69"/>
        <v>0.90936623002819217</v>
      </c>
      <c r="J181">
        <f t="shared" si="70"/>
        <v>8.9844192612965674</v>
      </c>
      <c r="K181">
        <f t="shared" si="71"/>
        <v>1077.625</v>
      </c>
      <c r="L181">
        <f t="shared" si="72"/>
        <v>726.93707466149567</v>
      </c>
      <c r="M181">
        <f t="shared" si="73"/>
        <v>73.465015425928101</v>
      </c>
      <c r="N181">
        <f t="shared" si="74"/>
        <v>108.90590122292343</v>
      </c>
      <c r="O181">
        <f t="shared" si="75"/>
        <v>4.5197631633010042E-2</v>
      </c>
      <c r="P181">
        <f t="shared" si="76"/>
        <v>2.0753943301238174</v>
      </c>
      <c r="Q181">
        <f t="shared" si="77"/>
        <v>4.4657842964007412E-2</v>
      </c>
      <c r="R181">
        <f t="shared" si="78"/>
        <v>2.7959112527685903E-2</v>
      </c>
      <c r="S181">
        <f t="shared" si="79"/>
        <v>226.11370269851761</v>
      </c>
      <c r="T181">
        <f t="shared" si="80"/>
        <v>32.533209508530483</v>
      </c>
      <c r="U181">
        <f t="shared" si="81"/>
        <v>32.162287500000012</v>
      </c>
      <c r="V181">
        <f t="shared" si="82"/>
        <v>4.8191208309043656</v>
      </c>
      <c r="W181">
        <f t="shared" si="83"/>
        <v>62.815314022701905</v>
      </c>
      <c r="X181">
        <f t="shared" si="84"/>
        <v>2.8391911197532504</v>
      </c>
      <c r="Y181">
        <f t="shared" si="85"/>
        <v>4.5199027720010223</v>
      </c>
      <c r="Z181">
        <f t="shared" si="86"/>
        <v>1.9799297111511152</v>
      </c>
      <c r="AA181">
        <f t="shared" si="87"/>
        <v>-40.103050744243269</v>
      </c>
      <c r="AB181">
        <f t="shared" si="88"/>
        <v>-126.34187666819037</v>
      </c>
      <c r="AC181">
        <f t="shared" si="89"/>
        <v>-13.751157507722324</v>
      </c>
      <c r="AD181">
        <f t="shared" si="90"/>
        <v>45.917617778361659</v>
      </c>
      <c r="AE181">
        <f t="shared" si="91"/>
        <v>33.565128436948584</v>
      </c>
      <c r="AF181">
        <f t="shared" si="92"/>
        <v>0.90520151103519941</v>
      </c>
      <c r="AG181">
        <f t="shared" si="93"/>
        <v>8.9844192612965674</v>
      </c>
      <c r="AH181">
        <v>1126.483599551839</v>
      </c>
      <c r="AI181">
        <v>1111.9987272727269</v>
      </c>
      <c r="AJ181">
        <v>1.774687233295513</v>
      </c>
      <c r="AK181">
        <v>67.050598494225483</v>
      </c>
      <c r="AL181">
        <f t="shared" si="94"/>
        <v>0.90936623002819217</v>
      </c>
      <c r="AM181">
        <v>27.617490111866179</v>
      </c>
      <c r="AN181">
        <v>28.094436969696961</v>
      </c>
      <c r="AO181">
        <v>2.211999518171236E-5</v>
      </c>
      <c r="AP181">
        <v>78.050980920596231</v>
      </c>
      <c r="AQ181">
        <v>2</v>
      </c>
      <c r="AR181">
        <v>0</v>
      </c>
      <c r="AS181">
        <f t="shared" si="95"/>
        <v>1</v>
      </c>
      <c r="AT181">
        <f t="shared" si="96"/>
        <v>0</v>
      </c>
      <c r="AU181">
        <f t="shared" si="97"/>
        <v>19436.546654828198</v>
      </c>
      <c r="AV181">
        <f t="shared" si="98"/>
        <v>1200.00125</v>
      </c>
      <c r="AW181">
        <f t="shared" si="99"/>
        <v>1025.9251449215117</v>
      </c>
      <c r="AX181">
        <f t="shared" si="100"/>
        <v>0.85493673020883243</v>
      </c>
      <c r="AY181">
        <f t="shared" si="101"/>
        <v>0.18842788930304666</v>
      </c>
      <c r="AZ181">
        <v>2.7</v>
      </c>
      <c r="BA181">
        <v>0.5</v>
      </c>
      <c r="BB181" t="s">
        <v>356</v>
      </c>
      <c r="BC181">
        <v>2</v>
      </c>
      <c r="BD181" t="b">
        <v>1</v>
      </c>
      <c r="BE181">
        <v>1665340269.2874999</v>
      </c>
      <c r="BF181">
        <v>1077.625</v>
      </c>
      <c r="BG181">
        <v>1096.27</v>
      </c>
      <c r="BH181">
        <v>28.093824999999999</v>
      </c>
      <c r="BI181">
        <v>27.618925000000001</v>
      </c>
      <c r="BJ181">
        <v>1075.9412500000001</v>
      </c>
      <c r="BK181">
        <v>27.867474999999999</v>
      </c>
      <c r="BL181">
        <v>500.18562500000002</v>
      </c>
      <c r="BM181">
        <v>100.961</v>
      </c>
      <c r="BN181">
        <v>0.1000381375</v>
      </c>
      <c r="BO181">
        <v>31.033112500000001</v>
      </c>
      <c r="BP181">
        <v>32.162287500000012</v>
      </c>
      <c r="BQ181">
        <v>999.9</v>
      </c>
      <c r="BR181">
        <v>0</v>
      </c>
      <c r="BS181">
        <v>0</v>
      </c>
      <c r="BT181">
        <v>3997.2649999999999</v>
      </c>
      <c r="BU181">
        <v>0</v>
      </c>
      <c r="BV181">
        <v>15.880812499999999</v>
      </c>
      <c r="BW181">
        <v>-18.644200000000001</v>
      </c>
      <c r="BX181">
        <v>1108.7750000000001</v>
      </c>
      <c r="BY181">
        <v>1127.40625</v>
      </c>
      <c r="BZ181">
        <v>0.47491725000000001</v>
      </c>
      <c r="CA181">
        <v>1096.27</v>
      </c>
      <c r="CB181">
        <v>27.618925000000001</v>
      </c>
      <c r="CC181">
        <v>2.8363862499999999</v>
      </c>
      <c r="CD181">
        <v>2.7884387500000001</v>
      </c>
      <c r="CE181">
        <v>23.0974</v>
      </c>
      <c r="CF181">
        <v>22.815799999999999</v>
      </c>
      <c r="CG181">
        <v>1200.00125</v>
      </c>
      <c r="CH181">
        <v>0.50002625000000012</v>
      </c>
      <c r="CI181">
        <v>0.49997374999999999</v>
      </c>
      <c r="CJ181">
        <v>0</v>
      </c>
      <c r="CK181">
        <v>800.91187500000001</v>
      </c>
      <c r="CL181">
        <v>4.9990899999999998</v>
      </c>
      <c r="CM181">
        <v>8336.9925000000003</v>
      </c>
      <c r="CN181">
        <v>9557.9599999999991</v>
      </c>
      <c r="CO181">
        <v>42.561999999999998</v>
      </c>
      <c r="CP181">
        <v>44.5</v>
      </c>
      <c r="CQ181">
        <v>43.436999999999998</v>
      </c>
      <c r="CR181">
        <v>43.436999999999998</v>
      </c>
      <c r="CS181">
        <v>43.875</v>
      </c>
      <c r="CT181">
        <v>597.53250000000003</v>
      </c>
      <c r="CU181">
        <v>597.47</v>
      </c>
      <c r="CV181">
        <v>0</v>
      </c>
      <c r="CW181">
        <v>1665340273.4000001</v>
      </c>
      <c r="CX181">
        <v>0</v>
      </c>
      <c r="CY181">
        <v>1665328341.0999999</v>
      </c>
      <c r="CZ181" t="s">
        <v>357</v>
      </c>
      <c r="DA181">
        <v>1665328341.0999999</v>
      </c>
      <c r="DB181">
        <v>1665328337.0999999</v>
      </c>
      <c r="DC181">
        <v>1</v>
      </c>
      <c r="DD181">
        <v>3.5999999999999997E-2</v>
      </c>
      <c r="DE181">
        <v>0.03</v>
      </c>
      <c r="DF181">
        <v>1.6819999999999999</v>
      </c>
      <c r="DG181">
        <v>0.22600000000000001</v>
      </c>
      <c r="DH181">
        <v>414</v>
      </c>
      <c r="DI181">
        <v>31</v>
      </c>
      <c r="DJ181">
        <v>0.89</v>
      </c>
      <c r="DK181">
        <v>0.54</v>
      </c>
      <c r="DL181">
        <v>-18.642797560975609</v>
      </c>
      <c r="DM181">
        <v>-2.9372822299710361E-2</v>
      </c>
      <c r="DN181">
        <v>6.630290979821081E-2</v>
      </c>
      <c r="DO181">
        <v>1</v>
      </c>
      <c r="DP181">
        <v>0.48720951219512187</v>
      </c>
      <c r="DQ181">
        <v>-0.1201997770034858</v>
      </c>
      <c r="DR181">
        <v>1.243151642168139E-2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364</v>
      </c>
      <c r="EA181">
        <v>2.9466899999999998</v>
      </c>
      <c r="EB181">
        <v>2.5955900000000001</v>
      </c>
      <c r="EC181">
        <v>0.19480700000000001</v>
      </c>
      <c r="ED181">
        <v>0.19575000000000001</v>
      </c>
      <c r="EE181">
        <v>0.12141399999999999</v>
      </c>
      <c r="EF181">
        <v>0.119059</v>
      </c>
      <c r="EG181">
        <v>24354.6</v>
      </c>
      <c r="EH181">
        <v>24888.799999999999</v>
      </c>
      <c r="EI181">
        <v>28151.599999999999</v>
      </c>
      <c r="EJ181">
        <v>29800.1</v>
      </c>
      <c r="EK181">
        <v>33956.6</v>
      </c>
      <c r="EL181">
        <v>36503.199999999997</v>
      </c>
      <c r="EM181">
        <v>39641.9</v>
      </c>
      <c r="EN181">
        <v>42657.7</v>
      </c>
      <c r="EO181">
        <v>1.94357</v>
      </c>
      <c r="EP181">
        <v>1.85863</v>
      </c>
      <c r="EQ181">
        <v>7.9326300000000002E-2</v>
      </c>
      <c r="ER181">
        <v>0</v>
      </c>
      <c r="ES181">
        <v>30.873000000000001</v>
      </c>
      <c r="ET181">
        <v>999.9</v>
      </c>
      <c r="EU181">
        <v>50.6</v>
      </c>
      <c r="EV181">
        <v>37.799999999999997</v>
      </c>
      <c r="EW181">
        <v>33.006399999999999</v>
      </c>
      <c r="EX181">
        <v>25.621300000000002</v>
      </c>
      <c r="EY181">
        <v>0.80929600000000002</v>
      </c>
      <c r="EZ181">
        <v>1</v>
      </c>
      <c r="FA181">
        <v>0.58790600000000004</v>
      </c>
      <c r="FB181">
        <v>3.6148099999999999</v>
      </c>
      <c r="FC181">
        <v>20.239100000000001</v>
      </c>
      <c r="FD181">
        <v>5.2199900000000001</v>
      </c>
      <c r="FE181">
        <v>12.007400000000001</v>
      </c>
      <c r="FF181">
        <v>4.9876500000000004</v>
      </c>
      <c r="FG181">
        <v>3.2846500000000001</v>
      </c>
      <c r="FH181">
        <v>5578.7</v>
      </c>
      <c r="FI181">
        <v>9999</v>
      </c>
      <c r="FJ181">
        <v>9999</v>
      </c>
      <c r="FK181">
        <v>444.4</v>
      </c>
      <c r="FL181">
        <v>1.8657999999999999</v>
      </c>
      <c r="FM181">
        <v>1.86215</v>
      </c>
      <c r="FN181">
        <v>1.8641700000000001</v>
      </c>
      <c r="FO181">
        <v>1.8603099999999999</v>
      </c>
      <c r="FP181">
        <v>1.86097</v>
      </c>
      <c r="FQ181">
        <v>1.86006</v>
      </c>
      <c r="FR181">
        <v>1.86181</v>
      </c>
      <c r="FS181">
        <v>1.8583700000000001</v>
      </c>
      <c r="FT181">
        <v>0</v>
      </c>
      <c r="FU181">
        <v>0</v>
      </c>
      <c r="FV181">
        <v>0</v>
      </c>
      <c r="FW181">
        <v>0</v>
      </c>
      <c r="FX181" t="s">
        <v>359</v>
      </c>
      <c r="FY181" t="s">
        <v>360</v>
      </c>
      <c r="FZ181" t="s">
        <v>361</v>
      </c>
      <c r="GA181" t="s">
        <v>361</v>
      </c>
      <c r="GB181" t="s">
        <v>361</v>
      </c>
      <c r="GC181" t="s">
        <v>361</v>
      </c>
      <c r="GD181">
        <v>0</v>
      </c>
      <c r="GE181">
        <v>100</v>
      </c>
      <c r="GF181">
        <v>100</v>
      </c>
      <c r="GG181">
        <v>1.68</v>
      </c>
      <c r="GH181">
        <v>0.22639999999999999</v>
      </c>
      <c r="GI181">
        <v>1.6824500000000171</v>
      </c>
      <c r="GJ181">
        <v>0</v>
      </c>
      <c r="GK181">
        <v>0</v>
      </c>
      <c r="GL181">
        <v>0</v>
      </c>
      <c r="GM181">
        <v>0.2263599999999997</v>
      </c>
      <c r="GN181">
        <v>0</v>
      </c>
      <c r="GO181">
        <v>0</v>
      </c>
      <c r="GP181">
        <v>0</v>
      </c>
      <c r="GQ181">
        <v>-1</v>
      </c>
      <c r="GR181">
        <v>-1</v>
      </c>
      <c r="GS181">
        <v>-1</v>
      </c>
      <c r="GT181">
        <v>-1</v>
      </c>
      <c r="GU181">
        <v>198.8</v>
      </c>
      <c r="GV181">
        <v>198.9</v>
      </c>
      <c r="GW181">
        <v>2.4072300000000002</v>
      </c>
      <c r="GX181">
        <v>2.5683600000000002</v>
      </c>
      <c r="GY181">
        <v>1.4489700000000001</v>
      </c>
      <c r="GZ181">
        <v>2.3034699999999999</v>
      </c>
      <c r="HA181">
        <v>1.5478499999999999</v>
      </c>
      <c r="HB181">
        <v>2.3742700000000001</v>
      </c>
      <c r="HC181">
        <v>41.612699999999997</v>
      </c>
      <c r="HD181">
        <v>14.7012</v>
      </c>
      <c r="HE181">
        <v>18</v>
      </c>
      <c r="HF181">
        <v>507.69099999999997</v>
      </c>
      <c r="HG181">
        <v>490.73</v>
      </c>
      <c r="HH181">
        <v>24.600899999999999</v>
      </c>
      <c r="HI181">
        <v>34.415199999999999</v>
      </c>
      <c r="HJ181">
        <v>30.000399999999999</v>
      </c>
      <c r="HK181">
        <v>34.302700000000002</v>
      </c>
      <c r="HL181">
        <v>34.274299999999997</v>
      </c>
      <c r="HM181">
        <v>48.170699999999997</v>
      </c>
      <c r="HN181">
        <v>22.738800000000001</v>
      </c>
      <c r="HO181">
        <v>23.749300000000002</v>
      </c>
      <c r="HP181">
        <v>24.590299999999999</v>
      </c>
      <c r="HQ181">
        <v>1110.3800000000001</v>
      </c>
      <c r="HR181">
        <v>27.613399999999999</v>
      </c>
      <c r="HS181">
        <v>99.059100000000001</v>
      </c>
      <c r="HT181">
        <v>98.859399999999994</v>
      </c>
    </row>
    <row r="182" spans="1:228" x14ac:dyDescent="0.2">
      <c r="A182">
        <v>167</v>
      </c>
      <c r="B182">
        <v>1665340275.0999999</v>
      </c>
      <c r="C182">
        <v>662.5</v>
      </c>
      <c r="D182" t="s">
        <v>694</v>
      </c>
      <c r="E182" t="s">
        <v>695</v>
      </c>
      <c r="F182">
        <v>4</v>
      </c>
      <c r="G182">
        <v>1665340272.7249999</v>
      </c>
      <c r="H182">
        <f t="shared" si="68"/>
        <v>9.0689844658466742E-4</v>
      </c>
      <c r="I182">
        <f t="shared" si="69"/>
        <v>0.90689844658466745</v>
      </c>
      <c r="J182">
        <f t="shared" si="70"/>
        <v>10.499883123495573</v>
      </c>
      <c r="K182">
        <f t="shared" si="71"/>
        <v>1083.4449999999999</v>
      </c>
      <c r="L182">
        <f t="shared" si="72"/>
        <v>677.9445280152986</v>
      </c>
      <c r="M182">
        <f t="shared" si="73"/>
        <v>68.513913720267098</v>
      </c>
      <c r="N182">
        <f t="shared" si="74"/>
        <v>109.49429368206312</v>
      </c>
      <c r="O182">
        <f t="shared" si="75"/>
        <v>4.5040796944293623E-2</v>
      </c>
      <c r="P182">
        <f t="shared" si="76"/>
        <v>2.0770124029841113</v>
      </c>
      <c r="Q182">
        <f t="shared" si="77"/>
        <v>4.4505136185104564E-2</v>
      </c>
      <c r="R182">
        <f t="shared" si="78"/>
        <v>2.78633062536007E-2</v>
      </c>
      <c r="S182">
        <f t="shared" si="79"/>
        <v>226.11344953899143</v>
      </c>
      <c r="T182">
        <f t="shared" si="80"/>
        <v>32.516029525255824</v>
      </c>
      <c r="U182">
        <f t="shared" si="81"/>
        <v>32.168274999999987</v>
      </c>
      <c r="V182">
        <f t="shared" si="82"/>
        <v>4.8207523114454647</v>
      </c>
      <c r="W182">
        <f t="shared" si="83"/>
        <v>62.881721138934878</v>
      </c>
      <c r="X182">
        <f t="shared" si="84"/>
        <v>2.8394355093902424</v>
      </c>
      <c r="Y182">
        <f t="shared" si="85"/>
        <v>4.5155181155372848</v>
      </c>
      <c r="Z182">
        <f t="shared" si="86"/>
        <v>1.9813168020552223</v>
      </c>
      <c r="AA182">
        <f t="shared" si="87"/>
        <v>-39.994221494383837</v>
      </c>
      <c r="AB182">
        <f t="shared" si="88"/>
        <v>-129.01722383534468</v>
      </c>
      <c r="AC182">
        <f t="shared" si="89"/>
        <v>-14.030644375039818</v>
      </c>
      <c r="AD182">
        <f t="shared" si="90"/>
        <v>43.071359834223074</v>
      </c>
      <c r="AE182">
        <f t="shared" si="91"/>
        <v>33.605774477066305</v>
      </c>
      <c r="AF182">
        <f t="shared" si="92"/>
        <v>0.90225249732205648</v>
      </c>
      <c r="AG182">
        <f t="shared" si="93"/>
        <v>10.499883123495573</v>
      </c>
      <c r="AH182">
        <v>1132.657772379883</v>
      </c>
      <c r="AI182">
        <v>1117.886363636364</v>
      </c>
      <c r="AJ182">
        <v>1.671007297298813</v>
      </c>
      <c r="AK182">
        <v>67.050598494225483</v>
      </c>
      <c r="AL182">
        <f t="shared" si="94"/>
        <v>0.90689844658466745</v>
      </c>
      <c r="AM182">
        <v>27.62304578416618</v>
      </c>
      <c r="AN182">
        <v>28.098768484848481</v>
      </c>
      <c r="AO182">
        <v>8.1676954126184235E-6</v>
      </c>
      <c r="AP182">
        <v>78.050980920596231</v>
      </c>
      <c r="AQ182">
        <v>2</v>
      </c>
      <c r="AR182">
        <v>0</v>
      </c>
      <c r="AS182">
        <f t="shared" si="95"/>
        <v>1</v>
      </c>
      <c r="AT182">
        <f t="shared" si="96"/>
        <v>0</v>
      </c>
      <c r="AU182">
        <f t="shared" si="97"/>
        <v>19465.662429554559</v>
      </c>
      <c r="AV182">
        <f t="shared" si="98"/>
        <v>1200.00125</v>
      </c>
      <c r="AW182">
        <f t="shared" si="99"/>
        <v>1025.9250137507727</v>
      </c>
      <c r="AX182">
        <f t="shared" si="100"/>
        <v>0.85493662089999711</v>
      </c>
      <c r="AY182">
        <f t="shared" si="101"/>
        <v>0.18842767833699459</v>
      </c>
      <c r="AZ182">
        <v>2.7</v>
      </c>
      <c r="BA182">
        <v>0.5</v>
      </c>
      <c r="BB182" t="s">
        <v>356</v>
      </c>
      <c r="BC182">
        <v>2</v>
      </c>
      <c r="BD182" t="b">
        <v>1</v>
      </c>
      <c r="BE182">
        <v>1665340272.7249999</v>
      </c>
      <c r="BF182">
        <v>1083.4449999999999</v>
      </c>
      <c r="BG182">
        <v>1102.1125</v>
      </c>
      <c r="BH182">
        <v>28.096187499999999</v>
      </c>
      <c r="BI182">
        <v>27.62285</v>
      </c>
      <c r="BJ182">
        <v>1081.7625</v>
      </c>
      <c r="BK182">
        <v>27.86985</v>
      </c>
      <c r="BL182">
        <v>500.20062499999989</v>
      </c>
      <c r="BM182">
        <v>100.96125000000001</v>
      </c>
      <c r="BN182">
        <v>9.9988624999999998E-2</v>
      </c>
      <c r="BO182">
        <v>31.016087500000001</v>
      </c>
      <c r="BP182">
        <v>32.168274999999987</v>
      </c>
      <c r="BQ182">
        <v>999.9</v>
      </c>
      <c r="BR182">
        <v>0</v>
      </c>
      <c r="BS182">
        <v>0</v>
      </c>
      <c r="BT182">
        <v>4001.875</v>
      </c>
      <c r="BU182">
        <v>0</v>
      </c>
      <c r="BV182">
        <v>15.8927125</v>
      </c>
      <c r="BW182">
        <v>-18.665437499999999</v>
      </c>
      <c r="BX182">
        <v>1114.7650000000001</v>
      </c>
      <c r="BY182">
        <v>1133.42</v>
      </c>
      <c r="BZ182">
        <v>0.47335549999999998</v>
      </c>
      <c r="CA182">
        <v>1102.1125</v>
      </c>
      <c r="CB182">
        <v>27.62285</v>
      </c>
      <c r="CC182">
        <v>2.8366275000000001</v>
      </c>
      <c r="CD182">
        <v>2.7888375000000001</v>
      </c>
      <c r="CE182">
        <v>23.098812500000001</v>
      </c>
      <c r="CF182">
        <v>22.818175</v>
      </c>
      <c r="CG182">
        <v>1200.00125</v>
      </c>
      <c r="CH182">
        <v>0.50002974999999994</v>
      </c>
      <c r="CI182">
        <v>0.49997024999999989</v>
      </c>
      <c r="CJ182">
        <v>0</v>
      </c>
      <c r="CK182">
        <v>801.04600000000005</v>
      </c>
      <c r="CL182">
        <v>4.9990899999999998</v>
      </c>
      <c r="CM182">
        <v>8336.59</v>
      </c>
      <c r="CN182">
        <v>9557.963749999999</v>
      </c>
      <c r="CO182">
        <v>42.546499999999988</v>
      </c>
      <c r="CP182">
        <v>44.5</v>
      </c>
      <c r="CQ182">
        <v>43.436999999999998</v>
      </c>
      <c r="CR182">
        <v>43.436999999999998</v>
      </c>
      <c r="CS182">
        <v>43.875</v>
      </c>
      <c r="CT182">
        <v>597.53749999999991</v>
      </c>
      <c r="CU182">
        <v>597.46625000000006</v>
      </c>
      <c r="CV182">
        <v>0</v>
      </c>
      <c r="CW182">
        <v>1665340276.4000001</v>
      </c>
      <c r="CX182">
        <v>0</v>
      </c>
      <c r="CY182">
        <v>1665328341.0999999</v>
      </c>
      <c r="CZ182" t="s">
        <v>357</v>
      </c>
      <c r="DA182">
        <v>1665328341.0999999</v>
      </c>
      <c r="DB182">
        <v>1665328337.0999999</v>
      </c>
      <c r="DC182">
        <v>1</v>
      </c>
      <c r="DD182">
        <v>3.5999999999999997E-2</v>
      </c>
      <c r="DE182">
        <v>0.03</v>
      </c>
      <c r="DF182">
        <v>1.6819999999999999</v>
      </c>
      <c r="DG182">
        <v>0.22600000000000001</v>
      </c>
      <c r="DH182">
        <v>414</v>
      </c>
      <c r="DI182">
        <v>31</v>
      </c>
      <c r="DJ182">
        <v>0.89</v>
      </c>
      <c r="DK182">
        <v>0.54</v>
      </c>
      <c r="DL182">
        <v>-18.64612926829269</v>
      </c>
      <c r="DM182">
        <v>-8.2517770034847948E-2</v>
      </c>
      <c r="DN182">
        <v>6.9820341727728427E-2</v>
      </c>
      <c r="DO182">
        <v>1</v>
      </c>
      <c r="DP182">
        <v>0.48053497560975611</v>
      </c>
      <c r="DQ182">
        <v>-7.4857442508709918E-2</v>
      </c>
      <c r="DR182">
        <v>8.235812778430331E-3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2</v>
      </c>
      <c r="DY182">
        <v>2</v>
      </c>
      <c r="DZ182" t="s">
        <v>358</v>
      </c>
      <c r="EA182">
        <v>2.9466100000000002</v>
      </c>
      <c r="EB182">
        <v>2.5956399999999999</v>
      </c>
      <c r="EC182">
        <v>0.195461</v>
      </c>
      <c r="ED182">
        <v>0.196413</v>
      </c>
      <c r="EE182">
        <v>0.12142600000000001</v>
      </c>
      <c r="EF182">
        <v>0.119061</v>
      </c>
      <c r="EG182">
        <v>24334.2</v>
      </c>
      <c r="EH182">
        <v>24868.1</v>
      </c>
      <c r="EI182">
        <v>28151.1</v>
      </c>
      <c r="EJ182">
        <v>29800</v>
      </c>
      <c r="EK182">
        <v>33956.1</v>
      </c>
      <c r="EL182">
        <v>36502.9</v>
      </c>
      <c r="EM182">
        <v>39641.800000000003</v>
      </c>
      <c r="EN182">
        <v>42657.5</v>
      </c>
      <c r="EO182">
        <v>1.9435</v>
      </c>
      <c r="EP182">
        <v>1.8586</v>
      </c>
      <c r="EQ182">
        <v>8.1043699999999996E-2</v>
      </c>
      <c r="ER182">
        <v>0</v>
      </c>
      <c r="ES182">
        <v>30.871200000000002</v>
      </c>
      <c r="ET182">
        <v>999.9</v>
      </c>
      <c r="EU182">
        <v>50.6</v>
      </c>
      <c r="EV182">
        <v>37.799999999999997</v>
      </c>
      <c r="EW182">
        <v>33.0062</v>
      </c>
      <c r="EX182">
        <v>25.8813</v>
      </c>
      <c r="EY182">
        <v>0.77323900000000001</v>
      </c>
      <c r="EZ182">
        <v>1</v>
      </c>
      <c r="FA182">
        <v>0.58813000000000004</v>
      </c>
      <c r="FB182">
        <v>3.6368800000000001</v>
      </c>
      <c r="FC182">
        <v>20.238600000000002</v>
      </c>
      <c r="FD182">
        <v>5.2189399999999999</v>
      </c>
      <c r="FE182">
        <v>12.007099999999999</v>
      </c>
      <c r="FF182">
        <v>4.9874000000000001</v>
      </c>
      <c r="FG182">
        <v>3.2846500000000001</v>
      </c>
      <c r="FH182">
        <v>5578.7</v>
      </c>
      <c r="FI182">
        <v>9999</v>
      </c>
      <c r="FJ182">
        <v>9999</v>
      </c>
      <c r="FK182">
        <v>444.4</v>
      </c>
      <c r="FL182">
        <v>1.86581</v>
      </c>
      <c r="FM182">
        <v>1.8621700000000001</v>
      </c>
      <c r="FN182">
        <v>1.8641700000000001</v>
      </c>
      <c r="FO182">
        <v>1.86032</v>
      </c>
      <c r="FP182">
        <v>1.8609800000000001</v>
      </c>
      <c r="FQ182">
        <v>1.86006</v>
      </c>
      <c r="FR182">
        <v>1.86178</v>
      </c>
      <c r="FS182">
        <v>1.8583700000000001</v>
      </c>
      <c r="FT182">
        <v>0</v>
      </c>
      <c r="FU182">
        <v>0</v>
      </c>
      <c r="FV182">
        <v>0</v>
      </c>
      <c r="FW182">
        <v>0</v>
      </c>
      <c r="FX182" t="s">
        <v>359</v>
      </c>
      <c r="FY182" t="s">
        <v>360</v>
      </c>
      <c r="FZ182" t="s">
        <v>361</v>
      </c>
      <c r="GA182" t="s">
        <v>361</v>
      </c>
      <c r="GB182" t="s">
        <v>361</v>
      </c>
      <c r="GC182" t="s">
        <v>361</v>
      </c>
      <c r="GD182">
        <v>0</v>
      </c>
      <c r="GE182">
        <v>100</v>
      </c>
      <c r="GF182">
        <v>100</v>
      </c>
      <c r="GG182">
        <v>1.68</v>
      </c>
      <c r="GH182">
        <v>0.22639999999999999</v>
      </c>
      <c r="GI182">
        <v>1.6824500000000171</v>
      </c>
      <c r="GJ182">
        <v>0</v>
      </c>
      <c r="GK182">
        <v>0</v>
      </c>
      <c r="GL182">
        <v>0</v>
      </c>
      <c r="GM182">
        <v>0.2263599999999997</v>
      </c>
      <c r="GN182">
        <v>0</v>
      </c>
      <c r="GO182">
        <v>0</v>
      </c>
      <c r="GP182">
        <v>0</v>
      </c>
      <c r="GQ182">
        <v>-1</v>
      </c>
      <c r="GR182">
        <v>-1</v>
      </c>
      <c r="GS182">
        <v>-1</v>
      </c>
      <c r="GT182">
        <v>-1</v>
      </c>
      <c r="GU182">
        <v>198.9</v>
      </c>
      <c r="GV182">
        <v>199</v>
      </c>
      <c r="GW182">
        <v>2.4194300000000002</v>
      </c>
      <c r="GX182">
        <v>2.5842299999999998</v>
      </c>
      <c r="GY182">
        <v>1.4489700000000001</v>
      </c>
      <c r="GZ182">
        <v>2.3022499999999999</v>
      </c>
      <c r="HA182">
        <v>1.5478499999999999</v>
      </c>
      <c r="HB182">
        <v>2.31934</v>
      </c>
      <c r="HC182">
        <v>41.612699999999997</v>
      </c>
      <c r="HD182">
        <v>14.692399999999999</v>
      </c>
      <c r="HE182">
        <v>18</v>
      </c>
      <c r="HF182">
        <v>507.64600000000002</v>
      </c>
      <c r="HG182">
        <v>490.72199999999998</v>
      </c>
      <c r="HH182">
        <v>24.5852</v>
      </c>
      <c r="HI182">
        <v>34.415199999999999</v>
      </c>
      <c r="HJ182">
        <v>30.000299999999999</v>
      </c>
      <c r="HK182">
        <v>34.303400000000003</v>
      </c>
      <c r="HL182">
        <v>34.275599999999997</v>
      </c>
      <c r="HM182">
        <v>48.377499999999998</v>
      </c>
      <c r="HN182">
        <v>22.738800000000001</v>
      </c>
      <c r="HO182">
        <v>23.749300000000002</v>
      </c>
      <c r="HP182">
        <v>24.564299999999999</v>
      </c>
      <c r="HQ182">
        <v>1117.05</v>
      </c>
      <c r="HR182">
        <v>27.613900000000001</v>
      </c>
      <c r="HS182">
        <v>99.058099999999996</v>
      </c>
      <c r="HT182">
        <v>98.858999999999995</v>
      </c>
    </row>
    <row r="183" spans="1:228" x14ac:dyDescent="0.2">
      <c r="A183">
        <v>168</v>
      </c>
      <c r="B183">
        <v>1665340279.0999999</v>
      </c>
      <c r="C183">
        <v>666.5</v>
      </c>
      <c r="D183" t="s">
        <v>696</v>
      </c>
      <c r="E183" t="s">
        <v>697</v>
      </c>
      <c r="F183">
        <v>4</v>
      </c>
      <c r="G183">
        <v>1665340277.0999999</v>
      </c>
      <c r="H183">
        <f t="shared" si="68"/>
        <v>9.0536457080157243E-4</v>
      </c>
      <c r="I183">
        <f t="shared" si="69"/>
        <v>0.9053645708015724</v>
      </c>
      <c r="J183">
        <f t="shared" si="70"/>
        <v>9.7428821226401343</v>
      </c>
      <c r="K183">
        <f t="shared" si="71"/>
        <v>1090.687142857143</v>
      </c>
      <c r="L183">
        <f t="shared" si="72"/>
        <v>709.19289424356396</v>
      </c>
      <c r="M183">
        <f t="shared" si="73"/>
        <v>71.672552081745962</v>
      </c>
      <c r="N183">
        <f t="shared" si="74"/>
        <v>110.22717752227211</v>
      </c>
      <c r="O183">
        <f t="shared" si="75"/>
        <v>4.4731361744416248E-2</v>
      </c>
      <c r="P183">
        <f t="shared" si="76"/>
        <v>2.0819328575227125</v>
      </c>
      <c r="Q183">
        <f t="shared" si="77"/>
        <v>4.4204222119494443E-2</v>
      </c>
      <c r="R183">
        <f t="shared" si="78"/>
        <v>2.7674482563369213E-2</v>
      </c>
      <c r="S183">
        <f t="shared" si="79"/>
        <v>226.11327094731197</v>
      </c>
      <c r="T183">
        <f t="shared" si="80"/>
        <v>32.509176544583489</v>
      </c>
      <c r="U183">
        <f t="shared" si="81"/>
        <v>32.206299999999999</v>
      </c>
      <c r="V183">
        <f t="shared" si="82"/>
        <v>4.8311246315791028</v>
      </c>
      <c r="W183">
        <f t="shared" si="83"/>
        <v>62.90453939722579</v>
      </c>
      <c r="X183">
        <f t="shared" si="84"/>
        <v>2.8397855171884205</v>
      </c>
      <c r="Y183">
        <f t="shared" si="85"/>
        <v>4.5144365484594271</v>
      </c>
      <c r="Z183">
        <f t="shared" si="86"/>
        <v>1.9913391143906822</v>
      </c>
      <c r="AA183">
        <f t="shared" si="87"/>
        <v>-39.926577572349345</v>
      </c>
      <c r="AB183">
        <f t="shared" si="88"/>
        <v>-134.062449983318</v>
      </c>
      <c r="AC183">
        <f t="shared" si="89"/>
        <v>-14.547283397176486</v>
      </c>
      <c r="AD183">
        <f t="shared" si="90"/>
        <v>37.576959994468154</v>
      </c>
      <c r="AE183">
        <f t="shared" si="91"/>
        <v>33.627180278582976</v>
      </c>
      <c r="AF183">
        <f t="shared" si="92"/>
        <v>0.90404407137604359</v>
      </c>
      <c r="AG183">
        <f t="shared" si="93"/>
        <v>9.7428821226401343</v>
      </c>
      <c r="AH183">
        <v>1139.5092226153961</v>
      </c>
      <c r="AI183">
        <v>1124.8271515151509</v>
      </c>
      <c r="AJ183">
        <v>1.732488908319556</v>
      </c>
      <c r="AK183">
        <v>67.050598494225483</v>
      </c>
      <c r="AL183">
        <f t="shared" si="94"/>
        <v>0.9053645708015724</v>
      </c>
      <c r="AM183">
        <v>27.623818567191741</v>
      </c>
      <c r="AN183">
        <v>28.09877030303031</v>
      </c>
      <c r="AO183">
        <v>1.123100345756855E-5</v>
      </c>
      <c r="AP183">
        <v>78.050980920596231</v>
      </c>
      <c r="AQ183">
        <v>3</v>
      </c>
      <c r="AR183">
        <v>1</v>
      </c>
      <c r="AS183">
        <f t="shared" si="95"/>
        <v>1</v>
      </c>
      <c r="AT183">
        <f t="shared" si="96"/>
        <v>0</v>
      </c>
      <c r="AU183">
        <f t="shared" si="97"/>
        <v>19551.157918261801</v>
      </c>
      <c r="AV183">
        <f t="shared" si="98"/>
        <v>1200.0014285714281</v>
      </c>
      <c r="AW183">
        <f t="shared" si="99"/>
        <v>1025.9250564493841</v>
      </c>
      <c r="AX183">
        <f t="shared" si="100"/>
        <v>0.85493652925957142</v>
      </c>
      <c r="AY183">
        <f t="shared" si="101"/>
        <v>0.18842750147097259</v>
      </c>
      <c r="AZ183">
        <v>2.7</v>
      </c>
      <c r="BA183">
        <v>0.5</v>
      </c>
      <c r="BB183" t="s">
        <v>356</v>
      </c>
      <c r="BC183">
        <v>2</v>
      </c>
      <c r="BD183" t="b">
        <v>1</v>
      </c>
      <c r="BE183">
        <v>1665340277.0999999</v>
      </c>
      <c r="BF183">
        <v>1090.687142857143</v>
      </c>
      <c r="BG183">
        <v>1109.3728571428569</v>
      </c>
      <c r="BH183">
        <v>28.099399999999999</v>
      </c>
      <c r="BI183">
        <v>27.625071428571431</v>
      </c>
      <c r="BJ183">
        <v>1089.005714285714</v>
      </c>
      <c r="BK183">
        <v>27.87302857142857</v>
      </c>
      <c r="BL183">
        <v>500.14499999999998</v>
      </c>
      <c r="BM183">
        <v>100.96214285714289</v>
      </c>
      <c r="BN183">
        <v>9.9997871428571417E-2</v>
      </c>
      <c r="BO183">
        <v>31.011885714285711</v>
      </c>
      <c r="BP183">
        <v>32.206299999999999</v>
      </c>
      <c r="BQ183">
        <v>999.89999999999986</v>
      </c>
      <c r="BR183">
        <v>0</v>
      </c>
      <c r="BS183">
        <v>0</v>
      </c>
      <c r="BT183">
        <v>4015.8928571428569</v>
      </c>
      <c r="BU183">
        <v>0</v>
      </c>
      <c r="BV183">
        <v>16.323414285714289</v>
      </c>
      <c r="BW183">
        <v>-18.688185714285709</v>
      </c>
      <c r="BX183">
        <v>1122.221428571429</v>
      </c>
      <c r="BY183">
        <v>1140.8928571428571</v>
      </c>
      <c r="BZ183">
        <v>0.47432514285714289</v>
      </c>
      <c r="CA183">
        <v>1109.3728571428569</v>
      </c>
      <c r="CB183">
        <v>27.625071428571431</v>
      </c>
      <c r="CC183">
        <v>2.8369757142857139</v>
      </c>
      <c r="CD183">
        <v>2.789087142857142</v>
      </c>
      <c r="CE183">
        <v>23.100842857142851</v>
      </c>
      <c r="CF183">
        <v>22.819657142857139</v>
      </c>
      <c r="CG183">
        <v>1200.0014285714281</v>
      </c>
      <c r="CH183">
        <v>0.50003299999999995</v>
      </c>
      <c r="CI183">
        <v>0.49996699999999988</v>
      </c>
      <c r="CJ183">
        <v>0</v>
      </c>
      <c r="CK183">
        <v>800.7802857142857</v>
      </c>
      <c r="CL183">
        <v>4.9990899999999998</v>
      </c>
      <c r="CM183">
        <v>8336.2057142857138</v>
      </c>
      <c r="CN183">
        <v>9557.9628571428566</v>
      </c>
      <c r="CO183">
        <v>42.553142857142859</v>
      </c>
      <c r="CP183">
        <v>44.517714285714291</v>
      </c>
      <c r="CQ183">
        <v>43.436999999999998</v>
      </c>
      <c r="CR183">
        <v>43.436999999999998</v>
      </c>
      <c r="CS183">
        <v>43.875</v>
      </c>
      <c r="CT183">
        <v>597.54</v>
      </c>
      <c r="CU183">
        <v>597.46142857142866</v>
      </c>
      <c r="CV183">
        <v>0</v>
      </c>
      <c r="CW183">
        <v>1665340280.5999999</v>
      </c>
      <c r="CX183">
        <v>0</v>
      </c>
      <c r="CY183">
        <v>1665328341.0999999</v>
      </c>
      <c r="CZ183" t="s">
        <v>357</v>
      </c>
      <c r="DA183">
        <v>1665328341.0999999</v>
      </c>
      <c r="DB183">
        <v>1665328337.0999999</v>
      </c>
      <c r="DC183">
        <v>1</v>
      </c>
      <c r="DD183">
        <v>3.5999999999999997E-2</v>
      </c>
      <c r="DE183">
        <v>0.03</v>
      </c>
      <c r="DF183">
        <v>1.6819999999999999</v>
      </c>
      <c r="DG183">
        <v>0.22600000000000001</v>
      </c>
      <c r="DH183">
        <v>414</v>
      </c>
      <c r="DI183">
        <v>31</v>
      </c>
      <c r="DJ183">
        <v>0.89</v>
      </c>
      <c r="DK183">
        <v>0.54</v>
      </c>
      <c r="DL183">
        <v>-18.65940243902439</v>
      </c>
      <c r="DM183">
        <v>-9.4990243902416838E-2</v>
      </c>
      <c r="DN183">
        <v>6.6431664826437406E-2</v>
      </c>
      <c r="DO183">
        <v>1</v>
      </c>
      <c r="DP183">
        <v>0.47656729268292691</v>
      </c>
      <c r="DQ183">
        <v>-3.2080202090592251E-2</v>
      </c>
      <c r="DR183">
        <v>4.0537140648070832E-3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2</v>
      </c>
      <c r="DY183">
        <v>2</v>
      </c>
      <c r="DZ183" t="s">
        <v>358</v>
      </c>
      <c r="EA183">
        <v>2.9466399999999999</v>
      </c>
      <c r="EB183">
        <v>2.5955400000000002</v>
      </c>
      <c r="EC183">
        <v>0.196213</v>
      </c>
      <c r="ED183">
        <v>0.19714000000000001</v>
      </c>
      <c r="EE183">
        <v>0.121424</v>
      </c>
      <c r="EF183">
        <v>0.119072</v>
      </c>
      <c r="EG183">
        <v>24311.5</v>
      </c>
      <c r="EH183">
        <v>24844.9</v>
      </c>
      <c r="EI183">
        <v>28151.200000000001</v>
      </c>
      <c r="EJ183">
        <v>29799.3</v>
      </c>
      <c r="EK183">
        <v>33956.199999999997</v>
      </c>
      <c r="EL183">
        <v>36501.4</v>
      </c>
      <c r="EM183">
        <v>39641.800000000003</v>
      </c>
      <c r="EN183">
        <v>42656.2</v>
      </c>
      <c r="EO183">
        <v>1.94333</v>
      </c>
      <c r="EP183">
        <v>1.8588</v>
      </c>
      <c r="EQ183">
        <v>8.2492800000000005E-2</v>
      </c>
      <c r="ER183">
        <v>0</v>
      </c>
      <c r="ES183">
        <v>30.871200000000002</v>
      </c>
      <c r="ET183">
        <v>999.9</v>
      </c>
      <c r="EU183">
        <v>50.6</v>
      </c>
      <c r="EV183">
        <v>37.799999999999997</v>
      </c>
      <c r="EW183">
        <v>33.006100000000004</v>
      </c>
      <c r="EX183">
        <v>25.691299999999998</v>
      </c>
      <c r="EY183">
        <v>0.42066999999999999</v>
      </c>
      <c r="EZ183">
        <v>1</v>
      </c>
      <c r="FA183">
        <v>0.58846299999999996</v>
      </c>
      <c r="FB183">
        <v>3.6296900000000001</v>
      </c>
      <c r="FC183">
        <v>20.238800000000001</v>
      </c>
      <c r="FD183">
        <v>5.2199900000000001</v>
      </c>
      <c r="FE183">
        <v>12.0061</v>
      </c>
      <c r="FF183">
        <v>4.9874000000000001</v>
      </c>
      <c r="FG183">
        <v>3.2846500000000001</v>
      </c>
      <c r="FH183">
        <v>5578.7</v>
      </c>
      <c r="FI183">
        <v>9999</v>
      </c>
      <c r="FJ183">
        <v>9999</v>
      </c>
      <c r="FK183">
        <v>444.4</v>
      </c>
      <c r="FL183">
        <v>1.8658300000000001</v>
      </c>
      <c r="FM183">
        <v>1.86216</v>
      </c>
      <c r="FN183">
        <v>1.8641700000000001</v>
      </c>
      <c r="FO183">
        <v>1.8603000000000001</v>
      </c>
      <c r="FP183">
        <v>1.8609899999999999</v>
      </c>
      <c r="FQ183">
        <v>1.86006</v>
      </c>
      <c r="FR183">
        <v>1.86181</v>
      </c>
      <c r="FS183">
        <v>1.8583700000000001</v>
      </c>
      <c r="FT183">
        <v>0</v>
      </c>
      <c r="FU183">
        <v>0</v>
      </c>
      <c r="FV183">
        <v>0</v>
      </c>
      <c r="FW183">
        <v>0</v>
      </c>
      <c r="FX183" t="s">
        <v>359</v>
      </c>
      <c r="FY183" t="s">
        <v>360</v>
      </c>
      <c r="FZ183" t="s">
        <v>361</v>
      </c>
      <c r="GA183" t="s">
        <v>361</v>
      </c>
      <c r="GB183" t="s">
        <v>361</v>
      </c>
      <c r="GC183" t="s">
        <v>361</v>
      </c>
      <c r="GD183">
        <v>0</v>
      </c>
      <c r="GE183">
        <v>100</v>
      </c>
      <c r="GF183">
        <v>100</v>
      </c>
      <c r="GG183">
        <v>1.68</v>
      </c>
      <c r="GH183">
        <v>0.22639999999999999</v>
      </c>
      <c r="GI183">
        <v>1.6824500000000171</v>
      </c>
      <c r="GJ183">
        <v>0</v>
      </c>
      <c r="GK183">
        <v>0</v>
      </c>
      <c r="GL183">
        <v>0</v>
      </c>
      <c r="GM183">
        <v>0.2263599999999997</v>
      </c>
      <c r="GN183">
        <v>0</v>
      </c>
      <c r="GO183">
        <v>0</v>
      </c>
      <c r="GP183">
        <v>0</v>
      </c>
      <c r="GQ183">
        <v>-1</v>
      </c>
      <c r="GR183">
        <v>-1</v>
      </c>
      <c r="GS183">
        <v>-1</v>
      </c>
      <c r="GT183">
        <v>-1</v>
      </c>
      <c r="GU183">
        <v>199</v>
      </c>
      <c r="GV183">
        <v>199</v>
      </c>
      <c r="GW183">
        <v>2.4279799999999998</v>
      </c>
      <c r="GX183">
        <v>2.5891099999999998</v>
      </c>
      <c r="GY183">
        <v>1.4489700000000001</v>
      </c>
      <c r="GZ183">
        <v>2.3034699999999999</v>
      </c>
      <c r="HA183">
        <v>1.5478499999999999</v>
      </c>
      <c r="HB183">
        <v>2.3156699999999999</v>
      </c>
      <c r="HC183">
        <v>41.6389</v>
      </c>
      <c r="HD183">
        <v>14.692399999999999</v>
      </c>
      <c r="HE183">
        <v>18</v>
      </c>
      <c r="HF183">
        <v>507.55099999999999</v>
      </c>
      <c r="HG183">
        <v>490.87599999999998</v>
      </c>
      <c r="HH183">
        <v>24.5626</v>
      </c>
      <c r="HI183">
        <v>34.418300000000002</v>
      </c>
      <c r="HJ183">
        <v>30.000399999999999</v>
      </c>
      <c r="HK183">
        <v>34.305799999999998</v>
      </c>
      <c r="HL183">
        <v>34.2774</v>
      </c>
      <c r="HM183">
        <v>48.618299999999998</v>
      </c>
      <c r="HN183">
        <v>22.738800000000001</v>
      </c>
      <c r="HO183">
        <v>23.749300000000002</v>
      </c>
      <c r="HP183">
        <v>24.553699999999999</v>
      </c>
      <c r="HQ183">
        <v>1123.73</v>
      </c>
      <c r="HR183">
        <v>27.6172</v>
      </c>
      <c r="HS183">
        <v>99.058499999999995</v>
      </c>
      <c r="HT183">
        <v>98.856200000000001</v>
      </c>
    </row>
    <row r="184" spans="1:228" x14ac:dyDescent="0.2">
      <c r="A184">
        <v>169</v>
      </c>
      <c r="B184">
        <v>1665340283.0999999</v>
      </c>
      <c r="C184">
        <v>670.5</v>
      </c>
      <c r="D184" t="s">
        <v>698</v>
      </c>
      <c r="E184" t="s">
        <v>699</v>
      </c>
      <c r="F184">
        <v>4</v>
      </c>
      <c r="G184">
        <v>1665340280.7874999</v>
      </c>
      <c r="H184">
        <f t="shared" si="68"/>
        <v>8.8660232885734707E-4</v>
      </c>
      <c r="I184">
        <f t="shared" si="69"/>
        <v>0.88660232885734702</v>
      </c>
      <c r="J184">
        <f t="shared" si="70"/>
        <v>9.9076531716504412</v>
      </c>
      <c r="K184">
        <f t="shared" si="71"/>
        <v>1096.7737500000001</v>
      </c>
      <c r="L184">
        <f t="shared" si="72"/>
        <v>701.81669129555712</v>
      </c>
      <c r="M184">
        <f t="shared" si="73"/>
        <v>70.927234231029033</v>
      </c>
      <c r="N184">
        <f t="shared" si="74"/>
        <v>110.84251718364131</v>
      </c>
      <c r="O184">
        <f t="shared" si="75"/>
        <v>4.3800741568177801E-2</v>
      </c>
      <c r="P184">
        <f t="shared" si="76"/>
        <v>2.0797361322743235</v>
      </c>
      <c r="Q184">
        <f t="shared" si="77"/>
        <v>4.3294646634317153E-2</v>
      </c>
      <c r="R184">
        <f t="shared" si="78"/>
        <v>2.7104137456669335E-2</v>
      </c>
      <c r="S184">
        <f t="shared" si="79"/>
        <v>226.11281548288505</v>
      </c>
      <c r="T184">
        <f t="shared" si="80"/>
        <v>32.518810107706699</v>
      </c>
      <c r="U184">
        <f t="shared" si="81"/>
        <v>32.204037500000013</v>
      </c>
      <c r="V184">
        <f t="shared" si="82"/>
        <v>4.8305069320349707</v>
      </c>
      <c r="W184">
        <f t="shared" si="83"/>
        <v>62.89159712327551</v>
      </c>
      <c r="X184">
        <f t="shared" si="84"/>
        <v>2.8394524439679976</v>
      </c>
      <c r="Y184">
        <f t="shared" si="85"/>
        <v>4.5148359619526124</v>
      </c>
      <c r="Z184">
        <f t="shared" si="86"/>
        <v>1.9910544880669732</v>
      </c>
      <c r="AA184">
        <f t="shared" si="87"/>
        <v>-39.099162702609007</v>
      </c>
      <c r="AB184">
        <f t="shared" si="88"/>
        <v>-133.49332753279575</v>
      </c>
      <c r="AC184">
        <f t="shared" si="89"/>
        <v>-14.500776471767484</v>
      </c>
      <c r="AD184">
        <f t="shared" si="90"/>
        <v>39.019548775712821</v>
      </c>
      <c r="AE184">
        <f t="shared" si="91"/>
        <v>33.581040267076922</v>
      </c>
      <c r="AF184">
        <f t="shared" si="92"/>
        <v>0.89123786507744485</v>
      </c>
      <c r="AG184">
        <f t="shared" si="93"/>
        <v>9.9076531716504412</v>
      </c>
      <c r="AH184">
        <v>1146.2345091558691</v>
      </c>
      <c r="AI184">
        <v>1131.585393939393</v>
      </c>
      <c r="AJ184">
        <v>1.709233860148641</v>
      </c>
      <c r="AK184">
        <v>67.050598494225483</v>
      </c>
      <c r="AL184">
        <f t="shared" si="94"/>
        <v>0.88660232885734702</v>
      </c>
      <c r="AM184">
        <v>27.627922132168571</v>
      </c>
      <c r="AN184">
        <v>28.0931993939394</v>
      </c>
      <c r="AO184">
        <v>-1.5337202461792539E-5</v>
      </c>
      <c r="AP184">
        <v>78.050980920596231</v>
      </c>
      <c r="AQ184">
        <v>3</v>
      </c>
      <c r="AR184">
        <v>1</v>
      </c>
      <c r="AS184">
        <f t="shared" si="95"/>
        <v>1</v>
      </c>
      <c r="AT184">
        <f t="shared" si="96"/>
        <v>0</v>
      </c>
      <c r="AU184">
        <f t="shared" si="97"/>
        <v>19512.978651599245</v>
      </c>
      <c r="AV184">
        <f t="shared" si="98"/>
        <v>1200</v>
      </c>
      <c r="AW184">
        <f t="shared" si="99"/>
        <v>1025.9237385921683</v>
      </c>
      <c r="AX184">
        <f t="shared" si="100"/>
        <v>0.85493644882680697</v>
      </c>
      <c r="AY184">
        <f t="shared" si="101"/>
        <v>0.18842734623573754</v>
      </c>
      <c r="AZ184">
        <v>2.7</v>
      </c>
      <c r="BA184">
        <v>0.5</v>
      </c>
      <c r="BB184" t="s">
        <v>356</v>
      </c>
      <c r="BC184">
        <v>2</v>
      </c>
      <c r="BD184" t="b">
        <v>1</v>
      </c>
      <c r="BE184">
        <v>1665340280.7874999</v>
      </c>
      <c r="BF184">
        <v>1096.7737500000001</v>
      </c>
      <c r="BG184">
        <v>1115.43</v>
      </c>
      <c r="BH184">
        <v>28.096050000000002</v>
      </c>
      <c r="BI184">
        <v>27.6284375</v>
      </c>
      <c r="BJ184">
        <v>1095.0925</v>
      </c>
      <c r="BK184">
        <v>27.869700000000002</v>
      </c>
      <c r="BL184">
        <v>500.14350000000002</v>
      </c>
      <c r="BM184">
        <v>100.96237499999999</v>
      </c>
      <c r="BN184">
        <v>9.9960949999999993E-2</v>
      </c>
      <c r="BO184">
        <v>31.013437499999998</v>
      </c>
      <c r="BP184">
        <v>32.204037500000013</v>
      </c>
      <c r="BQ184">
        <v>999.9</v>
      </c>
      <c r="BR184">
        <v>0</v>
      </c>
      <c r="BS184">
        <v>0</v>
      </c>
      <c r="BT184">
        <v>4009.6087499999999</v>
      </c>
      <c r="BU184">
        <v>0</v>
      </c>
      <c r="BV184">
        <v>16.650275000000001</v>
      </c>
      <c r="BW184">
        <v>-18.656925000000001</v>
      </c>
      <c r="BX184">
        <v>1128.48</v>
      </c>
      <c r="BY184">
        <v>1147.12375</v>
      </c>
      <c r="BZ184">
        <v>0.46762312499999997</v>
      </c>
      <c r="CA184">
        <v>1115.43</v>
      </c>
      <c r="CB184">
        <v>27.6284375</v>
      </c>
      <c r="CC184">
        <v>2.8366387500000001</v>
      </c>
      <c r="CD184">
        <v>2.78942625</v>
      </c>
      <c r="CE184">
        <v>23.098875</v>
      </c>
      <c r="CF184">
        <v>22.821637500000001</v>
      </c>
      <c r="CG184">
        <v>1200</v>
      </c>
      <c r="CH184">
        <v>0.50003500000000001</v>
      </c>
      <c r="CI184">
        <v>0.49996499999999999</v>
      </c>
      <c r="CJ184">
        <v>0</v>
      </c>
      <c r="CK184">
        <v>800.87712499999998</v>
      </c>
      <c r="CL184">
        <v>4.9990899999999998</v>
      </c>
      <c r="CM184">
        <v>8335.8787499999999</v>
      </c>
      <c r="CN184">
        <v>9557.9624999999996</v>
      </c>
      <c r="CO184">
        <v>42.538749999999993</v>
      </c>
      <c r="CP184">
        <v>44.515500000000003</v>
      </c>
      <c r="CQ184">
        <v>43.436999999999998</v>
      </c>
      <c r="CR184">
        <v>43.436999999999998</v>
      </c>
      <c r="CS184">
        <v>43.875</v>
      </c>
      <c r="CT184">
        <v>597.54250000000002</v>
      </c>
      <c r="CU184">
        <v>597.45749999999998</v>
      </c>
      <c r="CV184">
        <v>0</v>
      </c>
      <c r="CW184">
        <v>1665340284.8</v>
      </c>
      <c r="CX184">
        <v>0</v>
      </c>
      <c r="CY184">
        <v>1665328341.0999999</v>
      </c>
      <c r="CZ184" t="s">
        <v>357</v>
      </c>
      <c r="DA184">
        <v>1665328341.0999999</v>
      </c>
      <c r="DB184">
        <v>1665328337.0999999</v>
      </c>
      <c r="DC184">
        <v>1</v>
      </c>
      <c r="DD184">
        <v>3.5999999999999997E-2</v>
      </c>
      <c r="DE184">
        <v>0.03</v>
      </c>
      <c r="DF184">
        <v>1.6819999999999999</v>
      </c>
      <c r="DG184">
        <v>0.22600000000000001</v>
      </c>
      <c r="DH184">
        <v>414</v>
      </c>
      <c r="DI184">
        <v>31</v>
      </c>
      <c r="DJ184">
        <v>0.89</v>
      </c>
      <c r="DK184">
        <v>0.54</v>
      </c>
      <c r="DL184">
        <v>-18.655802439024392</v>
      </c>
      <c r="DM184">
        <v>-0.1908334494773655</v>
      </c>
      <c r="DN184">
        <v>5.6290962268161111E-2</v>
      </c>
      <c r="DO184">
        <v>0</v>
      </c>
      <c r="DP184">
        <v>0.47341165853658518</v>
      </c>
      <c r="DQ184">
        <v>-2.7469337979093341E-2</v>
      </c>
      <c r="DR184">
        <v>3.5256712670642919E-3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364</v>
      </c>
      <c r="EA184">
        <v>2.9469599999999998</v>
      </c>
      <c r="EB184">
        <v>2.5956199999999998</v>
      </c>
      <c r="EC184">
        <v>0.196964</v>
      </c>
      <c r="ED184">
        <v>0.197884</v>
      </c>
      <c r="EE184">
        <v>0.12141</v>
      </c>
      <c r="EF184">
        <v>0.119079</v>
      </c>
      <c r="EG184">
        <v>24288.2</v>
      </c>
      <c r="EH184">
        <v>24821.3</v>
      </c>
      <c r="EI184">
        <v>28150.6</v>
      </c>
      <c r="EJ184">
        <v>29798.7</v>
      </c>
      <c r="EK184">
        <v>33956.300000000003</v>
      </c>
      <c r="EL184">
        <v>36500.400000000001</v>
      </c>
      <c r="EM184">
        <v>39641.199999999997</v>
      </c>
      <c r="EN184">
        <v>42655.3</v>
      </c>
      <c r="EO184">
        <v>1.9435</v>
      </c>
      <c r="EP184">
        <v>1.8586800000000001</v>
      </c>
      <c r="EQ184">
        <v>8.2515199999999997E-2</v>
      </c>
      <c r="ER184">
        <v>0</v>
      </c>
      <c r="ES184">
        <v>30.868600000000001</v>
      </c>
      <c r="ET184">
        <v>999.9</v>
      </c>
      <c r="EU184">
        <v>50.6</v>
      </c>
      <c r="EV184">
        <v>37.799999999999997</v>
      </c>
      <c r="EW184">
        <v>33.004100000000001</v>
      </c>
      <c r="EX184">
        <v>25.6813</v>
      </c>
      <c r="EY184">
        <v>-0.14823900000000001</v>
      </c>
      <c r="EZ184">
        <v>1</v>
      </c>
      <c r="FA184">
        <v>0.58864300000000003</v>
      </c>
      <c r="FB184">
        <v>3.5965199999999999</v>
      </c>
      <c r="FC184">
        <v>20.2393</v>
      </c>
      <c r="FD184">
        <v>5.2189399999999999</v>
      </c>
      <c r="FE184">
        <v>12.0068</v>
      </c>
      <c r="FF184">
        <v>4.9874999999999998</v>
      </c>
      <c r="FG184">
        <v>3.2846500000000001</v>
      </c>
      <c r="FH184">
        <v>5578.9</v>
      </c>
      <c r="FI184">
        <v>9999</v>
      </c>
      <c r="FJ184">
        <v>9999</v>
      </c>
      <c r="FK184">
        <v>444.4</v>
      </c>
      <c r="FL184">
        <v>1.8658300000000001</v>
      </c>
      <c r="FM184">
        <v>1.86215</v>
      </c>
      <c r="FN184">
        <v>1.8641700000000001</v>
      </c>
      <c r="FO184">
        <v>1.8603000000000001</v>
      </c>
      <c r="FP184">
        <v>1.86097</v>
      </c>
      <c r="FQ184">
        <v>1.86006</v>
      </c>
      <c r="FR184">
        <v>1.86182</v>
      </c>
      <c r="FS184">
        <v>1.8583700000000001</v>
      </c>
      <c r="FT184">
        <v>0</v>
      </c>
      <c r="FU184">
        <v>0</v>
      </c>
      <c r="FV184">
        <v>0</v>
      </c>
      <c r="FW184">
        <v>0</v>
      </c>
      <c r="FX184" t="s">
        <v>359</v>
      </c>
      <c r="FY184" t="s">
        <v>360</v>
      </c>
      <c r="FZ184" t="s">
        <v>361</v>
      </c>
      <c r="GA184" t="s">
        <v>361</v>
      </c>
      <c r="GB184" t="s">
        <v>361</v>
      </c>
      <c r="GC184" t="s">
        <v>361</v>
      </c>
      <c r="GD184">
        <v>0</v>
      </c>
      <c r="GE184">
        <v>100</v>
      </c>
      <c r="GF184">
        <v>100</v>
      </c>
      <c r="GG184">
        <v>1.68</v>
      </c>
      <c r="GH184">
        <v>0.22639999999999999</v>
      </c>
      <c r="GI184">
        <v>1.6824500000000171</v>
      </c>
      <c r="GJ184">
        <v>0</v>
      </c>
      <c r="GK184">
        <v>0</v>
      </c>
      <c r="GL184">
        <v>0</v>
      </c>
      <c r="GM184">
        <v>0.2263599999999997</v>
      </c>
      <c r="GN184">
        <v>0</v>
      </c>
      <c r="GO184">
        <v>0</v>
      </c>
      <c r="GP184">
        <v>0</v>
      </c>
      <c r="GQ184">
        <v>-1</v>
      </c>
      <c r="GR184">
        <v>-1</v>
      </c>
      <c r="GS184">
        <v>-1</v>
      </c>
      <c r="GT184">
        <v>-1</v>
      </c>
      <c r="GU184">
        <v>199</v>
      </c>
      <c r="GV184">
        <v>199.1</v>
      </c>
      <c r="GW184">
        <v>2.4414099999999999</v>
      </c>
      <c r="GX184">
        <v>2.5830099999999998</v>
      </c>
      <c r="GY184">
        <v>1.4489700000000001</v>
      </c>
      <c r="GZ184">
        <v>2.3034699999999999</v>
      </c>
      <c r="HA184">
        <v>1.5478499999999999</v>
      </c>
      <c r="HB184">
        <v>2.2717299999999998</v>
      </c>
      <c r="HC184">
        <v>41.612699999999997</v>
      </c>
      <c r="HD184">
        <v>14.6837</v>
      </c>
      <c r="HE184">
        <v>18</v>
      </c>
      <c r="HF184">
        <v>507.66500000000002</v>
      </c>
      <c r="HG184">
        <v>490.78899999999999</v>
      </c>
      <c r="HH184">
        <v>24.5488</v>
      </c>
      <c r="HI184">
        <v>34.418399999999998</v>
      </c>
      <c r="HJ184">
        <v>30.0002</v>
      </c>
      <c r="HK184">
        <v>34.305799999999998</v>
      </c>
      <c r="HL184">
        <v>34.2774</v>
      </c>
      <c r="HM184">
        <v>48.855800000000002</v>
      </c>
      <c r="HN184">
        <v>22.738800000000001</v>
      </c>
      <c r="HO184">
        <v>23.749300000000002</v>
      </c>
      <c r="HP184">
        <v>24.540600000000001</v>
      </c>
      <c r="HQ184">
        <v>1130.4100000000001</v>
      </c>
      <c r="HR184">
        <v>27.624199999999998</v>
      </c>
      <c r="HS184">
        <v>99.056600000000003</v>
      </c>
      <c r="HT184">
        <v>98.854299999999995</v>
      </c>
    </row>
    <row r="185" spans="1:228" x14ac:dyDescent="0.2">
      <c r="A185">
        <v>170</v>
      </c>
      <c r="B185">
        <v>1665340287.0999999</v>
      </c>
      <c r="C185">
        <v>674.5</v>
      </c>
      <c r="D185" t="s">
        <v>700</v>
      </c>
      <c r="E185" t="s">
        <v>701</v>
      </c>
      <c r="F185">
        <v>4</v>
      </c>
      <c r="G185">
        <v>1665340285.0999999</v>
      </c>
      <c r="H185">
        <f t="shared" si="68"/>
        <v>8.8457581253488635E-4</v>
      </c>
      <c r="I185">
        <f t="shared" si="69"/>
        <v>0.88457581253488637</v>
      </c>
      <c r="J185">
        <f t="shared" si="70"/>
        <v>10.513116487323105</v>
      </c>
      <c r="K185">
        <f t="shared" si="71"/>
        <v>1103.8942857142861</v>
      </c>
      <c r="L185">
        <f t="shared" si="72"/>
        <v>685.98769760115488</v>
      </c>
      <c r="M185">
        <f t="shared" si="73"/>
        <v>69.326855131143375</v>
      </c>
      <c r="N185">
        <f t="shared" si="74"/>
        <v>111.56106661012875</v>
      </c>
      <c r="O185">
        <f t="shared" si="75"/>
        <v>4.3716452805210769E-2</v>
      </c>
      <c r="P185">
        <f t="shared" si="76"/>
        <v>2.0675960547952625</v>
      </c>
      <c r="Q185">
        <f t="shared" si="77"/>
        <v>4.3209368542050652E-2</v>
      </c>
      <c r="R185">
        <f t="shared" si="78"/>
        <v>2.705092468924947E-2</v>
      </c>
      <c r="S185">
        <f t="shared" si="79"/>
        <v>226.11318823296369</v>
      </c>
      <c r="T185">
        <f t="shared" si="80"/>
        <v>32.517985665994523</v>
      </c>
      <c r="U185">
        <f t="shared" si="81"/>
        <v>32.200657142857153</v>
      </c>
      <c r="V185">
        <f t="shared" si="82"/>
        <v>4.8295841672758879</v>
      </c>
      <c r="W185">
        <f t="shared" si="83"/>
        <v>62.919491206123269</v>
      </c>
      <c r="X185">
        <f t="shared" si="84"/>
        <v>2.8391675411053279</v>
      </c>
      <c r="Y185">
        <f t="shared" si="85"/>
        <v>4.5123815954014308</v>
      </c>
      <c r="Z185">
        <f t="shared" si="86"/>
        <v>1.99041662617056</v>
      </c>
      <c r="AA185">
        <f t="shared" si="87"/>
        <v>-39.00979333278849</v>
      </c>
      <c r="AB185">
        <f t="shared" si="88"/>
        <v>-133.40041063390635</v>
      </c>
      <c r="AC185">
        <f t="shared" si="89"/>
        <v>-14.57484009360474</v>
      </c>
      <c r="AD185">
        <f t="shared" si="90"/>
        <v>39.128144172664122</v>
      </c>
      <c r="AE185">
        <f t="shared" si="91"/>
        <v>33.76491405886776</v>
      </c>
      <c r="AF185">
        <f t="shared" si="92"/>
        <v>0.88021410624084129</v>
      </c>
      <c r="AG185">
        <f t="shared" si="93"/>
        <v>10.513116487323105</v>
      </c>
      <c r="AH185">
        <v>1153.1213826789631</v>
      </c>
      <c r="AI185">
        <v>1138.3089090909091</v>
      </c>
      <c r="AJ185">
        <v>1.67726379723636</v>
      </c>
      <c r="AK185">
        <v>67.050598494225483</v>
      </c>
      <c r="AL185">
        <f t="shared" si="94"/>
        <v>0.88457581253488637</v>
      </c>
      <c r="AM185">
        <v>27.63043780130015</v>
      </c>
      <c r="AN185">
        <v>28.094531515151491</v>
      </c>
      <c r="AO185">
        <v>-5.5493177540401928E-6</v>
      </c>
      <c r="AP185">
        <v>78.050980920596231</v>
      </c>
      <c r="AQ185">
        <v>3</v>
      </c>
      <c r="AR185">
        <v>1</v>
      </c>
      <c r="AS185">
        <f t="shared" si="95"/>
        <v>1</v>
      </c>
      <c r="AT185">
        <f t="shared" si="96"/>
        <v>0</v>
      </c>
      <c r="AU185">
        <f t="shared" si="97"/>
        <v>19303.26551025252</v>
      </c>
      <c r="AV185">
        <f t="shared" si="98"/>
        <v>1200.001428571429</v>
      </c>
      <c r="AW185">
        <f t="shared" si="99"/>
        <v>1025.9250135922096</v>
      </c>
      <c r="AX185">
        <f t="shared" si="100"/>
        <v>0.85493649354530099</v>
      </c>
      <c r="AY185">
        <f t="shared" si="101"/>
        <v>0.18842743254243094</v>
      </c>
      <c r="AZ185">
        <v>2.7</v>
      </c>
      <c r="BA185">
        <v>0.5</v>
      </c>
      <c r="BB185" t="s">
        <v>356</v>
      </c>
      <c r="BC185">
        <v>2</v>
      </c>
      <c r="BD185" t="b">
        <v>1</v>
      </c>
      <c r="BE185">
        <v>1665340285.0999999</v>
      </c>
      <c r="BF185">
        <v>1103.8942857142861</v>
      </c>
      <c r="BG185">
        <v>1122.6442857142861</v>
      </c>
      <c r="BH185">
        <v>28.093499999999999</v>
      </c>
      <c r="BI185">
        <v>27.631728571428571</v>
      </c>
      <c r="BJ185">
        <v>1102.211428571429</v>
      </c>
      <c r="BK185">
        <v>27.86711428571429</v>
      </c>
      <c r="BL185">
        <v>500.20671428571433</v>
      </c>
      <c r="BM185">
        <v>100.96128571428569</v>
      </c>
      <c r="BN185">
        <v>0.1000822571428571</v>
      </c>
      <c r="BO185">
        <v>31.003900000000002</v>
      </c>
      <c r="BP185">
        <v>32.200657142857153</v>
      </c>
      <c r="BQ185">
        <v>999.89999999999986</v>
      </c>
      <c r="BR185">
        <v>0</v>
      </c>
      <c r="BS185">
        <v>0</v>
      </c>
      <c r="BT185">
        <v>3974.9985714285708</v>
      </c>
      <c r="BU185">
        <v>0</v>
      </c>
      <c r="BV185">
        <v>16.565742857142862</v>
      </c>
      <c r="BW185">
        <v>-18.748185714285711</v>
      </c>
      <c r="BX185">
        <v>1135.802857142857</v>
      </c>
      <c r="BY185">
        <v>1154.5471428571429</v>
      </c>
      <c r="BZ185">
        <v>0.46176200000000012</v>
      </c>
      <c r="CA185">
        <v>1122.6442857142861</v>
      </c>
      <c r="CB185">
        <v>27.631728571428571</v>
      </c>
      <c r="CC185">
        <v>2.836357142857143</v>
      </c>
      <c r="CD185">
        <v>2.789735714285714</v>
      </c>
      <c r="CE185">
        <v>23.09721428571428</v>
      </c>
      <c r="CF185">
        <v>22.82347142857143</v>
      </c>
      <c r="CG185">
        <v>1200.001428571429</v>
      </c>
      <c r="CH185">
        <v>0.50003500000000001</v>
      </c>
      <c r="CI185">
        <v>0.49996499999999999</v>
      </c>
      <c r="CJ185">
        <v>0</v>
      </c>
      <c r="CK185">
        <v>800.78971428571435</v>
      </c>
      <c r="CL185">
        <v>4.9990899999999998</v>
      </c>
      <c r="CM185">
        <v>8335.4614285714288</v>
      </c>
      <c r="CN185">
        <v>9557.9857142857127</v>
      </c>
      <c r="CO185">
        <v>42.517714285714291</v>
      </c>
      <c r="CP185">
        <v>44.517714285714291</v>
      </c>
      <c r="CQ185">
        <v>43.436999999999998</v>
      </c>
      <c r="CR185">
        <v>43.436999999999998</v>
      </c>
      <c r="CS185">
        <v>43.875</v>
      </c>
      <c r="CT185">
        <v>597.54142857142858</v>
      </c>
      <c r="CU185">
        <v>597.46</v>
      </c>
      <c r="CV185">
        <v>0</v>
      </c>
      <c r="CW185">
        <v>1665340288.4000001</v>
      </c>
      <c r="CX185">
        <v>0</v>
      </c>
      <c r="CY185">
        <v>1665328341.0999999</v>
      </c>
      <c r="CZ185" t="s">
        <v>357</v>
      </c>
      <c r="DA185">
        <v>1665328341.0999999</v>
      </c>
      <c r="DB185">
        <v>1665328337.0999999</v>
      </c>
      <c r="DC185">
        <v>1</v>
      </c>
      <c r="DD185">
        <v>3.5999999999999997E-2</v>
      </c>
      <c r="DE185">
        <v>0.03</v>
      </c>
      <c r="DF185">
        <v>1.6819999999999999</v>
      </c>
      <c r="DG185">
        <v>0.22600000000000001</v>
      </c>
      <c r="DH185">
        <v>414</v>
      </c>
      <c r="DI185">
        <v>31</v>
      </c>
      <c r="DJ185">
        <v>0.89</v>
      </c>
      <c r="DK185">
        <v>0.54</v>
      </c>
      <c r="DL185">
        <v>-18.6803512195122</v>
      </c>
      <c r="DM185">
        <v>-0.24137770034842149</v>
      </c>
      <c r="DN185">
        <v>6.3285162295797739E-2</v>
      </c>
      <c r="DO185">
        <v>0</v>
      </c>
      <c r="DP185">
        <v>0.47059975609756088</v>
      </c>
      <c r="DQ185">
        <v>-4.599533101045207E-2</v>
      </c>
      <c r="DR185">
        <v>5.219523741382257E-3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1</v>
      </c>
      <c r="DY185">
        <v>2</v>
      </c>
      <c r="DZ185" t="s">
        <v>364</v>
      </c>
      <c r="EA185">
        <v>2.9467099999999999</v>
      </c>
      <c r="EB185">
        <v>2.5955300000000001</v>
      </c>
      <c r="EC185">
        <v>0.19770599999999999</v>
      </c>
      <c r="ED185">
        <v>0.19863400000000001</v>
      </c>
      <c r="EE185">
        <v>0.12141200000000001</v>
      </c>
      <c r="EF185">
        <v>0.119092</v>
      </c>
      <c r="EG185">
        <v>24265.8</v>
      </c>
      <c r="EH185">
        <v>24797.9</v>
      </c>
      <c r="EI185">
        <v>28150.7</v>
      </c>
      <c r="EJ185">
        <v>29798.7</v>
      </c>
      <c r="EK185">
        <v>33956.300000000003</v>
      </c>
      <c r="EL185">
        <v>36499.699999999997</v>
      </c>
      <c r="EM185">
        <v>39641.199999999997</v>
      </c>
      <c r="EN185">
        <v>42655.1</v>
      </c>
      <c r="EO185">
        <v>1.9435</v>
      </c>
      <c r="EP185">
        <v>1.8586800000000001</v>
      </c>
      <c r="EQ185">
        <v>8.1498200000000007E-2</v>
      </c>
      <c r="ER185">
        <v>0</v>
      </c>
      <c r="ES185">
        <v>30.865500000000001</v>
      </c>
      <c r="ET185">
        <v>999.9</v>
      </c>
      <c r="EU185">
        <v>50.6</v>
      </c>
      <c r="EV185">
        <v>37.700000000000003</v>
      </c>
      <c r="EW185">
        <v>32.8245</v>
      </c>
      <c r="EX185">
        <v>25.6113</v>
      </c>
      <c r="EY185">
        <v>-0.176285</v>
      </c>
      <c r="EZ185">
        <v>1</v>
      </c>
      <c r="FA185">
        <v>0.58850100000000005</v>
      </c>
      <c r="FB185">
        <v>3.59917</v>
      </c>
      <c r="FC185">
        <v>20.2394</v>
      </c>
      <c r="FD185">
        <v>5.2190899999999996</v>
      </c>
      <c r="FE185">
        <v>12.007</v>
      </c>
      <c r="FF185">
        <v>4.9875999999999996</v>
      </c>
      <c r="FG185">
        <v>3.2846500000000001</v>
      </c>
      <c r="FH185">
        <v>5578.9</v>
      </c>
      <c r="FI185">
        <v>9999</v>
      </c>
      <c r="FJ185">
        <v>9999</v>
      </c>
      <c r="FK185">
        <v>444.4</v>
      </c>
      <c r="FL185">
        <v>1.8658300000000001</v>
      </c>
      <c r="FM185">
        <v>1.86215</v>
      </c>
      <c r="FN185">
        <v>1.8641700000000001</v>
      </c>
      <c r="FO185">
        <v>1.8603000000000001</v>
      </c>
      <c r="FP185">
        <v>1.8609800000000001</v>
      </c>
      <c r="FQ185">
        <v>1.86006</v>
      </c>
      <c r="FR185">
        <v>1.8618399999999999</v>
      </c>
      <c r="FS185">
        <v>1.8583700000000001</v>
      </c>
      <c r="FT185">
        <v>0</v>
      </c>
      <c r="FU185">
        <v>0</v>
      </c>
      <c r="FV185">
        <v>0</v>
      </c>
      <c r="FW185">
        <v>0</v>
      </c>
      <c r="FX185" t="s">
        <v>359</v>
      </c>
      <c r="FY185" t="s">
        <v>360</v>
      </c>
      <c r="FZ185" t="s">
        <v>361</v>
      </c>
      <c r="GA185" t="s">
        <v>361</v>
      </c>
      <c r="GB185" t="s">
        <v>361</v>
      </c>
      <c r="GC185" t="s">
        <v>361</v>
      </c>
      <c r="GD185">
        <v>0</v>
      </c>
      <c r="GE185">
        <v>100</v>
      </c>
      <c r="GF185">
        <v>100</v>
      </c>
      <c r="GG185">
        <v>1.68</v>
      </c>
      <c r="GH185">
        <v>0.22639999999999999</v>
      </c>
      <c r="GI185">
        <v>1.6824500000000171</v>
      </c>
      <c r="GJ185">
        <v>0</v>
      </c>
      <c r="GK185">
        <v>0</v>
      </c>
      <c r="GL185">
        <v>0</v>
      </c>
      <c r="GM185">
        <v>0.2263599999999997</v>
      </c>
      <c r="GN185">
        <v>0</v>
      </c>
      <c r="GO185">
        <v>0</v>
      </c>
      <c r="GP185">
        <v>0</v>
      </c>
      <c r="GQ185">
        <v>-1</v>
      </c>
      <c r="GR185">
        <v>-1</v>
      </c>
      <c r="GS185">
        <v>-1</v>
      </c>
      <c r="GT185">
        <v>-1</v>
      </c>
      <c r="GU185">
        <v>199.1</v>
      </c>
      <c r="GV185">
        <v>199.2</v>
      </c>
      <c r="GW185">
        <v>2.4536099999999998</v>
      </c>
      <c r="GX185">
        <v>2.5622600000000002</v>
      </c>
      <c r="GY185">
        <v>1.4489700000000001</v>
      </c>
      <c r="GZ185">
        <v>2.3022499999999999</v>
      </c>
      <c r="HA185">
        <v>1.5478499999999999</v>
      </c>
      <c r="HB185">
        <v>2.34863</v>
      </c>
      <c r="HC185">
        <v>41.6389</v>
      </c>
      <c r="HD185">
        <v>14.6837</v>
      </c>
      <c r="HE185">
        <v>18</v>
      </c>
      <c r="HF185">
        <v>507.66500000000002</v>
      </c>
      <c r="HG185">
        <v>490.78899999999999</v>
      </c>
      <c r="HH185">
        <v>24.538699999999999</v>
      </c>
      <c r="HI185">
        <v>34.4191</v>
      </c>
      <c r="HJ185">
        <v>30</v>
      </c>
      <c r="HK185">
        <v>34.305799999999998</v>
      </c>
      <c r="HL185">
        <v>34.2774</v>
      </c>
      <c r="HM185">
        <v>49.094200000000001</v>
      </c>
      <c r="HN185">
        <v>22.738800000000001</v>
      </c>
      <c r="HO185">
        <v>23.749300000000002</v>
      </c>
      <c r="HP185">
        <v>24.540600000000001</v>
      </c>
      <c r="HQ185">
        <v>1137.0899999999999</v>
      </c>
      <c r="HR185">
        <v>27.618099999999998</v>
      </c>
      <c r="HS185">
        <v>99.056899999999999</v>
      </c>
      <c r="HT185">
        <v>98.853800000000007</v>
      </c>
    </row>
    <row r="186" spans="1:228" x14ac:dyDescent="0.2">
      <c r="A186">
        <v>171</v>
      </c>
      <c r="B186">
        <v>1665340291.0999999</v>
      </c>
      <c r="C186">
        <v>678.5</v>
      </c>
      <c r="D186" t="s">
        <v>702</v>
      </c>
      <c r="E186" t="s">
        <v>703</v>
      </c>
      <c r="F186">
        <v>4</v>
      </c>
      <c r="G186">
        <v>1665340288.7874999</v>
      </c>
      <c r="H186">
        <f t="shared" si="68"/>
        <v>8.7464239086996228E-4</v>
      </c>
      <c r="I186">
        <f t="shared" si="69"/>
        <v>0.87464239086996232</v>
      </c>
      <c r="J186">
        <f t="shared" si="70"/>
        <v>9.949633688458146</v>
      </c>
      <c r="K186">
        <f t="shared" si="71"/>
        <v>1109.99125</v>
      </c>
      <c r="L186">
        <f t="shared" si="72"/>
        <v>709.00700866101283</v>
      </c>
      <c r="M186">
        <f t="shared" si="73"/>
        <v>71.653410800898541</v>
      </c>
      <c r="N186">
        <f t="shared" si="74"/>
        <v>112.17753569440329</v>
      </c>
      <c r="O186">
        <f t="shared" si="75"/>
        <v>4.3299431913627659E-2</v>
      </c>
      <c r="P186">
        <f t="shared" si="76"/>
        <v>2.0789619647803943</v>
      </c>
      <c r="Q186">
        <f t="shared" si="77"/>
        <v>4.2804602945299301E-2</v>
      </c>
      <c r="R186">
        <f t="shared" si="78"/>
        <v>2.6796864000314009E-2</v>
      </c>
      <c r="S186">
        <f t="shared" si="79"/>
        <v>226.11395773285818</v>
      </c>
      <c r="T186">
        <f t="shared" si="80"/>
        <v>32.514897364638706</v>
      </c>
      <c r="U186">
        <f t="shared" si="81"/>
        <v>32.187350000000002</v>
      </c>
      <c r="V186">
        <f t="shared" si="82"/>
        <v>4.8259530943927027</v>
      </c>
      <c r="W186">
        <f t="shared" si="83"/>
        <v>62.917954834113054</v>
      </c>
      <c r="X186">
        <f t="shared" si="84"/>
        <v>2.8392358097887125</v>
      </c>
      <c r="Y186">
        <f t="shared" si="85"/>
        <v>4.5126002859986905</v>
      </c>
      <c r="Z186">
        <f t="shared" si="86"/>
        <v>1.9867172846039902</v>
      </c>
      <c r="AA186">
        <f t="shared" si="87"/>
        <v>-38.571729437365335</v>
      </c>
      <c r="AB186">
        <f t="shared" si="88"/>
        <v>-132.54698757874166</v>
      </c>
      <c r="AC186">
        <f t="shared" si="89"/>
        <v>-14.401540954944574</v>
      </c>
      <c r="AD186">
        <f t="shared" si="90"/>
        <v>40.59369976180659</v>
      </c>
      <c r="AE186">
        <f t="shared" si="91"/>
        <v>33.939366259931376</v>
      </c>
      <c r="AF186">
        <f t="shared" si="92"/>
        <v>0.87304122206701273</v>
      </c>
      <c r="AG186">
        <f t="shared" si="93"/>
        <v>9.949633688458146</v>
      </c>
      <c r="AH186">
        <v>1160.0215798198769</v>
      </c>
      <c r="AI186">
        <v>1145.224666666667</v>
      </c>
      <c r="AJ186">
        <v>1.7324672638695979</v>
      </c>
      <c r="AK186">
        <v>67.050598494225483</v>
      </c>
      <c r="AL186">
        <f t="shared" si="94"/>
        <v>0.87464239086996232</v>
      </c>
      <c r="AM186">
        <v>27.635038354560201</v>
      </c>
      <c r="AN186">
        <v>28.093955151515139</v>
      </c>
      <c r="AO186">
        <v>-2.2687976279638911E-6</v>
      </c>
      <c r="AP186">
        <v>78.050980920596231</v>
      </c>
      <c r="AQ186">
        <v>3</v>
      </c>
      <c r="AR186">
        <v>1</v>
      </c>
      <c r="AS186">
        <f t="shared" si="95"/>
        <v>1</v>
      </c>
      <c r="AT186">
        <f t="shared" si="96"/>
        <v>0</v>
      </c>
      <c r="AU186">
        <f t="shared" si="97"/>
        <v>19500.14983741126</v>
      </c>
      <c r="AV186">
        <f t="shared" si="98"/>
        <v>1200.0062499999999</v>
      </c>
      <c r="AW186">
        <f t="shared" si="99"/>
        <v>1025.9290635921543</v>
      </c>
      <c r="AX186">
        <f t="shared" si="100"/>
        <v>0.85493643353287063</v>
      </c>
      <c r="AY186">
        <f t="shared" si="101"/>
        <v>0.1884273167184406</v>
      </c>
      <c r="AZ186">
        <v>2.7</v>
      </c>
      <c r="BA186">
        <v>0.5</v>
      </c>
      <c r="BB186" t="s">
        <v>356</v>
      </c>
      <c r="BC186">
        <v>2</v>
      </c>
      <c r="BD186" t="b">
        <v>1</v>
      </c>
      <c r="BE186">
        <v>1665340288.7874999</v>
      </c>
      <c r="BF186">
        <v>1109.99125</v>
      </c>
      <c r="BG186">
        <v>1128.8362500000001</v>
      </c>
      <c r="BH186">
        <v>28.094100000000001</v>
      </c>
      <c r="BI186">
        <v>27.6360375</v>
      </c>
      <c r="BJ186">
        <v>1108.31</v>
      </c>
      <c r="BK186">
        <v>27.8677375</v>
      </c>
      <c r="BL186">
        <v>500.14737500000001</v>
      </c>
      <c r="BM186">
        <v>100.96174999999999</v>
      </c>
      <c r="BN186">
        <v>9.988962500000001E-2</v>
      </c>
      <c r="BO186">
        <v>31.004750000000001</v>
      </c>
      <c r="BP186">
        <v>32.187350000000002</v>
      </c>
      <c r="BQ186">
        <v>999.9</v>
      </c>
      <c r="BR186">
        <v>0</v>
      </c>
      <c r="BS186">
        <v>0</v>
      </c>
      <c r="BT186">
        <v>4007.4225000000001</v>
      </c>
      <c r="BU186">
        <v>0</v>
      </c>
      <c r="BV186">
        <v>16.330012499999999</v>
      </c>
      <c r="BW186">
        <v>-18.843624999999999</v>
      </c>
      <c r="BX186">
        <v>1142.0775000000001</v>
      </c>
      <c r="BY186">
        <v>1160.92</v>
      </c>
      <c r="BZ186">
        <v>0.45806374999999999</v>
      </c>
      <c r="CA186">
        <v>1128.8362500000001</v>
      </c>
      <c r="CB186">
        <v>27.6360375</v>
      </c>
      <c r="CC186">
        <v>2.8364287500000001</v>
      </c>
      <c r="CD186">
        <v>2.7901824999999998</v>
      </c>
      <c r="CE186">
        <v>23.097625000000001</v>
      </c>
      <c r="CF186">
        <v>22.826125000000001</v>
      </c>
      <c r="CG186">
        <v>1200.0062499999999</v>
      </c>
      <c r="CH186">
        <v>0.50003500000000001</v>
      </c>
      <c r="CI186">
        <v>0.49996499999999999</v>
      </c>
      <c r="CJ186">
        <v>0</v>
      </c>
      <c r="CK186">
        <v>800.85612500000002</v>
      </c>
      <c r="CL186">
        <v>4.9990899999999998</v>
      </c>
      <c r="CM186">
        <v>8333.1862500000007</v>
      </c>
      <c r="CN186">
        <v>9558.0387499999997</v>
      </c>
      <c r="CO186">
        <v>42.515500000000003</v>
      </c>
      <c r="CP186">
        <v>44.5</v>
      </c>
      <c r="CQ186">
        <v>43.436999999999998</v>
      </c>
      <c r="CR186">
        <v>43.436999999999998</v>
      </c>
      <c r="CS186">
        <v>43.875</v>
      </c>
      <c r="CT186">
        <v>597.54624999999999</v>
      </c>
      <c r="CU186">
        <v>597.46</v>
      </c>
      <c r="CV186">
        <v>0</v>
      </c>
      <c r="CW186">
        <v>1665340292.5999999</v>
      </c>
      <c r="CX186">
        <v>0</v>
      </c>
      <c r="CY186">
        <v>1665328341.0999999</v>
      </c>
      <c r="CZ186" t="s">
        <v>357</v>
      </c>
      <c r="DA186">
        <v>1665328341.0999999</v>
      </c>
      <c r="DB186">
        <v>1665328337.0999999</v>
      </c>
      <c r="DC186">
        <v>1</v>
      </c>
      <c r="DD186">
        <v>3.5999999999999997E-2</v>
      </c>
      <c r="DE186">
        <v>0.03</v>
      </c>
      <c r="DF186">
        <v>1.6819999999999999</v>
      </c>
      <c r="DG186">
        <v>0.22600000000000001</v>
      </c>
      <c r="DH186">
        <v>414</v>
      </c>
      <c r="DI186">
        <v>31</v>
      </c>
      <c r="DJ186">
        <v>0.89</v>
      </c>
      <c r="DK186">
        <v>0.54</v>
      </c>
      <c r="DL186">
        <v>-18.71680487804878</v>
      </c>
      <c r="DM186">
        <v>-0.61201672473868562</v>
      </c>
      <c r="DN186">
        <v>8.7127453462937557E-2</v>
      </c>
      <c r="DO186">
        <v>0</v>
      </c>
      <c r="DP186">
        <v>0.46720919512195119</v>
      </c>
      <c r="DQ186">
        <v>-6.19620209059236E-2</v>
      </c>
      <c r="DR186">
        <v>6.5414273232485007E-3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1</v>
      </c>
      <c r="DY186">
        <v>2</v>
      </c>
      <c r="DZ186" t="s">
        <v>364</v>
      </c>
      <c r="EA186">
        <v>2.94658</v>
      </c>
      <c r="EB186">
        <v>2.5955599999999999</v>
      </c>
      <c r="EC186">
        <v>0.19845199999999999</v>
      </c>
      <c r="ED186">
        <v>0.199374</v>
      </c>
      <c r="EE186">
        <v>0.12141200000000001</v>
      </c>
      <c r="EF186">
        <v>0.119104</v>
      </c>
      <c r="EG186">
        <v>24242.9</v>
      </c>
      <c r="EH186">
        <v>24775.200000000001</v>
      </c>
      <c r="EI186">
        <v>28150.5</v>
      </c>
      <c r="EJ186">
        <v>29799</v>
      </c>
      <c r="EK186">
        <v>33956.199999999997</v>
      </c>
      <c r="EL186">
        <v>36499.4</v>
      </c>
      <c r="EM186">
        <v>39641</v>
      </c>
      <c r="EN186">
        <v>42655.199999999997</v>
      </c>
      <c r="EO186">
        <v>1.9431700000000001</v>
      </c>
      <c r="EP186">
        <v>1.85863</v>
      </c>
      <c r="EQ186">
        <v>8.1278400000000001E-2</v>
      </c>
      <c r="ER186">
        <v>0</v>
      </c>
      <c r="ES186">
        <v>30.861899999999999</v>
      </c>
      <c r="ET186">
        <v>999.9</v>
      </c>
      <c r="EU186">
        <v>50.6</v>
      </c>
      <c r="EV186">
        <v>37.799999999999997</v>
      </c>
      <c r="EW186">
        <v>33.0062</v>
      </c>
      <c r="EX186">
        <v>25.751300000000001</v>
      </c>
      <c r="EY186">
        <v>0.368591</v>
      </c>
      <c r="EZ186">
        <v>1</v>
      </c>
      <c r="FA186">
        <v>0.58801300000000001</v>
      </c>
      <c r="FB186">
        <v>3.5568300000000002</v>
      </c>
      <c r="FC186">
        <v>20.240200000000002</v>
      </c>
      <c r="FD186">
        <v>5.2198399999999996</v>
      </c>
      <c r="FE186">
        <v>12.007</v>
      </c>
      <c r="FF186">
        <v>4.9878499999999999</v>
      </c>
      <c r="FG186">
        <v>3.2846500000000001</v>
      </c>
      <c r="FH186">
        <v>5578.9</v>
      </c>
      <c r="FI186">
        <v>9999</v>
      </c>
      <c r="FJ186">
        <v>9999</v>
      </c>
      <c r="FK186">
        <v>444.4</v>
      </c>
      <c r="FL186">
        <v>1.86582</v>
      </c>
      <c r="FM186">
        <v>1.8621399999999999</v>
      </c>
      <c r="FN186">
        <v>1.8641700000000001</v>
      </c>
      <c r="FO186">
        <v>1.86029</v>
      </c>
      <c r="FP186">
        <v>1.8609800000000001</v>
      </c>
      <c r="FQ186">
        <v>1.86006</v>
      </c>
      <c r="FR186">
        <v>1.8618399999999999</v>
      </c>
      <c r="FS186">
        <v>1.8583700000000001</v>
      </c>
      <c r="FT186">
        <v>0</v>
      </c>
      <c r="FU186">
        <v>0</v>
      </c>
      <c r="FV186">
        <v>0</v>
      </c>
      <c r="FW186">
        <v>0</v>
      </c>
      <c r="FX186" t="s">
        <v>359</v>
      </c>
      <c r="FY186" t="s">
        <v>360</v>
      </c>
      <c r="FZ186" t="s">
        <v>361</v>
      </c>
      <c r="GA186" t="s">
        <v>361</v>
      </c>
      <c r="GB186" t="s">
        <v>361</v>
      </c>
      <c r="GC186" t="s">
        <v>361</v>
      </c>
      <c r="GD186">
        <v>0</v>
      </c>
      <c r="GE186">
        <v>100</v>
      </c>
      <c r="GF186">
        <v>100</v>
      </c>
      <c r="GG186">
        <v>1.68</v>
      </c>
      <c r="GH186">
        <v>0.2263</v>
      </c>
      <c r="GI186">
        <v>1.6824500000000171</v>
      </c>
      <c r="GJ186">
        <v>0</v>
      </c>
      <c r="GK186">
        <v>0</v>
      </c>
      <c r="GL186">
        <v>0</v>
      </c>
      <c r="GM186">
        <v>0.2263599999999997</v>
      </c>
      <c r="GN186">
        <v>0</v>
      </c>
      <c r="GO186">
        <v>0</v>
      </c>
      <c r="GP186">
        <v>0</v>
      </c>
      <c r="GQ186">
        <v>-1</v>
      </c>
      <c r="GR186">
        <v>-1</v>
      </c>
      <c r="GS186">
        <v>-1</v>
      </c>
      <c r="GT186">
        <v>-1</v>
      </c>
      <c r="GU186">
        <v>199.2</v>
      </c>
      <c r="GV186">
        <v>199.2</v>
      </c>
      <c r="GW186">
        <v>2.4621599999999999</v>
      </c>
      <c r="GX186">
        <v>2.5585900000000001</v>
      </c>
      <c r="GY186">
        <v>1.4489700000000001</v>
      </c>
      <c r="GZ186">
        <v>2.3034699999999999</v>
      </c>
      <c r="HA186">
        <v>1.5478499999999999</v>
      </c>
      <c r="HB186">
        <v>2.3706100000000001</v>
      </c>
      <c r="HC186">
        <v>41.6389</v>
      </c>
      <c r="HD186">
        <v>14.7012</v>
      </c>
      <c r="HE186">
        <v>18</v>
      </c>
      <c r="HF186">
        <v>507.464</v>
      </c>
      <c r="HG186">
        <v>490.75400000000002</v>
      </c>
      <c r="HH186">
        <v>24.5305</v>
      </c>
      <c r="HI186">
        <v>34.421500000000002</v>
      </c>
      <c r="HJ186">
        <v>30</v>
      </c>
      <c r="HK186">
        <v>34.307299999999998</v>
      </c>
      <c r="HL186">
        <v>34.2774</v>
      </c>
      <c r="HM186">
        <v>49.332299999999996</v>
      </c>
      <c r="HN186">
        <v>22.738800000000001</v>
      </c>
      <c r="HO186">
        <v>23.749300000000002</v>
      </c>
      <c r="HP186">
        <v>24.536000000000001</v>
      </c>
      <c r="HQ186">
        <v>1143.78</v>
      </c>
      <c r="HR186">
        <v>27.6235</v>
      </c>
      <c r="HS186">
        <v>99.056200000000004</v>
      </c>
      <c r="HT186">
        <v>98.854399999999998</v>
      </c>
    </row>
    <row r="187" spans="1:228" x14ac:dyDescent="0.2">
      <c r="A187">
        <v>172</v>
      </c>
      <c r="B187">
        <v>1665340295.0999999</v>
      </c>
      <c r="C187">
        <v>682.5</v>
      </c>
      <c r="D187" t="s">
        <v>704</v>
      </c>
      <c r="E187" t="s">
        <v>705</v>
      </c>
      <c r="F187">
        <v>4</v>
      </c>
      <c r="G187">
        <v>1665340293.0999999</v>
      </c>
      <c r="H187">
        <f t="shared" si="68"/>
        <v>8.7836102454028194E-4</v>
      </c>
      <c r="I187">
        <f t="shared" si="69"/>
        <v>0.87836102454028198</v>
      </c>
      <c r="J187">
        <f t="shared" si="70"/>
        <v>10.342783978414882</v>
      </c>
      <c r="K187">
        <f t="shared" si="71"/>
        <v>1117.1857142857141</v>
      </c>
      <c r="L187">
        <f t="shared" si="72"/>
        <v>703.74647178676946</v>
      </c>
      <c r="M187">
        <f t="shared" si="73"/>
        <v>71.121365435490191</v>
      </c>
      <c r="N187">
        <f t="shared" si="74"/>
        <v>112.90397413047064</v>
      </c>
      <c r="O187">
        <f t="shared" si="75"/>
        <v>4.3549786927070282E-2</v>
      </c>
      <c r="P187">
        <f t="shared" si="76"/>
        <v>2.0827629970898753</v>
      </c>
      <c r="Q187">
        <f t="shared" si="77"/>
        <v>4.3050157106224292E-2</v>
      </c>
      <c r="R187">
        <f t="shared" si="78"/>
        <v>2.6950760264930158E-2</v>
      </c>
      <c r="S187">
        <f t="shared" si="79"/>
        <v>226.11432823280757</v>
      </c>
      <c r="T187">
        <f t="shared" si="80"/>
        <v>32.50666493812686</v>
      </c>
      <c r="U187">
        <f t="shared" si="81"/>
        <v>32.177985714285718</v>
      </c>
      <c r="V187">
        <f t="shared" si="82"/>
        <v>4.8233993196797647</v>
      </c>
      <c r="W187">
        <f t="shared" si="83"/>
        <v>62.942053686903641</v>
      </c>
      <c r="X187">
        <f t="shared" si="84"/>
        <v>2.839605042446105</v>
      </c>
      <c r="Y187">
        <f t="shared" si="85"/>
        <v>4.5114591534799917</v>
      </c>
      <c r="Z187">
        <f t="shared" si="86"/>
        <v>1.9837942772336596</v>
      </c>
      <c r="AA187">
        <f t="shared" si="87"/>
        <v>-38.735721182226435</v>
      </c>
      <c r="AB187">
        <f t="shared" si="88"/>
        <v>-132.23591828283546</v>
      </c>
      <c r="AC187">
        <f t="shared" si="89"/>
        <v>-14.340546428150294</v>
      </c>
      <c r="AD187">
        <f t="shared" si="90"/>
        <v>40.802142339595378</v>
      </c>
      <c r="AE187">
        <f t="shared" si="91"/>
        <v>33.923837361416389</v>
      </c>
      <c r="AF187">
        <f t="shared" si="92"/>
        <v>0.87317466125554777</v>
      </c>
      <c r="AG187">
        <f t="shared" si="93"/>
        <v>10.342783978414882</v>
      </c>
      <c r="AH187">
        <v>1166.924123888725</v>
      </c>
      <c r="AI187">
        <v>1152.040242424242</v>
      </c>
      <c r="AJ187">
        <v>1.70793046390296</v>
      </c>
      <c r="AK187">
        <v>67.050598494225483</v>
      </c>
      <c r="AL187">
        <f t="shared" si="94"/>
        <v>0.87836102454028198</v>
      </c>
      <c r="AM187">
        <v>27.639109938049291</v>
      </c>
      <c r="AN187">
        <v>28.099831515151521</v>
      </c>
      <c r="AO187">
        <v>2.0417501156473499E-5</v>
      </c>
      <c r="AP187">
        <v>78.050980920596231</v>
      </c>
      <c r="AQ187">
        <v>3</v>
      </c>
      <c r="AR187">
        <v>1</v>
      </c>
      <c r="AS187">
        <f t="shared" si="95"/>
        <v>1</v>
      </c>
      <c r="AT187">
        <f t="shared" si="96"/>
        <v>0</v>
      </c>
      <c r="AU187">
        <f t="shared" si="97"/>
        <v>19566.336530072822</v>
      </c>
      <c r="AV187">
        <f t="shared" si="98"/>
        <v>1200.0085714285719</v>
      </c>
      <c r="AW187">
        <f t="shared" si="99"/>
        <v>1025.9310135921285</v>
      </c>
      <c r="AX187">
        <f t="shared" si="100"/>
        <v>0.85493640463816889</v>
      </c>
      <c r="AY187">
        <f t="shared" si="101"/>
        <v>0.18842726095166609</v>
      </c>
      <c r="AZ187">
        <v>2.7</v>
      </c>
      <c r="BA187">
        <v>0.5</v>
      </c>
      <c r="BB187" t="s">
        <v>356</v>
      </c>
      <c r="BC187">
        <v>2</v>
      </c>
      <c r="BD187" t="b">
        <v>1</v>
      </c>
      <c r="BE187">
        <v>1665340293.0999999</v>
      </c>
      <c r="BF187">
        <v>1117.1857142857141</v>
      </c>
      <c r="BG187">
        <v>1136.025714285714</v>
      </c>
      <c r="BH187">
        <v>28.097914285714289</v>
      </c>
      <c r="BI187">
        <v>27.639785714285711</v>
      </c>
      <c r="BJ187">
        <v>1115.504285714286</v>
      </c>
      <c r="BK187">
        <v>27.871557142857139</v>
      </c>
      <c r="BL187">
        <v>500.14971428571431</v>
      </c>
      <c r="BM187">
        <v>100.9611428571429</v>
      </c>
      <c r="BN187">
        <v>9.9918599999999996E-2</v>
      </c>
      <c r="BO187">
        <v>31.000314285714289</v>
      </c>
      <c r="BP187">
        <v>32.177985714285718</v>
      </c>
      <c r="BQ187">
        <v>999.89999999999986</v>
      </c>
      <c r="BR187">
        <v>0</v>
      </c>
      <c r="BS187">
        <v>0</v>
      </c>
      <c r="BT187">
        <v>4018.3042857142859</v>
      </c>
      <c r="BU187">
        <v>0</v>
      </c>
      <c r="BV187">
        <v>14.72817142857143</v>
      </c>
      <c r="BW187">
        <v>-18.83952857142857</v>
      </c>
      <c r="BX187">
        <v>1149.484285714286</v>
      </c>
      <c r="BY187">
        <v>1168.318571428571</v>
      </c>
      <c r="BZ187">
        <v>0.45813542857142858</v>
      </c>
      <c r="CA187">
        <v>1136.025714285714</v>
      </c>
      <c r="CB187">
        <v>27.639785714285711</v>
      </c>
      <c r="CC187">
        <v>2.8367942857142858</v>
      </c>
      <c r="CD187">
        <v>2.7905414285714292</v>
      </c>
      <c r="CE187">
        <v>23.099785714285709</v>
      </c>
      <c r="CF187">
        <v>22.828242857142861</v>
      </c>
      <c r="CG187">
        <v>1200.0085714285719</v>
      </c>
      <c r="CH187">
        <v>0.50003500000000001</v>
      </c>
      <c r="CI187">
        <v>0.49996499999999999</v>
      </c>
      <c r="CJ187">
        <v>0</v>
      </c>
      <c r="CK187">
        <v>800.7637142857144</v>
      </c>
      <c r="CL187">
        <v>4.9990899999999998</v>
      </c>
      <c r="CM187">
        <v>8324.6357142857141</v>
      </c>
      <c r="CN187">
        <v>9558.0314285714285</v>
      </c>
      <c r="CO187">
        <v>42.517714285714291</v>
      </c>
      <c r="CP187">
        <v>44.5</v>
      </c>
      <c r="CQ187">
        <v>43.436999999999998</v>
      </c>
      <c r="CR187">
        <v>43.419285714285706</v>
      </c>
      <c r="CS187">
        <v>43.875</v>
      </c>
      <c r="CT187">
        <v>597.54857142857145</v>
      </c>
      <c r="CU187">
        <v>597.46</v>
      </c>
      <c r="CV187">
        <v>0</v>
      </c>
      <c r="CW187">
        <v>1665340296.8</v>
      </c>
      <c r="CX187">
        <v>0</v>
      </c>
      <c r="CY187">
        <v>1665328341.0999999</v>
      </c>
      <c r="CZ187" t="s">
        <v>357</v>
      </c>
      <c r="DA187">
        <v>1665328341.0999999</v>
      </c>
      <c r="DB187">
        <v>1665328337.0999999</v>
      </c>
      <c r="DC187">
        <v>1</v>
      </c>
      <c r="DD187">
        <v>3.5999999999999997E-2</v>
      </c>
      <c r="DE187">
        <v>0.03</v>
      </c>
      <c r="DF187">
        <v>1.6819999999999999</v>
      </c>
      <c r="DG187">
        <v>0.22600000000000001</v>
      </c>
      <c r="DH187">
        <v>414</v>
      </c>
      <c r="DI187">
        <v>31</v>
      </c>
      <c r="DJ187">
        <v>0.89</v>
      </c>
      <c r="DK187">
        <v>0.54</v>
      </c>
      <c r="DL187">
        <v>-18.754158536585368</v>
      </c>
      <c r="DM187">
        <v>-0.66494634146340981</v>
      </c>
      <c r="DN187">
        <v>8.8070852783730474E-2</v>
      </c>
      <c r="DO187">
        <v>0</v>
      </c>
      <c r="DP187">
        <v>0.46428446341463409</v>
      </c>
      <c r="DQ187">
        <v>-6.4010655052264373E-2</v>
      </c>
      <c r="DR187">
        <v>6.69487263616831E-3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364</v>
      </c>
      <c r="EA187">
        <v>2.9464800000000002</v>
      </c>
      <c r="EB187">
        <v>2.5955900000000001</v>
      </c>
      <c r="EC187">
        <v>0.19920199999999999</v>
      </c>
      <c r="ED187">
        <v>0.20011100000000001</v>
      </c>
      <c r="EE187">
        <v>0.12142699999999999</v>
      </c>
      <c r="EF187">
        <v>0.119115</v>
      </c>
      <c r="EG187">
        <v>24219.8</v>
      </c>
      <c r="EH187">
        <v>24751.9</v>
      </c>
      <c r="EI187">
        <v>28150</v>
      </c>
      <c r="EJ187">
        <v>29798.5</v>
      </c>
      <c r="EK187">
        <v>33954.800000000003</v>
      </c>
      <c r="EL187">
        <v>36498.699999999997</v>
      </c>
      <c r="EM187">
        <v>39640.1</v>
      </c>
      <c r="EN187">
        <v>42654.8</v>
      </c>
      <c r="EO187">
        <v>1.9433</v>
      </c>
      <c r="EP187">
        <v>1.8587199999999999</v>
      </c>
      <c r="EQ187">
        <v>8.1065999999999999E-2</v>
      </c>
      <c r="ER187">
        <v>0</v>
      </c>
      <c r="ES187">
        <v>30.857399999999998</v>
      </c>
      <c r="ET187">
        <v>999.9</v>
      </c>
      <c r="EU187">
        <v>50.6</v>
      </c>
      <c r="EV187">
        <v>37.799999999999997</v>
      </c>
      <c r="EW187">
        <v>33.001399999999997</v>
      </c>
      <c r="EX187">
        <v>25.8613</v>
      </c>
      <c r="EY187">
        <v>0.91346000000000005</v>
      </c>
      <c r="EZ187">
        <v>1</v>
      </c>
      <c r="FA187">
        <v>0.588557</v>
      </c>
      <c r="FB187">
        <v>3.5242399999999998</v>
      </c>
      <c r="FC187">
        <v>20.2408</v>
      </c>
      <c r="FD187">
        <v>5.2180400000000002</v>
      </c>
      <c r="FE187">
        <v>12.0082</v>
      </c>
      <c r="FF187">
        <v>4.9872500000000004</v>
      </c>
      <c r="FG187">
        <v>3.2844799999999998</v>
      </c>
      <c r="FH187">
        <v>5579.2</v>
      </c>
      <c r="FI187">
        <v>9999</v>
      </c>
      <c r="FJ187">
        <v>9999</v>
      </c>
      <c r="FK187">
        <v>444.4</v>
      </c>
      <c r="FL187">
        <v>1.86582</v>
      </c>
      <c r="FM187">
        <v>1.8621700000000001</v>
      </c>
      <c r="FN187">
        <v>1.8641700000000001</v>
      </c>
      <c r="FO187">
        <v>1.86029</v>
      </c>
      <c r="FP187">
        <v>1.8609800000000001</v>
      </c>
      <c r="FQ187">
        <v>1.86006</v>
      </c>
      <c r="FR187">
        <v>1.8618600000000001</v>
      </c>
      <c r="FS187">
        <v>1.8583700000000001</v>
      </c>
      <c r="FT187">
        <v>0</v>
      </c>
      <c r="FU187">
        <v>0</v>
      </c>
      <c r="FV187">
        <v>0</v>
      </c>
      <c r="FW187">
        <v>0</v>
      </c>
      <c r="FX187" t="s">
        <v>359</v>
      </c>
      <c r="FY187" t="s">
        <v>360</v>
      </c>
      <c r="FZ187" t="s">
        <v>361</v>
      </c>
      <c r="GA187" t="s">
        <v>361</v>
      </c>
      <c r="GB187" t="s">
        <v>361</v>
      </c>
      <c r="GC187" t="s">
        <v>361</v>
      </c>
      <c r="GD187">
        <v>0</v>
      </c>
      <c r="GE187">
        <v>100</v>
      </c>
      <c r="GF187">
        <v>100</v>
      </c>
      <c r="GG187">
        <v>1.68</v>
      </c>
      <c r="GH187">
        <v>0.22639999999999999</v>
      </c>
      <c r="GI187">
        <v>1.6824500000000171</v>
      </c>
      <c r="GJ187">
        <v>0</v>
      </c>
      <c r="GK187">
        <v>0</v>
      </c>
      <c r="GL187">
        <v>0</v>
      </c>
      <c r="GM187">
        <v>0.2263599999999997</v>
      </c>
      <c r="GN187">
        <v>0</v>
      </c>
      <c r="GO187">
        <v>0</v>
      </c>
      <c r="GP187">
        <v>0</v>
      </c>
      <c r="GQ187">
        <v>-1</v>
      </c>
      <c r="GR187">
        <v>-1</v>
      </c>
      <c r="GS187">
        <v>-1</v>
      </c>
      <c r="GT187">
        <v>-1</v>
      </c>
      <c r="GU187">
        <v>199.2</v>
      </c>
      <c r="GV187">
        <v>199.3</v>
      </c>
      <c r="GW187">
        <v>2.47803</v>
      </c>
      <c r="GX187">
        <v>2.5854499999999998</v>
      </c>
      <c r="GY187">
        <v>1.4489700000000001</v>
      </c>
      <c r="GZ187">
        <v>2.3034699999999999</v>
      </c>
      <c r="HA187">
        <v>1.5478499999999999</v>
      </c>
      <c r="HB187">
        <v>2.323</v>
      </c>
      <c r="HC187">
        <v>41.6389</v>
      </c>
      <c r="HD187">
        <v>14.6837</v>
      </c>
      <c r="HE187">
        <v>18</v>
      </c>
      <c r="HF187">
        <v>507.55900000000003</v>
      </c>
      <c r="HG187">
        <v>490.82400000000001</v>
      </c>
      <c r="HH187">
        <v>24.527000000000001</v>
      </c>
      <c r="HI187">
        <v>34.421500000000002</v>
      </c>
      <c r="HJ187">
        <v>30.0002</v>
      </c>
      <c r="HK187">
        <v>34.308900000000001</v>
      </c>
      <c r="HL187">
        <v>34.2774</v>
      </c>
      <c r="HM187">
        <v>49.569699999999997</v>
      </c>
      <c r="HN187">
        <v>22.738800000000001</v>
      </c>
      <c r="HO187">
        <v>23.749300000000002</v>
      </c>
      <c r="HP187">
        <v>24.5334</v>
      </c>
      <c r="HQ187">
        <v>1150.46</v>
      </c>
      <c r="HR187">
        <v>27.6221</v>
      </c>
      <c r="HS187">
        <v>99.054199999999994</v>
      </c>
      <c r="HT187">
        <v>98.853300000000004</v>
      </c>
    </row>
    <row r="188" spans="1:228" x14ac:dyDescent="0.2">
      <c r="A188">
        <v>173</v>
      </c>
      <c r="B188">
        <v>1665340299.0999999</v>
      </c>
      <c r="C188">
        <v>686.5</v>
      </c>
      <c r="D188" t="s">
        <v>706</v>
      </c>
      <c r="E188" t="s">
        <v>707</v>
      </c>
      <c r="F188">
        <v>4</v>
      </c>
      <c r="G188">
        <v>1665340296.7874999</v>
      </c>
      <c r="H188">
        <f t="shared" si="68"/>
        <v>8.8608287844661195E-4</v>
      </c>
      <c r="I188">
        <f t="shared" si="69"/>
        <v>0.88608287844661193</v>
      </c>
      <c r="J188">
        <f t="shared" si="70"/>
        <v>10.160574056757392</v>
      </c>
      <c r="K188">
        <f t="shared" si="71"/>
        <v>1123.2825</v>
      </c>
      <c r="L188">
        <f t="shared" si="72"/>
        <v>720.49318338831972</v>
      </c>
      <c r="M188">
        <f t="shared" si="73"/>
        <v>72.813871769814725</v>
      </c>
      <c r="N188">
        <f t="shared" si="74"/>
        <v>113.52022448239424</v>
      </c>
      <c r="O188">
        <f t="shared" si="75"/>
        <v>4.4045912838884996E-2</v>
      </c>
      <c r="P188">
        <f t="shared" si="76"/>
        <v>2.0737816385388959</v>
      </c>
      <c r="Q188">
        <f t="shared" si="77"/>
        <v>4.3532721188961315E-2</v>
      </c>
      <c r="R188">
        <f t="shared" si="78"/>
        <v>2.7253560698864768E-2</v>
      </c>
      <c r="S188">
        <f t="shared" si="79"/>
        <v>226.10857310788293</v>
      </c>
      <c r="T188">
        <f t="shared" si="80"/>
        <v>32.507008886255164</v>
      </c>
      <c r="U188">
        <f t="shared" si="81"/>
        <v>32.1621375</v>
      </c>
      <c r="V188">
        <f t="shared" si="82"/>
        <v>4.819079964912425</v>
      </c>
      <c r="W188">
        <f t="shared" si="83"/>
        <v>62.96041280935146</v>
      </c>
      <c r="X188">
        <f t="shared" si="84"/>
        <v>2.8399876739211072</v>
      </c>
      <c r="Y188">
        <f t="shared" si="85"/>
        <v>4.5107513550153948</v>
      </c>
      <c r="Z188">
        <f t="shared" si="86"/>
        <v>1.9790922909913178</v>
      </c>
      <c r="AA188">
        <f t="shared" si="87"/>
        <v>-39.076254939495584</v>
      </c>
      <c r="AB188">
        <f t="shared" si="88"/>
        <v>-130.20148305772767</v>
      </c>
      <c r="AC188">
        <f t="shared" si="89"/>
        <v>-14.179770658262324</v>
      </c>
      <c r="AD188">
        <f t="shared" si="90"/>
        <v>42.65106445239735</v>
      </c>
      <c r="AE188">
        <f t="shared" si="91"/>
        <v>33.962627509926079</v>
      </c>
      <c r="AF188">
        <f t="shared" si="92"/>
        <v>0.87489017948456616</v>
      </c>
      <c r="AG188">
        <f t="shared" si="93"/>
        <v>10.160574056757392</v>
      </c>
      <c r="AH188">
        <v>1173.698925984216</v>
      </c>
      <c r="AI188">
        <v>1158.87696969697</v>
      </c>
      <c r="AJ188">
        <v>1.7154044036791241</v>
      </c>
      <c r="AK188">
        <v>67.050598494225483</v>
      </c>
      <c r="AL188">
        <f t="shared" si="94"/>
        <v>0.88608287844661193</v>
      </c>
      <c r="AM188">
        <v>27.641566349588</v>
      </c>
      <c r="AN188">
        <v>28.106405454545449</v>
      </c>
      <c r="AO188">
        <v>4.933827015423145E-6</v>
      </c>
      <c r="AP188">
        <v>78.050980920596231</v>
      </c>
      <c r="AQ188">
        <v>3</v>
      </c>
      <c r="AR188">
        <v>1</v>
      </c>
      <c r="AS188">
        <f t="shared" si="95"/>
        <v>1</v>
      </c>
      <c r="AT188">
        <f t="shared" si="96"/>
        <v>0</v>
      </c>
      <c r="AU188">
        <f t="shared" si="97"/>
        <v>19410.86626618118</v>
      </c>
      <c r="AV188">
        <f t="shared" si="98"/>
        <v>1199.9775</v>
      </c>
      <c r="AW188">
        <f t="shared" si="99"/>
        <v>1025.9045010921673</v>
      </c>
      <c r="AX188">
        <f t="shared" si="100"/>
        <v>0.85493644763519927</v>
      </c>
      <c r="AY188">
        <f t="shared" si="101"/>
        <v>0.18842734393593458</v>
      </c>
      <c r="AZ188">
        <v>2.7</v>
      </c>
      <c r="BA188">
        <v>0.5</v>
      </c>
      <c r="BB188" t="s">
        <v>356</v>
      </c>
      <c r="BC188">
        <v>2</v>
      </c>
      <c r="BD188" t="b">
        <v>1</v>
      </c>
      <c r="BE188">
        <v>1665340296.7874999</v>
      </c>
      <c r="BF188">
        <v>1123.2825</v>
      </c>
      <c r="BG188">
        <v>1142.14625</v>
      </c>
      <c r="BH188">
        <v>28.101675</v>
      </c>
      <c r="BI188">
        <v>27.642675000000001</v>
      </c>
      <c r="BJ188">
        <v>1121.5999999999999</v>
      </c>
      <c r="BK188">
        <v>27.875337500000001</v>
      </c>
      <c r="BL188">
        <v>500.17899999999997</v>
      </c>
      <c r="BM188">
        <v>100.961125</v>
      </c>
      <c r="BN188">
        <v>0.1000279</v>
      </c>
      <c r="BO188">
        <v>30.997562500000001</v>
      </c>
      <c r="BP188">
        <v>32.1621375</v>
      </c>
      <c r="BQ188">
        <v>999.9</v>
      </c>
      <c r="BR188">
        <v>0</v>
      </c>
      <c r="BS188">
        <v>0</v>
      </c>
      <c r="BT188">
        <v>3992.65625</v>
      </c>
      <c r="BU188">
        <v>0</v>
      </c>
      <c r="BV188">
        <v>14.19375</v>
      </c>
      <c r="BW188">
        <v>-18.863299999999999</v>
      </c>
      <c r="BX188">
        <v>1155.76</v>
      </c>
      <c r="BY188">
        <v>1174.615</v>
      </c>
      <c r="BZ188">
        <v>0.45901225000000001</v>
      </c>
      <c r="CA188">
        <v>1142.14625</v>
      </c>
      <c r="CB188">
        <v>27.642675000000001</v>
      </c>
      <c r="CC188">
        <v>2.8371775000000001</v>
      </c>
      <c r="CD188">
        <v>2.7908362499999999</v>
      </c>
      <c r="CE188">
        <v>23.1019875</v>
      </c>
      <c r="CF188">
        <v>22.829962500000001</v>
      </c>
      <c r="CG188">
        <v>1199.9775</v>
      </c>
      <c r="CH188">
        <v>0.50003500000000001</v>
      </c>
      <c r="CI188">
        <v>0.49996499999999999</v>
      </c>
      <c r="CJ188">
        <v>0</v>
      </c>
      <c r="CK188">
        <v>800.62249999999995</v>
      </c>
      <c r="CL188">
        <v>4.9990899999999998</v>
      </c>
      <c r="CM188">
        <v>8324.2037499999988</v>
      </c>
      <c r="CN188">
        <v>9557.7987499999999</v>
      </c>
      <c r="CO188">
        <v>42.5</v>
      </c>
      <c r="CP188">
        <v>44.507750000000001</v>
      </c>
      <c r="CQ188">
        <v>43.436999999999998</v>
      </c>
      <c r="CR188">
        <v>43.436999999999998</v>
      </c>
      <c r="CS188">
        <v>43.875</v>
      </c>
      <c r="CT188">
        <v>597.53125</v>
      </c>
      <c r="CU188">
        <v>597.44625000000008</v>
      </c>
      <c r="CV188">
        <v>0</v>
      </c>
      <c r="CW188">
        <v>1665340300.4000001</v>
      </c>
      <c r="CX188">
        <v>0</v>
      </c>
      <c r="CY188">
        <v>1665328341.0999999</v>
      </c>
      <c r="CZ188" t="s">
        <v>357</v>
      </c>
      <c r="DA188">
        <v>1665328341.0999999</v>
      </c>
      <c r="DB188">
        <v>1665328337.0999999</v>
      </c>
      <c r="DC188">
        <v>1</v>
      </c>
      <c r="DD188">
        <v>3.5999999999999997E-2</v>
      </c>
      <c r="DE188">
        <v>0.03</v>
      </c>
      <c r="DF188">
        <v>1.6819999999999999</v>
      </c>
      <c r="DG188">
        <v>0.22600000000000001</v>
      </c>
      <c r="DH188">
        <v>414</v>
      </c>
      <c r="DI188">
        <v>31</v>
      </c>
      <c r="DJ188">
        <v>0.89</v>
      </c>
      <c r="DK188">
        <v>0.54</v>
      </c>
      <c r="DL188">
        <v>-18.78459512195122</v>
      </c>
      <c r="DM188">
        <v>-0.80018885017420427</v>
      </c>
      <c r="DN188">
        <v>9.2044745087135948E-2</v>
      </c>
      <c r="DO188">
        <v>0</v>
      </c>
      <c r="DP188">
        <v>0.4611378536585366</v>
      </c>
      <c r="DQ188">
        <v>-3.4280153310104693E-2</v>
      </c>
      <c r="DR188">
        <v>4.2783264539860517E-3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364</v>
      </c>
      <c r="EA188">
        <v>2.9468299999999998</v>
      </c>
      <c r="EB188">
        <v>2.59558</v>
      </c>
      <c r="EC188">
        <v>0.19994300000000001</v>
      </c>
      <c r="ED188">
        <v>0.200854</v>
      </c>
      <c r="EE188">
        <v>0.121449</v>
      </c>
      <c r="EF188">
        <v>0.11912399999999999</v>
      </c>
      <c r="EG188">
        <v>24197.1</v>
      </c>
      <c r="EH188">
        <v>24729</v>
      </c>
      <c r="EI188">
        <v>28149.9</v>
      </c>
      <c r="EJ188">
        <v>29798.7</v>
      </c>
      <c r="EK188">
        <v>33954.1</v>
      </c>
      <c r="EL188">
        <v>36498.400000000001</v>
      </c>
      <c r="EM188">
        <v>39640.199999999997</v>
      </c>
      <c r="EN188">
        <v>42654.9</v>
      </c>
      <c r="EO188">
        <v>1.9433499999999999</v>
      </c>
      <c r="EP188">
        <v>1.8586499999999999</v>
      </c>
      <c r="EQ188">
        <v>7.9821799999999998E-2</v>
      </c>
      <c r="ER188">
        <v>0</v>
      </c>
      <c r="ES188">
        <v>30.853200000000001</v>
      </c>
      <c r="ET188">
        <v>999.9</v>
      </c>
      <c r="EU188">
        <v>50.6</v>
      </c>
      <c r="EV188">
        <v>37.799999999999997</v>
      </c>
      <c r="EW188">
        <v>33.002800000000001</v>
      </c>
      <c r="EX188">
        <v>25.8813</v>
      </c>
      <c r="EY188">
        <v>0.56089800000000001</v>
      </c>
      <c r="EZ188">
        <v>1</v>
      </c>
      <c r="FA188">
        <v>0.58792699999999998</v>
      </c>
      <c r="FB188">
        <v>3.3166199999999999</v>
      </c>
      <c r="FC188">
        <v>20.244499999999999</v>
      </c>
      <c r="FD188">
        <v>5.2181899999999999</v>
      </c>
      <c r="FE188">
        <v>12.0068</v>
      </c>
      <c r="FF188">
        <v>4.9870000000000001</v>
      </c>
      <c r="FG188">
        <v>3.2845</v>
      </c>
      <c r="FH188">
        <v>5579.2</v>
      </c>
      <c r="FI188">
        <v>9999</v>
      </c>
      <c r="FJ188">
        <v>9999</v>
      </c>
      <c r="FK188">
        <v>444.4</v>
      </c>
      <c r="FL188">
        <v>1.8658300000000001</v>
      </c>
      <c r="FM188">
        <v>1.86216</v>
      </c>
      <c r="FN188">
        <v>1.8641700000000001</v>
      </c>
      <c r="FO188">
        <v>1.86033</v>
      </c>
      <c r="FP188">
        <v>1.86097</v>
      </c>
      <c r="FQ188">
        <v>1.86008</v>
      </c>
      <c r="FR188">
        <v>1.8618600000000001</v>
      </c>
      <c r="FS188">
        <v>1.8583700000000001</v>
      </c>
      <c r="FT188">
        <v>0</v>
      </c>
      <c r="FU188">
        <v>0</v>
      </c>
      <c r="FV188">
        <v>0</v>
      </c>
      <c r="FW188">
        <v>0</v>
      </c>
      <c r="FX188" t="s">
        <v>359</v>
      </c>
      <c r="FY188" t="s">
        <v>360</v>
      </c>
      <c r="FZ188" t="s">
        <v>361</v>
      </c>
      <c r="GA188" t="s">
        <v>361</v>
      </c>
      <c r="GB188" t="s">
        <v>361</v>
      </c>
      <c r="GC188" t="s">
        <v>361</v>
      </c>
      <c r="GD188">
        <v>0</v>
      </c>
      <c r="GE188">
        <v>100</v>
      </c>
      <c r="GF188">
        <v>100</v>
      </c>
      <c r="GG188">
        <v>1.69</v>
      </c>
      <c r="GH188">
        <v>0.22639999999999999</v>
      </c>
      <c r="GI188">
        <v>1.6824500000000171</v>
      </c>
      <c r="GJ188">
        <v>0</v>
      </c>
      <c r="GK188">
        <v>0</v>
      </c>
      <c r="GL188">
        <v>0</v>
      </c>
      <c r="GM188">
        <v>0.2263599999999997</v>
      </c>
      <c r="GN188">
        <v>0</v>
      </c>
      <c r="GO188">
        <v>0</v>
      </c>
      <c r="GP188">
        <v>0</v>
      </c>
      <c r="GQ188">
        <v>-1</v>
      </c>
      <c r="GR188">
        <v>-1</v>
      </c>
      <c r="GS188">
        <v>-1</v>
      </c>
      <c r="GT188">
        <v>-1</v>
      </c>
      <c r="GU188">
        <v>199.3</v>
      </c>
      <c r="GV188">
        <v>199.4</v>
      </c>
      <c r="GW188">
        <v>2.4902299999999999</v>
      </c>
      <c r="GX188">
        <v>2.5903299999999998</v>
      </c>
      <c r="GY188">
        <v>1.4489700000000001</v>
      </c>
      <c r="GZ188">
        <v>2.3034699999999999</v>
      </c>
      <c r="HA188">
        <v>1.5478499999999999</v>
      </c>
      <c r="HB188">
        <v>2.2497600000000002</v>
      </c>
      <c r="HC188">
        <v>41.6389</v>
      </c>
      <c r="HD188">
        <v>14.692399999999999</v>
      </c>
      <c r="HE188">
        <v>18</v>
      </c>
      <c r="HF188">
        <v>507.59100000000001</v>
      </c>
      <c r="HG188">
        <v>490.77100000000002</v>
      </c>
      <c r="HH188">
        <v>24.527100000000001</v>
      </c>
      <c r="HI188">
        <v>34.421500000000002</v>
      </c>
      <c r="HJ188">
        <v>29.9999</v>
      </c>
      <c r="HK188">
        <v>34.308900000000001</v>
      </c>
      <c r="HL188">
        <v>34.2774</v>
      </c>
      <c r="HM188">
        <v>49.801499999999997</v>
      </c>
      <c r="HN188">
        <v>22.738800000000001</v>
      </c>
      <c r="HO188">
        <v>23.749300000000002</v>
      </c>
      <c r="HP188">
        <v>24.680399999999999</v>
      </c>
      <c r="HQ188">
        <v>1157.1400000000001</v>
      </c>
      <c r="HR188">
        <v>27.6204</v>
      </c>
      <c r="HS188">
        <v>99.054100000000005</v>
      </c>
      <c r="HT188">
        <v>98.853700000000003</v>
      </c>
    </row>
    <row r="189" spans="1:228" x14ac:dyDescent="0.2">
      <c r="A189">
        <v>174</v>
      </c>
      <c r="B189">
        <v>1665340303.0999999</v>
      </c>
      <c r="C189">
        <v>690.5</v>
      </c>
      <c r="D189" t="s">
        <v>708</v>
      </c>
      <c r="E189" t="s">
        <v>709</v>
      </c>
      <c r="F189">
        <v>4</v>
      </c>
      <c r="G189">
        <v>1665340301.0999999</v>
      </c>
      <c r="H189">
        <f t="shared" si="68"/>
        <v>9.2645348851965619E-4</v>
      </c>
      <c r="I189">
        <f t="shared" si="69"/>
        <v>0.92645348851965614</v>
      </c>
      <c r="J189">
        <f t="shared" si="70"/>
        <v>10.62240364685492</v>
      </c>
      <c r="K189">
        <f t="shared" si="71"/>
        <v>1130.512857142857</v>
      </c>
      <c r="L189">
        <f t="shared" si="72"/>
        <v>728.48104637138545</v>
      </c>
      <c r="M189">
        <f t="shared" si="73"/>
        <v>73.620428378667327</v>
      </c>
      <c r="N189">
        <f t="shared" si="74"/>
        <v>114.24983703421923</v>
      </c>
      <c r="O189">
        <f t="shared" si="75"/>
        <v>4.6184335321119672E-2</v>
      </c>
      <c r="P189">
        <f t="shared" si="76"/>
        <v>2.0799671146869398</v>
      </c>
      <c r="Q189">
        <f t="shared" si="77"/>
        <v>4.5622102221132263E-2</v>
      </c>
      <c r="R189">
        <f t="shared" si="78"/>
        <v>2.8563757973137913E-2</v>
      </c>
      <c r="S189">
        <f t="shared" si="79"/>
        <v>226.10993435878223</v>
      </c>
      <c r="T189">
        <f t="shared" si="80"/>
        <v>32.479389457267267</v>
      </c>
      <c r="U189">
        <f t="shared" si="81"/>
        <v>32.151357142857137</v>
      </c>
      <c r="V189">
        <f t="shared" si="82"/>
        <v>4.8161437547692074</v>
      </c>
      <c r="W189">
        <f t="shared" si="83"/>
        <v>63.030689248748637</v>
      </c>
      <c r="X189">
        <f t="shared" si="84"/>
        <v>2.8416564446194141</v>
      </c>
      <c r="Y189">
        <f t="shared" si="85"/>
        <v>4.5083696188136324</v>
      </c>
      <c r="Z189">
        <f t="shared" si="86"/>
        <v>1.9744873101497933</v>
      </c>
      <c r="AA189">
        <f t="shared" si="87"/>
        <v>-40.856598843716839</v>
      </c>
      <c r="AB189">
        <f t="shared" si="88"/>
        <v>-130.41963030715834</v>
      </c>
      <c r="AC189">
        <f t="shared" si="89"/>
        <v>-14.159891443403849</v>
      </c>
      <c r="AD189">
        <f t="shared" si="90"/>
        <v>40.673813764503223</v>
      </c>
      <c r="AE189">
        <f t="shared" si="91"/>
        <v>34.290276077075823</v>
      </c>
      <c r="AF189">
        <f t="shared" si="92"/>
        <v>0.90033034393954148</v>
      </c>
      <c r="AG189">
        <f t="shared" si="93"/>
        <v>10.62240364685492</v>
      </c>
      <c r="AH189">
        <v>1180.85491110198</v>
      </c>
      <c r="AI189">
        <v>1165.78703030303</v>
      </c>
      <c r="AJ189">
        <v>1.713555914829082</v>
      </c>
      <c r="AK189">
        <v>67.050598494225483</v>
      </c>
      <c r="AL189">
        <f t="shared" si="94"/>
        <v>0.92645348851965614</v>
      </c>
      <c r="AM189">
        <v>27.645952241062599</v>
      </c>
      <c r="AN189">
        <v>28.131743030303031</v>
      </c>
      <c r="AO189">
        <v>3.5485881251096669E-5</v>
      </c>
      <c r="AP189">
        <v>78.050980920596231</v>
      </c>
      <c r="AQ189">
        <v>3</v>
      </c>
      <c r="AR189">
        <v>1</v>
      </c>
      <c r="AS189">
        <f t="shared" si="95"/>
        <v>1</v>
      </c>
      <c r="AT189">
        <f t="shared" si="96"/>
        <v>0</v>
      </c>
      <c r="AU189">
        <f t="shared" si="97"/>
        <v>19518.701811028801</v>
      </c>
      <c r="AV189">
        <f t="shared" si="98"/>
        <v>1199.98</v>
      </c>
      <c r="AW189">
        <f t="shared" si="99"/>
        <v>1025.9070996677629</v>
      </c>
      <c r="AX189">
        <f t="shared" si="100"/>
        <v>0.8549368320036691</v>
      </c>
      <c r="AY189">
        <f t="shared" si="101"/>
        <v>0.18842808576708131</v>
      </c>
      <c r="AZ189">
        <v>2.7</v>
      </c>
      <c r="BA189">
        <v>0.5</v>
      </c>
      <c r="BB189" t="s">
        <v>356</v>
      </c>
      <c r="BC189">
        <v>2</v>
      </c>
      <c r="BD189" t="b">
        <v>1</v>
      </c>
      <c r="BE189">
        <v>1665340301.0999999</v>
      </c>
      <c r="BF189">
        <v>1130.512857142857</v>
      </c>
      <c r="BG189">
        <v>1149.571428571428</v>
      </c>
      <c r="BH189">
        <v>28.118457142857149</v>
      </c>
      <c r="BI189">
        <v>27.646142857142859</v>
      </c>
      <c r="BJ189">
        <v>1128.831428571428</v>
      </c>
      <c r="BK189">
        <v>27.892114285714289</v>
      </c>
      <c r="BL189">
        <v>500.20485714285712</v>
      </c>
      <c r="BM189">
        <v>100.9601428571429</v>
      </c>
      <c r="BN189">
        <v>0.1000408571428571</v>
      </c>
      <c r="BO189">
        <v>30.98830000000001</v>
      </c>
      <c r="BP189">
        <v>32.151357142857137</v>
      </c>
      <c r="BQ189">
        <v>999.89999999999986</v>
      </c>
      <c r="BR189">
        <v>0</v>
      </c>
      <c r="BS189">
        <v>0</v>
      </c>
      <c r="BT189">
        <v>4010.3571428571431</v>
      </c>
      <c r="BU189">
        <v>0</v>
      </c>
      <c r="BV189">
        <v>13.7796</v>
      </c>
      <c r="BW189">
        <v>-19.058199999999999</v>
      </c>
      <c r="BX189">
        <v>1163.222857142857</v>
      </c>
      <c r="BY189">
        <v>1182.257142857143</v>
      </c>
      <c r="BZ189">
        <v>0.4723228571428571</v>
      </c>
      <c r="CA189">
        <v>1149.571428571428</v>
      </c>
      <c r="CB189">
        <v>27.646142857142859</v>
      </c>
      <c r="CC189">
        <v>2.8388371428571428</v>
      </c>
      <c r="CD189">
        <v>2.791152857142857</v>
      </c>
      <c r="CE189">
        <v>23.11165714285714</v>
      </c>
      <c r="CF189">
        <v>22.83184285714286</v>
      </c>
      <c r="CG189">
        <v>1199.98</v>
      </c>
      <c r="CH189">
        <v>0.50002300000000022</v>
      </c>
      <c r="CI189">
        <v>0.499977</v>
      </c>
      <c r="CJ189">
        <v>0</v>
      </c>
      <c r="CK189">
        <v>800.35628571428572</v>
      </c>
      <c r="CL189">
        <v>4.9990899999999998</v>
      </c>
      <c r="CM189">
        <v>8324.5757142857146</v>
      </c>
      <c r="CN189">
        <v>9557.7485714285704</v>
      </c>
      <c r="CO189">
        <v>42.544285714285706</v>
      </c>
      <c r="CP189">
        <v>44.5</v>
      </c>
      <c r="CQ189">
        <v>43.436999999999998</v>
      </c>
      <c r="CR189">
        <v>43.436999999999998</v>
      </c>
      <c r="CS189">
        <v>43.875</v>
      </c>
      <c r="CT189">
        <v>597.51999999999987</v>
      </c>
      <c r="CU189">
        <v>597.4657142857144</v>
      </c>
      <c r="CV189">
        <v>0</v>
      </c>
      <c r="CW189">
        <v>1665340304.5999999</v>
      </c>
      <c r="CX189">
        <v>0</v>
      </c>
      <c r="CY189">
        <v>1665328341.0999999</v>
      </c>
      <c r="CZ189" t="s">
        <v>357</v>
      </c>
      <c r="DA189">
        <v>1665328341.0999999</v>
      </c>
      <c r="DB189">
        <v>1665328337.0999999</v>
      </c>
      <c r="DC189">
        <v>1</v>
      </c>
      <c r="DD189">
        <v>3.5999999999999997E-2</v>
      </c>
      <c r="DE189">
        <v>0.03</v>
      </c>
      <c r="DF189">
        <v>1.6819999999999999</v>
      </c>
      <c r="DG189">
        <v>0.22600000000000001</v>
      </c>
      <c r="DH189">
        <v>414</v>
      </c>
      <c r="DI189">
        <v>31</v>
      </c>
      <c r="DJ189">
        <v>0.89</v>
      </c>
      <c r="DK189">
        <v>0.54</v>
      </c>
      <c r="DL189">
        <v>-18.861407317073169</v>
      </c>
      <c r="DM189">
        <v>-0.9773874564459778</v>
      </c>
      <c r="DN189">
        <v>0.1124650610032308</v>
      </c>
      <c r="DO189">
        <v>0</v>
      </c>
      <c r="DP189">
        <v>0.46163148780487823</v>
      </c>
      <c r="DQ189">
        <v>2.7174606271777289E-2</v>
      </c>
      <c r="DR189">
        <v>6.1301970967476476E-3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364</v>
      </c>
      <c r="EA189">
        <v>2.94699</v>
      </c>
      <c r="EB189">
        <v>2.5956199999999998</v>
      </c>
      <c r="EC189">
        <v>0.200678</v>
      </c>
      <c r="ED189">
        <v>0.20158899999999999</v>
      </c>
      <c r="EE189">
        <v>0.12154</v>
      </c>
      <c r="EF189">
        <v>0.119126</v>
      </c>
      <c r="EG189">
        <v>24175.1</v>
      </c>
      <c r="EH189">
        <v>24706.1</v>
      </c>
      <c r="EI189">
        <v>28150.2</v>
      </c>
      <c r="EJ189">
        <v>29798.7</v>
      </c>
      <c r="EK189">
        <v>33950.800000000003</v>
      </c>
      <c r="EL189">
        <v>36498.9</v>
      </c>
      <c r="EM189">
        <v>39640.400000000001</v>
      </c>
      <c r="EN189">
        <v>42655.6</v>
      </c>
      <c r="EO189">
        <v>1.9436500000000001</v>
      </c>
      <c r="EP189">
        <v>1.85863</v>
      </c>
      <c r="EQ189">
        <v>8.0671199999999998E-2</v>
      </c>
      <c r="ER189">
        <v>0</v>
      </c>
      <c r="ES189">
        <v>30.8505</v>
      </c>
      <c r="ET189">
        <v>999.9</v>
      </c>
      <c r="EU189">
        <v>50.6</v>
      </c>
      <c r="EV189">
        <v>37.700000000000003</v>
      </c>
      <c r="EW189">
        <v>32.827599999999997</v>
      </c>
      <c r="EX189">
        <v>25.901299999999999</v>
      </c>
      <c r="EY189">
        <v>-0.188301</v>
      </c>
      <c r="EZ189">
        <v>1</v>
      </c>
      <c r="FA189">
        <v>0.58623700000000001</v>
      </c>
      <c r="FB189">
        <v>2.9305599999999998</v>
      </c>
      <c r="FC189">
        <v>20.252199999999998</v>
      </c>
      <c r="FD189">
        <v>5.2183400000000004</v>
      </c>
      <c r="FE189">
        <v>12.007099999999999</v>
      </c>
      <c r="FF189">
        <v>4.9871999999999996</v>
      </c>
      <c r="FG189">
        <v>3.2845</v>
      </c>
      <c r="FH189">
        <v>5579.4</v>
      </c>
      <c r="FI189">
        <v>9999</v>
      </c>
      <c r="FJ189">
        <v>9999</v>
      </c>
      <c r="FK189">
        <v>444.4</v>
      </c>
      <c r="FL189">
        <v>1.8658300000000001</v>
      </c>
      <c r="FM189">
        <v>1.8621700000000001</v>
      </c>
      <c r="FN189">
        <v>1.8641700000000001</v>
      </c>
      <c r="FO189">
        <v>1.86032</v>
      </c>
      <c r="FP189">
        <v>1.8609800000000001</v>
      </c>
      <c r="FQ189">
        <v>1.8600699999999999</v>
      </c>
      <c r="FR189">
        <v>1.8618699999999999</v>
      </c>
      <c r="FS189">
        <v>1.8583700000000001</v>
      </c>
      <c r="FT189">
        <v>0</v>
      </c>
      <c r="FU189">
        <v>0</v>
      </c>
      <c r="FV189">
        <v>0</v>
      </c>
      <c r="FW189">
        <v>0</v>
      </c>
      <c r="FX189" t="s">
        <v>359</v>
      </c>
      <c r="FY189" t="s">
        <v>360</v>
      </c>
      <c r="FZ189" t="s">
        <v>361</v>
      </c>
      <c r="GA189" t="s">
        <v>361</v>
      </c>
      <c r="GB189" t="s">
        <v>361</v>
      </c>
      <c r="GC189" t="s">
        <v>361</v>
      </c>
      <c r="GD189">
        <v>0</v>
      </c>
      <c r="GE189">
        <v>100</v>
      </c>
      <c r="GF189">
        <v>100</v>
      </c>
      <c r="GG189">
        <v>1.69</v>
      </c>
      <c r="GH189">
        <v>0.2263</v>
      </c>
      <c r="GI189">
        <v>1.6824500000000171</v>
      </c>
      <c r="GJ189">
        <v>0</v>
      </c>
      <c r="GK189">
        <v>0</v>
      </c>
      <c r="GL189">
        <v>0</v>
      </c>
      <c r="GM189">
        <v>0.2263599999999997</v>
      </c>
      <c r="GN189">
        <v>0</v>
      </c>
      <c r="GO189">
        <v>0</v>
      </c>
      <c r="GP189">
        <v>0</v>
      </c>
      <c r="GQ189">
        <v>-1</v>
      </c>
      <c r="GR189">
        <v>-1</v>
      </c>
      <c r="GS189">
        <v>-1</v>
      </c>
      <c r="GT189">
        <v>-1</v>
      </c>
      <c r="GU189">
        <v>199.4</v>
      </c>
      <c r="GV189">
        <v>199.4</v>
      </c>
      <c r="GW189">
        <v>2.49878</v>
      </c>
      <c r="GX189">
        <v>2.5878899999999998</v>
      </c>
      <c r="GY189">
        <v>1.4489700000000001</v>
      </c>
      <c r="GZ189">
        <v>2.3034699999999999</v>
      </c>
      <c r="HA189">
        <v>1.5478499999999999</v>
      </c>
      <c r="HB189">
        <v>2.2229000000000001</v>
      </c>
      <c r="HC189">
        <v>41.6389</v>
      </c>
      <c r="HD189">
        <v>14.6837</v>
      </c>
      <c r="HE189">
        <v>18</v>
      </c>
      <c r="HF189">
        <v>507.78800000000001</v>
      </c>
      <c r="HG189">
        <v>490.75400000000002</v>
      </c>
      <c r="HH189">
        <v>24.6174</v>
      </c>
      <c r="HI189">
        <v>34.423000000000002</v>
      </c>
      <c r="HJ189">
        <v>29.998699999999999</v>
      </c>
      <c r="HK189">
        <v>34.308900000000001</v>
      </c>
      <c r="HL189">
        <v>34.2774</v>
      </c>
      <c r="HM189">
        <v>50.036299999999997</v>
      </c>
      <c r="HN189">
        <v>22.738800000000001</v>
      </c>
      <c r="HO189">
        <v>23.749300000000002</v>
      </c>
      <c r="HP189">
        <v>24.6877</v>
      </c>
      <c r="HQ189">
        <v>1163.82</v>
      </c>
      <c r="HR189">
        <v>27.620200000000001</v>
      </c>
      <c r="HS189">
        <v>99.054900000000004</v>
      </c>
      <c r="HT189">
        <v>98.854500000000002</v>
      </c>
    </row>
    <row r="190" spans="1:228" x14ac:dyDescent="0.2">
      <c r="A190">
        <v>175</v>
      </c>
      <c r="B190">
        <v>1665340307.0999999</v>
      </c>
      <c r="C190">
        <v>694.5</v>
      </c>
      <c r="D190" t="s">
        <v>710</v>
      </c>
      <c r="E190" t="s">
        <v>711</v>
      </c>
      <c r="F190">
        <v>4</v>
      </c>
      <c r="G190">
        <v>1665340304.7874999</v>
      </c>
      <c r="H190">
        <f t="shared" si="68"/>
        <v>1.189675741197812E-3</v>
      </c>
      <c r="I190">
        <f t="shared" si="69"/>
        <v>1.1896757411978121</v>
      </c>
      <c r="J190">
        <f t="shared" si="70"/>
        <v>10.084094131711318</v>
      </c>
      <c r="K190">
        <f t="shared" si="71"/>
        <v>1136.6624999999999</v>
      </c>
      <c r="L190">
        <f t="shared" si="72"/>
        <v>830.32551081771771</v>
      </c>
      <c r="M190">
        <f t="shared" si="73"/>
        <v>83.909874054408661</v>
      </c>
      <c r="N190">
        <f t="shared" si="74"/>
        <v>114.86724901832812</v>
      </c>
      <c r="O190">
        <f t="shared" si="75"/>
        <v>5.9582854553740863E-2</v>
      </c>
      <c r="P190">
        <f t="shared" si="76"/>
        <v>2.0739365045786951</v>
      </c>
      <c r="Q190">
        <f t="shared" si="77"/>
        <v>5.8647969030658532E-2</v>
      </c>
      <c r="R190">
        <f t="shared" si="78"/>
        <v>3.6737754463151258E-2</v>
      </c>
      <c r="S190">
        <f t="shared" si="79"/>
        <v>226.11118187751362</v>
      </c>
      <c r="T190">
        <f t="shared" si="80"/>
        <v>32.392542500743801</v>
      </c>
      <c r="U190">
        <f t="shared" si="81"/>
        <v>32.158387500000003</v>
      </c>
      <c r="V190">
        <f t="shared" si="82"/>
        <v>4.8180584131476412</v>
      </c>
      <c r="W190">
        <f t="shared" si="83"/>
        <v>63.113305606109385</v>
      </c>
      <c r="X190">
        <f t="shared" si="84"/>
        <v>2.8458536845937346</v>
      </c>
      <c r="Y190">
        <f t="shared" si="85"/>
        <v>4.5091184137220273</v>
      </c>
      <c r="Z190">
        <f t="shared" si="86"/>
        <v>1.9722047285539066</v>
      </c>
      <c r="AA190">
        <f t="shared" si="87"/>
        <v>-52.464700186823507</v>
      </c>
      <c r="AB190">
        <f t="shared" si="88"/>
        <v>-130.50191242361254</v>
      </c>
      <c r="AC190">
        <f t="shared" si="89"/>
        <v>-14.210721407130679</v>
      </c>
      <c r="AD190">
        <f t="shared" si="90"/>
        <v>28.933847859946894</v>
      </c>
      <c r="AE190">
        <f t="shared" si="91"/>
        <v>33.974130651384286</v>
      </c>
      <c r="AF190">
        <f t="shared" si="92"/>
        <v>0.97539200840632956</v>
      </c>
      <c r="AG190">
        <f t="shared" si="93"/>
        <v>10.084094131711318</v>
      </c>
      <c r="AH190">
        <v>1187.598683303459</v>
      </c>
      <c r="AI190">
        <v>1172.7290909090909</v>
      </c>
      <c r="AJ190">
        <v>1.732521913905221</v>
      </c>
      <c r="AK190">
        <v>67.050598494225483</v>
      </c>
      <c r="AL190">
        <f t="shared" si="94"/>
        <v>1.1896757411978121</v>
      </c>
      <c r="AM190">
        <v>27.64807343679918</v>
      </c>
      <c r="AN190">
        <v>28.18235696969699</v>
      </c>
      <c r="AO190">
        <v>1.440806219713938E-2</v>
      </c>
      <c r="AP190">
        <v>78.050980920596231</v>
      </c>
      <c r="AQ190">
        <v>3</v>
      </c>
      <c r="AR190">
        <v>1</v>
      </c>
      <c r="AS190">
        <f t="shared" si="95"/>
        <v>1</v>
      </c>
      <c r="AT190">
        <f t="shared" si="96"/>
        <v>0</v>
      </c>
      <c r="AU190">
        <f t="shared" si="97"/>
        <v>19414.176717735689</v>
      </c>
      <c r="AV190">
        <f t="shared" si="98"/>
        <v>1199.9849999999999</v>
      </c>
      <c r="AW190">
        <f t="shared" si="99"/>
        <v>1025.9115325790224</v>
      </c>
      <c r="AX190">
        <f t="shared" si="100"/>
        <v>0.85493696386123363</v>
      </c>
      <c r="AY190">
        <f t="shared" si="101"/>
        <v>0.18842834025218119</v>
      </c>
      <c r="AZ190">
        <v>2.7</v>
      </c>
      <c r="BA190">
        <v>0.5</v>
      </c>
      <c r="BB190" t="s">
        <v>356</v>
      </c>
      <c r="BC190">
        <v>2</v>
      </c>
      <c r="BD190" t="b">
        <v>1</v>
      </c>
      <c r="BE190">
        <v>1665340304.7874999</v>
      </c>
      <c r="BF190">
        <v>1136.6624999999999</v>
      </c>
      <c r="BG190">
        <v>1155.5987500000001</v>
      </c>
      <c r="BH190">
        <v>28.160987500000001</v>
      </c>
      <c r="BI190">
        <v>27.649337500000001</v>
      </c>
      <c r="BJ190">
        <v>1134.9762499999999</v>
      </c>
      <c r="BK190">
        <v>27.934625</v>
      </c>
      <c r="BL190">
        <v>500.22375</v>
      </c>
      <c r="BM190">
        <v>100.95650000000001</v>
      </c>
      <c r="BN190">
        <v>0.10010125</v>
      </c>
      <c r="BO190">
        <v>30.9912125</v>
      </c>
      <c r="BP190">
        <v>32.158387500000003</v>
      </c>
      <c r="BQ190">
        <v>999.9</v>
      </c>
      <c r="BR190">
        <v>0</v>
      </c>
      <c r="BS190">
        <v>0</v>
      </c>
      <c r="BT190">
        <v>3993.28125</v>
      </c>
      <c r="BU190">
        <v>0</v>
      </c>
      <c r="BV190">
        <v>13.556475000000001</v>
      </c>
      <c r="BW190">
        <v>-18.9399625</v>
      </c>
      <c r="BX190">
        <v>1169.5962500000001</v>
      </c>
      <c r="BY190">
        <v>1188.45875</v>
      </c>
      <c r="BZ190">
        <v>0.51165625000000003</v>
      </c>
      <c r="CA190">
        <v>1155.5987500000001</v>
      </c>
      <c r="CB190">
        <v>27.649337500000001</v>
      </c>
      <c r="CC190">
        <v>2.8430312500000001</v>
      </c>
      <c r="CD190">
        <v>2.7913812500000001</v>
      </c>
      <c r="CE190">
        <v>23.136099999999999</v>
      </c>
      <c r="CF190">
        <v>22.833175000000001</v>
      </c>
      <c r="CG190">
        <v>1199.9849999999999</v>
      </c>
      <c r="CH190">
        <v>0.50001899999999999</v>
      </c>
      <c r="CI190">
        <v>0.49998100000000001</v>
      </c>
      <c r="CJ190">
        <v>0</v>
      </c>
      <c r="CK190">
        <v>800.34887500000002</v>
      </c>
      <c r="CL190">
        <v>4.9990899999999998</v>
      </c>
      <c r="CM190">
        <v>8331.6212500000001</v>
      </c>
      <c r="CN190">
        <v>9557.8025000000016</v>
      </c>
      <c r="CO190">
        <v>42.561999999999998</v>
      </c>
      <c r="CP190">
        <v>44.538749999999993</v>
      </c>
      <c r="CQ190">
        <v>43.436999999999998</v>
      </c>
      <c r="CR190">
        <v>43.436999999999998</v>
      </c>
      <c r="CS190">
        <v>43.875</v>
      </c>
      <c r="CT190">
        <v>597.51625000000001</v>
      </c>
      <c r="CU190">
        <v>597.47250000000008</v>
      </c>
      <c r="CV190">
        <v>0</v>
      </c>
      <c r="CW190">
        <v>1665340308.8</v>
      </c>
      <c r="CX190">
        <v>0</v>
      </c>
      <c r="CY190">
        <v>1665328341.0999999</v>
      </c>
      <c r="CZ190" t="s">
        <v>357</v>
      </c>
      <c r="DA190">
        <v>1665328341.0999999</v>
      </c>
      <c r="DB190">
        <v>1665328337.0999999</v>
      </c>
      <c r="DC190">
        <v>1</v>
      </c>
      <c r="DD190">
        <v>3.5999999999999997E-2</v>
      </c>
      <c r="DE190">
        <v>0.03</v>
      </c>
      <c r="DF190">
        <v>1.6819999999999999</v>
      </c>
      <c r="DG190">
        <v>0.22600000000000001</v>
      </c>
      <c r="DH190">
        <v>414</v>
      </c>
      <c r="DI190">
        <v>31</v>
      </c>
      <c r="DJ190">
        <v>0.89</v>
      </c>
      <c r="DK190">
        <v>0.54</v>
      </c>
      <c r="DL190">
        <v>-18.900931707317071</v>
      </c>
      <c r="DM190">
        <v>-0.67274216027874878</v>
      </c>
      <c r="DN190">
        <v>9.0851853247737799E-2</v>
      </c>
      <c r="DO190">
        <v>0</v>
      </c>
      <c r="DP190">
        <v>0.46815695121951217</v>
      </c>
      <c r="DQ190">
        <v>0.13334598606271819</v>
      </c>
      <c r="DR190">
        <v>1.7797078113091329E-2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0</v>
      </c>
      <c r="DY190">
        <v>2</v>
      </c>
      <c r="DZ190" t="s">
        <v>369</v>
      </c>
      <c r="EA190">
        <v>2.9467300000000001</v>
      </c>
      <c r="EB190">
        <v>2.5957400000000002</v>
      </c>
      <c r="EC190">
        <v>0.20141700000000001</v>
      </c>
      <c r="ED190">
        <v>0.20230000000000001</v>
      </c>
      <c r="EE190">
        <v>0.121684</v>
      </c>
      <c r="EF190">
        <v>0.11913700000000001</v>
      </c>
      <c r="EG190">
        <v>24153.1</v>
      </c>
      <c r="EH190">
        <v>24684.5</v>
      </c>
      <c r="EI190">
        <v>28150.7</v>
      </c>
      <c r="EJ190">
        <v>29799.1</v>
      </c>
      <c r="EK190">
        <v>33945.9</v>
      </c>
      <c r="EL190">
        <v>36498.800000000003</v>
      </c>
      <c r="EM190">
        <v>39641.1</v>
      </c>
      <c r="EN190">
        <v>42655.8</v>
      </c>
      <c r="EO190">
        <v>1.9434499999999999</v>
      </c>
      <c r="EP190">
        <v>1.8587499999999999</v>
      </c>
      <c r="EQ190">
        <v>7.9981999999999998E-2</v>
      </c>
      <c r="ER190">
        <v>0</v>
      </c>
      <c r="ES190">
        <v>30.8491</v>
      </c>
      <c r="ET190">
        <v>999.9</v>
      </c>
      <c r="EU190">
        <v>50.6</v>
      </c>
      <c r="EV190">
        <v>37.700000000000003</v>
      </c>
      <c r="EW190">
        <v>32.828600000000002</v>
      </c>
      <c r="EX190">
        <v>25.9513</v>
      </c>
      <c r="EY190">
        <v>-8.0108599999999999E-3</v>
      </c>
      <c r="EZ190">
        <v>1</v>
      </c>
      <c r="FA190">
        <v>0.58609199999999995</v>
      </c>
      <c r="FB190">
        <v>3.1253199999999999</v>
      </c>
      <c r="FC190">
        <v>20.248799999999999</v>
      </c>
      <c r="FD190">
        <v>5.2192400000000001</v>
      </c>
      <c r="FE190">
        <v>12.0059</v>
      </c>
      <c r="FF190">
        <v>4.9875999999999996</v>
      </c>
      <c r="FG190">
        <v>3.2846500000000001</v>
      </c>
      <c r="FH190">
        <v>5579.4</v>
      </c>
      <c r="FI190">
        <v>9999</v>
      </c>
      <c r="FJ190">
        <v>9999</v>
      </c>
      <c r="FK190">
        <v>444.4</v>
      </c>
      <c r="FL190">
        <v>1.8658399999999999</v>
      </c>
      <c r="FM190">
        <v>1.8621700000000001</v>
      </c>
      <c r="FN190">
        <v>1.8641700000000001</v>
      </c>
      <c r="FO190">
        <v>1.86033</v>
      </c>
      <c r="FP190">
        <v>1.8609899999999999</v>
      </c>
      <c r="FQ190">
        <v>1.86008</v>
      </c>
      <c r="FR190">
        <v>1.8618600000000001</v>
      </c>
      <c r="FS190">
        <v>1.8583700000000001</v>
      </c>
      <c r="FT190">
        <v>0</v>
      </c>
      <c r="FU190">
        <v>0</v>
      </c>
      <c r="FV190">
        <v>0</v>
      </c>
      <c r="FW190">
        <v>0</v>
      </c>
      <c r="FX190" t="s">
        <v>359</v>
      </c>
      <c r="FY190" t="s">
        <v>360</v>
      </c>
      <c r="FZ190" t="s">
        <v>361</v>
      </c>
      <c r="GA190" t="s">
        <v>361</v>
      </c>
      <c r="GB190" t="s">
        <v>361</v>
      </c>
      <c r="GC190" t="s">
        <v>361</v>
      </c>
      <c r="GD190">
        <v>0</v>
      </c>
      <c r="GE190">
        <v>100</v>
      </c>
      <c r="GF190">
        <v>100</v>
      </c>
      <c r="GG190">
        <v>1.68</v>
      </c>
      <c r="GH190">
        <v>0.2263</v>
      </c>
      <c r="GI190">
        <v>1.6824500000000171</v>
      </c>
      <c r="GJ190">
        <v>0</v>
      </c>
      <c r="GK190">
        <v>0</v>
      </c>
      <c r="GL190">
        <v>0</v>
      </c>
      <c r="GM190">
        <v>0.2263599999999997</v>
      </c>
      <c r="GN190">
        <v>0</v>
      </c>
      <c r="GO190">
        <v>0</v>
      </c>
      <c r="GP190">
        <v>0</v>
      </c>
      <c r="GQ190">
        <v>-1</v>
      </c>
      <c r="GR190">
        <v>-1</v>
      </c>
      <c r="GS190">
        <v>-1</v>
      </c>
      <c r="GT190">
        <v>-1</v>
      </c>
      <c r="GU190">
        <v>199.4</v>
      </c>
      <c r="GV190">
        <v>199.5</v>
      </c>
      <c r="GW190">
        <v>2.5134300000000001</v>
      </c>
      <c r="GX190">
        <v>2.5561500000000001</v>
      </c>
      <c r="GY190">
        <v>1.4489700000000001</v>
      </c>
      <c r="GZ190">
        <v>2.3034699999999999</v>
      </c>
      <c r="HA190">
        <v>1.5478499999999999</v>
      </c>
      <c r="HB190">
        <v>2.3815900000000001</v>
      </c>
      <c r="HC190">
        <v>41.6389</v>
      </c>
      <c r="HD190">
        <v>14.692399999999999</v>
      </c>
      <c r="HE190">
        <v>18</v>
      </c>
      <c r="HF190">
        <v>507.65699999999998</v>
      </c>
      <c r="HG190">
        <v>490.85700000000003</v>
      </c>
      <c r="HH190">
        <v>24.685500000000001</v>
      </c>
      <c r="HI190">
        <v>34.424599999999998</v>
      </c>
      <c r="HJ190">
        <v>29.999400000000001</v>
      </c>
      <c r="HK190">
        <v>34.308900000000001</v>
      </c>
      <c r="HL190">
        <v>34.279499999999999</v>
      </c>
      <c r="HM190">
        <v>50.273899999999998</v>
      </c>
      <c r="HN190">
        <v>22.738800000000001</v>
      </c>
      <c r="HO190">
        <v>23.749300000000002</v>
      </c>
      <c r="HP190">
        <v>24.6877</v>
      </c>
      <c r="HQ190">
        <v>1170.51</v>
      </c>
      <c r="HR190">
        <v>27.585899999999999</v>
      </c>
      <c r="HS190">
        <v>99.056799999999996</v>
      </c>
      <c r="HT190">
        <v>98.855500000000006</v>
      </c>
    </row>
    <row r="191" spans="1:228" x14ac:dyDescent="0.2">
      <c r="A191">
        <v>176</v>
      </c>
      <c r="B191">
        <v>1665340311.0999999</v>
      </c>
      <c r="C191">
        <v>698.5</v>
      </c>
      <c r="D191" t="s">
        <v>712</v>
      </c>
      <c r="E191" t="s">
        <v>713</v>
      </c>
      <c r="F191">
        <v>4</v>
      </c>
      <c r="G191">
        <v>1665340309.0999999</v>
      </c>
      <c r="H191">
        <f t="shared" si="68"/>
        <v>1.1636868070378772E-3</v>
      </c>
      <c r="I191">
        <f t="shared" si="69"/>
        <v>1.1636868070378772</v>
      </c>
      <c r="J191">
        <f t="shared" si="70"/>
        <v>10.451525681981741</v>
      </c>
      <c r="K191">
        <f t="shared" si="71"/>
        <v>1143.774285714286</v>
      </c>
      <c r="L191">
        <f t="shared" si="72"/>
        <v>822.47431951512772</v>
      </c>
      <c r="M191">
        <f t="shared" si="73"/>
        <v>83.114254109835386</v>
      </c>
      <c r="N191">
        <f t="shared" si="74"/>
        <v>115.58287519930781</v>
      </c>
      <c r="O191">
        <f t="shared" si="75"/>
        <v>5.8516253999531927E-2</v>
      </c>
      <c r="P191">
        <f t="shared" si="76"/>
        <v>2.0772537082439029</v>
      </c>
      <c r="Q191">
        <f t="shared" si="77"/>
        <v>5.7615683245822363E-2</v>
      </c>
      <c r="R191">
        <f t="shared" si="78"/>
        <v>3.6089560169530986E-2</v>
      </c>
      <c r="S191">
        <f t="shared" si="79"/>
        <v>226.11208637723053</v>
      </c>
      <c r="T191">
        <f t="shared" si="80"/>
        <v>32.41742960739878</v>
      </c>
      <c r="U191">
        <f t="shared" si="81"/>
        <v>32.141742857142852</v>
      </c>
      <c r="V191">
        <f t="shared" si="82"/>
        <v>4.8135264574905881</v>
      </c>
      <c r="W191">
        <f t="shared" si="83"/>
        <v>63.139132129225494</v>
      </c>
      <c r="X191">
        <f t="shared" si="84"/>
        <v>2.8498908928423319</v>
      </c>
      <c r="Y191">
        <f t="shared" si="85"/>
        <v>4.5136681432515129</v>
      </c>
      <c r="Z191">
        <f t="shared" si="86"/>
        <v>1.9636355646482562</v>
      </c>
      <c r="AA191">
        <f t="shared" si="87"/>
        <v>-51.318588190370384</v>
      </c>
      <c r="AB191">
        <f t="shared" si="88"/>
        <v>-126.86582761803642</v>
      </c>
      <c r="AC191">
        <f t="shared" si="89"/>
        <v>-13.792784712159275</v>
      </c>
      <c r="AD191">
        <f t="shared" si="90"/>
        <v>34.13488585666444</v>
      </c>
      <c r="AE191">
        <f t="shared" si="91"/>
        <v>33.93299443716576</v>
      </c>
      <c r="AF191">
        <f t="shared" si="92"/>
        <v>1.0443464996511245</v>
      </c>
      <c r="AG191">
        <f t="shared" si="93"/>
        <v>10.451525681981741</v>
      </c>
      <c r="AH191">
        <v>1194.372133819219</v>
      </c>
      <c r="AI191">
        <v>1179.508363636364</v>
      </c>
      <c r="AJ191">
        <v>1.6933029398176631</v>
      </c>
      <c r="AK191">
        <v>67.050598494225483</v>
      </c>
      <c r="AL191">
        <f t="shared" si="94"/>
        <v>1.1636868070378772</v>
      </c>
      <c r="AM191">
        <v>27.652595502590131</v>
      </c>
      <c r="AN191">
        <v>28.20964363636363</v>
      </c>
      <c r="AO191">
        <v>8.5685172826088021E-3</v>
      </c>
      <c r="AP191">
        <v>78.050980920596231</v>
      </c>
      <c r="AQ191">
        <v>2</v>
      </c>
      <c r="AR191">
        <v>0</v>
      </c>
      <c r="AS191">
        <f t="shared" si="95"/>
        <v>1</v>
      </c>
      <c r="AT191">
        <f t="shared" si="96"/>
        <v>0</v>
      </c>
      <c r="AU191">
        <f t="shared" si="97"/>
        <v>19470.657274221114</v>
      </c>
      <c r="AV191">
        <f t="shared" si="98"/>
        <v>1199.985714285714</v>
      </c>
      <c r="AW191">
        <f t="shared" si="99"/>
        <v>1025.9125421643678</v>
      </c>
      <c r="AX191">
        <f t="shared" si="100"/>
        <v>0.85493729629526261</v>
      </c>
      <c r="AY191">
        <f t="shared" si="101"/>
        <v>0.18842898184985701</v>
      </c>
      <c r="AZ191">
        <v>2.7</v>
      </c>
      <c r="BA191">
        <v>0.5</v>
      </c>
      <c r="BB191" t="s">
        <v>356</v>
      </c>
      <c r="BC191">
        <v>2</v>
      </c>
      <c r="BD191" t="b">
        <v>1</v>
      </c>
      <c r="BE191">
        <v>1665340309.0999999</v>
      </c>
      <c r="BF191">
        <v>1143.774285714286</v>
      </c>
      <c r="BG191">
        <v>1162.735714285714</v>
      </c>
      <c r="BH191">
        <v>28.201685714285709</v>
      </c>
      <c r="BI191">
        <v>27.653857142857142</v>
      </c>
      <c r="BJ191">
        <v>1142.0928571428569</v>
      </c>
      <c r="BK191">
        <v>27.975300000000001</v>
      </c>
      <c r="BL191">
        <v>500.19557142857138</v>
      </c>
      <c r="BM191">
        <v>100.9538571428571</v>
      </c>
      <c r="BN191">
        <v>0.1000628857142857</v>
      </c>
      <c r="BO191">
        <v>31.00889999999999</v>
      </c>
      <c r="BP191">
        <v>32.141742857142852</v>
      </c>
      <c r="BQ191">
        <v>999.89999999999986</v>
      </c>
      <c r="BR191">
        <v>0</v>
      </c>
      <c r="BS191">
        <v>0</v>
      </c>
      <c r="BT191">
        <v>4002.8571428571431</v>
      </c>
      <c r="BU191">
        <v>0</v>
      </c>
      <c r="BV191">
        <v>14.081814285714289</v>
      </c>
      <c r="BW191">
        <v>-18.96124285714286</v>
      </c>
      <c r="BX191">
        <v>1176.967142857143</v>
      </c>
      <c r="BY191">
        <v>1195.8042857142859</v>
      </c>
      <c r="BZ191">
        <v>0.54781271428571432</v>
      </c>
      <c r="CA191">
        <v>1162.735714285714</v>
      </c>
      <c r="CB191">
        <v>27.653857142857142</v>
      </c>
      <c r="CC191">
        <v>2.847072857142857</v>
      </c>
      <c r="CD191">
        <v>2.7917700000000001</v>
      </c>
      <c r="CE191">
        <v>23.159571428571429</v>
      </c>
      <c r="CF191">
        <v>22.835514285714289</v>
      </c>
      <c r="CG191">
        <v>1199.985714285714</v>
      </c>
      <c r="CH191">
        <v>0.50000599999999995</v>
      </c>
      <c r="CI191">
        <v>0.49999399999999999</v>
      </c>
      <c r="CJ191">
        <v>0</v>
      </c>
      <c r="CK191">
        <v>800.48685714285727</v>
      </c>
      <c r="CL191">
        <v>4.9990899999999998</v>
      </c>
      <c r="CM191">
        <v>8332.6085714285709</v>
      </c>
      <c r="CN191">
        <v>9557.7557142857131</v>
      </c>
      <c r="CO191">
        <v>42.561999999999998</v>
      </c>
      <c r="CP191">
        <v>44.561999999999998</v>
      </c>
      <c r="CQ191">
        <v>43.5</v>
      </c>
      <c r="CR191">
        <v>43.463999999999999</v>
      </c>
      <c r="CS191">
        <v>43.875</v>
      </c>
      <c r="CT191">
        <v>597.50142857142851</v>
      </c>
      <c r="CU191">
        <v>597.48428571428565</v>
      </c>
      <c r="CV191">
        <v>0</v>
      </c>
      <c r="CW191">
        <v>1665340312.4000001</v>
      </c>
      <c r="CX191">
        <v>0</v>
      </c>
      <c r="CY191">
        <v>1665328341.0999999</v>
      </c>
      <c r="CZ191" t="s">
        <v>357</v>
      </c>
      <c r="DA191">
        <v>1665328341.0999999</v>
      </c>
      <c r="DB191">
        <v>1665328337.0999999</v>
      </c>
      <c r="DC191">
        <v>1</v>
      </c>
      <c r="DD191">
        <v>3.5999999999999997E-2</v>
      </c>
      <c r="DE191">
        <v>0.03</v>
      </c>
      <c r="DF191">
        <v>1.6819999999999999</v>
      </c>
      <c r="DG191">
        <v>0.22600000000000001</v>
      </c>
      <c r="DH191">
        <v>414</v>
      </c>
      <c r="DI191">
        <v>31</v>
      </c>
      <c r="DJ191">
        <v>0.89</v>
      </c>
      <c r="DK191">
        <v>0.54</v>
      </c>
      <c r="DL191">
        <v>-18.924457499999999</v>
      </c>
      <c r="DM191">
        <v>-0.43556960600374978</v>
      </c>
      <c r="DN191">
        <v>8.4631261622109891E-2</v>
      </c>
      <c r="DO191">
        <v>0</v>
      </c>
      <c r="DP191">
        <v>0.48688055000000002</v>
      </c>
      <c r="DQ191">
        <v>0.32809175234521631</v>
      </c>
      <c r="DR191">
        <v>3.4264819949147547E-2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369</v>
      </c>
      <c r="EA191">
        <v>2.9466800000000002</v>
      </c>
      <c r="EB191">
        <v>2.59558</v>
      </c>
      <c r="EC191">
        <v>0.20213999999999999</v>
      </c>
      <c r="ED191">
        <v>0.20302400000000001</v>
      </c>
      <c r="EE191">
        <v>0.121754</v>
      </c>
      <c r="EF191">
        <v>0.11915100000000001</v>
      </c>
      <c r="EG191">
        <v>24131.3</v>
      </c>
      <c r="EH191">
        <v>24661.8</v>
      </c>
      <c r="EI191">
        <v>28150.9</v>
      </c>
      <c r="EJ191">
        <v>29798.9</v>
      </c>
      <c r="EK191">
        <v>33943.5</v>
      </c>
      <c r="EL191">
        <v>36497.699999999997</v>
      </c>
      <c r="EM191">
        <v>39641.4</v>
      </c>
      <c r="EN191">
        <v>42655.199999999997</v>
      </c>
      <c r="EO191">
        <v>1.9437199999999999</v>
      </c>
      <c r="EP191">
        <v>1.85863</v>
      </c>
      <c r="EQ191">
        <v>8.0347100000000005E-2</v>
      </c>
      <c r="ER191">
        <v>0</v>
      </c>
      <c r="ES191">
        <v>30.846900000000002</v>
      </c>
      <c r="ET191">
        <v>999.9</v>
      </c>
      <c r="EU191">
        <v>50.6</v>
      </c>
      <c r="EV191">
        <v>37.700000000000003</v>
      </c>
      <c r="EW191">
        <v>32.8309</v>
      </c>
      <c r="EX191">
        <v>25.971299999999999</v>
      </c>
      <c r="EY191">
        <v>0.55689200000000005</v>
      </c>
      <c r="EZ191">
        <v>1</v>
      </c>
      <c r="FA191">
        <v>0.58603899999999998</v>
      </c>
      <c r="FB191">
        <v>3.2495699999999998</v>
      </c>
      <c r="FC191">
        <v>20.246500000000001</v>
      </c>
      <c r="FD191">
        <v>5.2190899999999996</v>
      </c>
      <c r="FE191">
        <v>12.007899999999999</v>
      </c>
      <c r="FF191">
        <v>4.9877500000000001</v>
      </c>
      <c r="FG191">
        <v>3.2846500000000001</v>
      </c>
      <c r="FH191">
        <v>5579.4</v>
      </c>
      <c r="FI191">
        <v>9999</v>
      </c>
      <c r="FJ191">
        <v>9999</v>
      </c>
      <c r="FK191">
        <v>444.4</v>
      </c>
      <c r="FL191">
        <v>1.86582</v>
      </c>
      <c r="FM191">
        <v>1.8621300000000001</v>
      </c>
      <c r="FN191">
        <v>1.8641700000000001</v>
      </c>
      <c r="FO191">
        <v>1.8603099999999999</v>
      </c>
      <c r="FP191">
        <v>1.8610100000000001</v>
      </c>
      <c r="FQ191">
        <v>1.86009</v>
      </c>
      <c r="FR191">
        <v>1.8618600000000001</v>
      </c>
      <c r="FS191">
        <v>1.8583700000000001</v>
      </c>
      <c r="FT191">
        <v>0</v>
      </c>
      <c r="FU191">
        <v>0</v>
      </c>
      <c r="FV191">
        <v>0</v>
      </c>
      <c r="FW191">
        <v>0</v>
      </c>
      <c r="FX191" t="s">
        <v>359</v>
      </c>
      <c r="FY191" t="s">
        <v>360</v>
      </c>
      <c r="FZ191" t="s">
        <v>361</v>
      </c>
      <c r="GA191" t="s">
        <v>361</v>
      </c>
      <c r="GB191" t="s">
        <v>361</v>
      </c>
      <c r="GC191" t="s">
        <v>361</v>
      </c>
      <c r="GD191">
        <v>0</v>
      </c>
      <c r="GE191">
        <v>100</v>
      </c>
      <c r="GF191">
        <v>100</v>
      </c>
      <c r="GG191">
        <v>1.68</v>
      </c>
      <c r="GH191">
        <v>0.2263</v>
      </c>
      <c r="GI191">
        <v>1.6824500000000171</v>
      </c>
      <c r="GJ191">
        <v>0</v>
      </c>
      <c r="GK191">
        <v>0</v>
      </c>
      <c r="GL191">
        <v>0</v>
      </c>
      <c r="GM191">
        <v>0.2263599999999997</v>
      </c>
      <c r="GN191">
        <v>0</v>
      </c>
      <c r="GO191">
        <v>0</v>
      </c>
      <c r="GP191">
        <v>0</v>
      </c>
      <c r="GQ191">
        <v>-1</v>
      </c>
      <c r="GR191">
        <v>-1</v>
      </c>
      <c r="GS191">
        <v>-1</v>
      </c>
      <c r="GT191">
        <v>-1</v>
      </c>
      <c r="GU191">
        <v>199.5</v>
      </c>
      <c r="GV191">
        <v>199.6</v>
      </c>
      <c r="GW191">
        <v>2.52563</v>
      </c>
      <c r="GX191">
        <v>2.5695800000000002</v>
      </c>
      <c r="GY191">
        <v>1.4489700000000001</v>
      </c>
      <c r="GZ191">
        <v>2.3034699999999999</v>
      </c>
      <c r="HA191">
        <v>1.5478499999999999</v>
      </c>
      <c r="HB191">
        <v>2.36572</v>
      </c>
      <c r="HC191">
        <v>41.6389</v>
      </c>
      <c r="HD191">
        <v>14.692399999999999</v>
      </c>
      <c r="HE191">
        <v>18</v>
      </c>
      <c r="HF191">
        <v>507.84800000000001</v>
      </c>
      <c r="HG191">
        <v>490.77800000000002</v>
      </c>
      <c r="HH191">
        <v>24.706399999999999</v>
      </c>
      <c r="HI191">
        <v>34.424599999999998</v>
      </c>
      <c r="HJ191">
        <v>29.9999</v>
      </c>
      <c r="HK191">
        <v>34.310400000000001</v>
      </c>
      <c r="HL191">
        <v>34.280500000000004</v>
      </c>
      <c r="HM191">
        <v>50.512</v>
      </c>
      <c r="HN191">
        <v>22.738800000000001</v>
      </c>
      <c r="HO191">
        <v>23.749300000000002</v>
      </c>
      <c r="HP191">
        <v>24.6906</v>
      </c>
      <c r="HQ191">
        <v>1177.19</v>
      </c>
      <c r="HR191">
        <v>27.565999999999999</v>
      </c>
      <c r="HS191">
        <v>99.057400000000001</v>
      </c>
      <c r="HT191">
        <v>98.854399999999998</v>
      </c>
    </row>
    <row r="192" spans="1:228" x14ac:dyDescent="0.2">
      <c r="A192">
        <v>177</v>
      </c>
      <c r="B192">
        <v>1665340315.0999999</v>
      </c>
      <c r="C192">
        <v>702.5</v>
      </c>
      <c r="D192" t="s">
        <v>714</v>
      </c>
      <c r="E192" t="s">
        <v>715</v>
      </c>
      <c r="F192">
        <v>4</v>
      </c>
      <c r="G192">
        <v>1665340312.7874999</v>
      </c>
      <c r="H192">
        <f t="shared" si="68"/>
        <v>1.0720923715568172E-3</v>
      </c>
      <c r="I192">
        <f t="shared" si="69"/>
        <v>1.0720923715568171</v>
      </c>
      <c r="J192">
        <f t="shared" si="70"/>
        <v>10.750291586312319</v>
      </c>
      <c r="K192">
        <f t="shared" si="71"/>
        <v>1149.8687500000001</v>
      </c>
      <c r="L192">
        <f t="shared" si="72"/>
        <v>794.50564700251016</v>
      </c>
      <c r="M192">
        <f t="shared" si="73"/>
        <v>80.286637909435285</v>
      </c>
      <c r="N192">
        <f t="shared" si="74"/>
        <v>116.19690347441079</v>
      </c>
      <c r="O192">
        <f t="shared" si="75"/>
        <v>5.3748144757597663E-2</v>
      </c>
      <c r="P192">
        <f t="shared" si="76"/>
        <v>2.0773269251485087</v>
      </c>
      <c r="Q192">
        <f t="shared" si="77"/>
        <v>5.29873555353957E-2</v>
      </c>
      <c r="R192">
        <f t="shared" si="78"/>
        <v>3.3184553956447205E-2</v>
      </c>
      <c r="S192">
        <f t="shared" si="79"/>
        <v>226.11349944797462</v>
      </c>
      <c r="T192">
        <f t="shared" si="80"/>
        <v>32.441993508808643</v>
      </c>
      <c r="U192">
        <f t="shared" si="81"/>
        <v>32.158262499999999</v>
      </c>
      <c r="V192">
        <f t="shared" si="82"/>
        <v>4.8180243646688075</v>
      </c>
      <c r="W192">
        <f t="shared" si="83"/>
        <v>63.192787940315554</v>
      </c>
      <c r="X192">
        <f t="shared" si="84"/>
        <v>2.8510181221407227</v>
      </c>
      <c r="Y192">
        <f t="shared" si="85"/>
        <v>4.5116194665021867</v>
      </c>
      <c r="Z192">
        <f t="shared" si="86"/>
        <v>1.9670062425280848</v>
      </c>
      <c r="AA192">
        <f t="shared" si="87"/>
        <v>-47.279273585655638</v>
      </c>
      <c r="AB192">
        <f t="shared" si="88"/>
        <v>-129.61212418720393</v>
      </c>
      <c r="AC192">
        <f t="shared" si="89"/>
        <v>-14.09145990866759</v>
      </c>
      <c r="AD192">
        <f t="shared" si="90"/>
        <v>35.130641766447468</v>
      </c>
      <c r="AE192">
        <f t="shared" si="91"/>
        <v>34.323439774497203</v>
      </c>
      <c r="AF192">
        <f t="shared" si="92"/>
        <v>1.0568421650924036</v>
      </c>
      <c r="AG192">
        <f t="shared" si="93"/>
        <v>10.750291586312319</v>
      </c>
      <c r="AH192">
        <v>1201.4125474991711</v>
      </c>
      <c r="AI192">
        <v>1186.333272727273</v>
      </c>
      <c r="AJ192">
        <v>1.7025002694550639</v>
      </c>
      <c r="AK192">
        <v>67.050598494225483</v>
      </c>
      <c r="AL192">
        <f t="shared" si="94"/>
        <v>1.0720923715568171</v>
      </c>
      <c r="AM192">
        <v>27.658426392000521</v>
      </c>
      <c r="AN192">
        <v>28.214384242424249</v>
      </c>
      <c r="AO192">
        <v>1.031968596285381E-3</v>
      </c>
      <c r="AP192">
        <v>78.050980920596231</v>
      </c>
      <c r="AQ192">
        <v>2</v>
      </c>
      <c r="AR192">
        <v>0</v>
      </c>
      <c r="AS192">
        <f t="shared" si="95"/>
        <v>1</v>
      </c>
      <c r="AT192">
        <f t="shared" si="96"/>
        <v>0</v>
      </c>
      <c r="AU192">
        <f t="shared" si="97"/>
        <v>19472.506841892417</v>
      </c>
      <c r="AV192">
        <f t="shared" si="98"/>
        <v>1199.99</v>
      </c>
      <c r="AW192">
        <f t="shared" si="99"/>
        <v>1025.9165199212305</v>
      </c>
      <c r="AX192">
        <f t="shared" si="100"/>
        <v>0.85493755774733993</v>
      </c>
      <c r="AY192">
        <f t="shared" si="101"/>
        <v>0.18842948645236596</v>
      </c>
      <c r="AZ192">
        <v>2.7</v>
      </c>
      <c r="BA192">
        <v>0.5</v>
      </c>
      <c r="BB192" t="s">
        <v>356</v>
      </c>
      <c r="BC192">
        <v>2</v>
      </c>
      <c r="BD192" t="b">
        <v>1</v>
      </c>
      <c r="BE192">
        <v>1665340312.7874999</v>
      </c>
      <c r="BF192">
        <v>1149.8687500000001</v>
      </c>
      <c r="BG192">
        <v>1169.0525</v>
      </c>
      <c r="BH192">
        <v>28.2132875</v>
      </c>
      <c r="BI192">
        <v>27.658899999999999</v>
      </c>
      <c r="BJ192">
        <v>1148.1849999999999</v>
      </c>
      <c r="BK192">
        <v>27.986912499999999</v>
      </c>
      <c r="BL192">
        <v>500.18587500000001</v>
      </c>
      <c r="BM192">
        <v>100.952375</v>
      </c>
      <c r="BN192">
        <v>9.9943774999999999E-2</v>
      </c>
      <c r="BO192">
        <v>31.000937499999999</v>
      </c>
      <c r="BP192">
        <v>32.158262499999999</v>
      </c>
      <c r="BQ192">
        <v>999.9</v>
      </c>
      <c r="BR192">
        <v>0</v>
      </c>
      <c r="BS192">
        <v>0</v>
      </c>
      <c r="BT192">
        <v>4003.125</v>
      </c>
      <c r="BU192">
        <v>0</v>
      </c>
      <c r="BV192">
        <v>13.810650000000001</v>
      </c>
      <c r="BW192">
        <v>-19.182500000000001</v>
      </c>
      <c r="BX192">
        <v>1183.25125</v>
      </c>
      <c r="BY192">
        <v>1202.3062500000001</v>
      </c>
      <c r="BZ192">
        <v>0.55436112500000001</v>
      </c>
      <c r="CA192">
        <v>1169.0525</v>
      </c>
      <c r="CB192">
        <v>27.658899999999999</v>
      </c>
      <c r="CC192">
        <v>2.84819625</v>
      </c>
      <c r="CD192">
        <v>2.7922324999999999</v>
      </c>
      <c r="CE192">
        <v>23.1661</v>
      </c>
      <c r="CF192">
        <v>22.838237500000002</v>
      </c>
      <c r="CG192">
        <v>1199.99</v>
      </c>
      <c r="CH192">
        <v>0.49999862499999997</v>
      </c>
      <c r="CI192">
        <v>0.50000137500000008</v>
      </c>
      <c r="CJ192">
        <v>0</v>
      </c>
      <c r="CK192">
        <v>800.30625000000009</v>
      </c>
      <c r="CL192">
        <v>4.9990899999999998</v>
      </c>
      <c r="CM192">
        <v>8331.4824999999983</v>
      </c>
      <c r="CN192">
        <v>9557.77</v>
      </c>
      <c r="CO192">
        <v>42.561999999999998</v>
      </c>
      <c r="CP192">
        <v>44.561999999999998</v>
      </c>
      <c r="CQ192">
        <v>43.492125000000001</v>
      </c>
      <c r="CR192">
        <v>43.5</v>
      </c>
      <c r="CS192">
        <v>43.875</v>
      </c>
      <c r="CT192">
        <v>597.49375000000009</v>
      </c>
      <c r="CU192">
        <v>597.49749999999995</v>
      </c>
      <c r="CV192">
        <v>0</v>
      </c>
      <c r="CW192">
        <v>1665340316.5999999</v>
      </c>
      <c r="CX192">
        <v>0</v>
      </c>
      <c r="CY192">
        <v>1665328341.0999999</v>
      </c>
      <c r="CZ192" t="s">
        <v>357</v>
      </c>
      <c r="DA192">
        <v>1665328341.0999999</v>
      </c>
      <c r="DB192">
        <v>1665328337.0999999</v>
      </c>
      <c r="DC192">
        <v>1</v>
      </c>
      <c r="DD192">
        <v>3.5999999999999997E-2</v>
      </c>
      <c r="DE192">
        <v>0.03</v>
      </c>
      <c r="DF192">
        <v>1.6819999999999999</v>
      </c>
      <c r="DG192">
        <v>0.22600000000000001</v>
      </c>
      <c r="DH192">
        <v>414</v>
      </c>
      <c r="DI192">
        <v>31</v>
      </c>
      <c r="DJ192">
        <v>0.89</v>
      </c>
      <c r="DK192">
        <v>0.54</v>
      </c>
      <c r="DL192">
        <v>-18.986080000000001</v>
      </c>
      <c r="DM192">
        <v>-0.79447204502810187</v>
      </c>
      <c r="DN192">
        <v>0.119669119241348</v>
      </c>
      <c r="DO192">
        <v>0</v>
      </c>
      <c r="DP192">
        <v>0.506216475</v>
      </c>
      <c r="DQ192">
        <v>0.39551123076922889</v>
      </c>
      <c r="DR192">
        <v>3.9212028155266018E-2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0</v>
      </c>
      <c r="DY192">
        <v>2</v>
      </c>
      <c r="DZ192" t="s">
        <v>369</v>
      </c>
      <c r="EA192">
        <v>2.9466299999999999</v>
      </c>
      <c r="EB192">
        <v>2.5954299999999999</v>
      </c>
      <c r="EC192">
        <v>0.20286899999999999</v>
      </c>
      <c r="ED192">
        <v>0.20377000000000001</v>
      </c>
      <c r="EE192">
        <v>0.12176099999999999</v>
      </c>
      <c r="EF192">
        <v>0.119158</v>
      </c>
      <c r="EG192">
        <v>24109.8</v>
      </c>
      <c r="EH192">
        <v>24638.799999999999</v>
      </c>
      <c r="EI192">
        <v>28151.5</v>
      </c>
      <c r="EJ192">
        <v>29799.1</v>
      </c>
      <c r="EK192">
        <v>33943.800000000003</v>
      </c>
      <c r="EL192">
        <v>36497.9</v>
      </c>
      <c r="EM192">
        <v>39642</v>
      </c>
      <c r="EN192">
        <v>42655.8</v>
      </c>
      <c r="EO192">
        <v>1.9435199999999999</v>
      </c>
      <c r="EP192">
        <v>1.8587</v>
      </c>
      <c r="EQ192">
        <v>8.1255999999999995E-2</v>
      </c>
      <c r="ER192">
        <v>0</v>
      </c>
      <c r="ES192">
        <v>30.846900000000002</v>
      </c>
      <c r="ET192">
        <v>999.9</v>
      </c>
      <c r="EU192">
        <v>50.6</v>
      </c>
      <c r="EV192">
        <v>37.700000000000003</v>
      </c>
      <c r="EW192">
        <v>32.8307</v>
      </c>
      <c r="EX192">
        <v>26.1113</v>
      </c>
      <c r="EY192">
        <v>0.82131200000000004</v>
      </c>
      <c r="EZ192">
        <v>1</v>
      </c>
      <c r="FA192">
        <v>0.58699900000000005</v>
      </c>
      <c r="FB192">
        <v>3.3132700000000002</v>
      </c>
      <c r="FC192">
        <v>20.2453</v>
      </c>
      <c r="FD192">
        <v>5.2195400000000003</v>
      </c>
      <c r="FE192">
        <v>12.0059</v>
      </c>
      <c r="FF192">
        <v>4.9875499999999997</v>
      </c>
      <c r="FG192">
        <v>3.2846500000000001</v>
      </c>
      <c r="FH192">
        <v>5579.6</v>
      </c>
      <c r="FI192">
        <v>9999</v>
      </c>
      <c r="FJ192">
        <v>9999</v>
      </c>
      <c r="FK192">
        <v>444.4</v>
      </c>
      <c r="FL192">
        <v>1.8658399999999999</v>
      </c>
      <c r="FM192">
        <v>1.86216</v>
      </c>
      <c r="FN192">
        <v>1.8641700000000001</v>
      </c>
      <c r="FO192">
        <v>1.8603099999999999</v>
      </c>
      <c r="FP192">
        <v>1.8610100000000001</v>
      </c>
      <c r="FQ192">
        <v>1.86009</v>
      </c>
      <c r="FR192">
        <v>1.8618699999999999</v>
      </c>
      <c r="FS192">
        <v>1.8583700000000001</v>
      </c>
      <c r="FT192">
        <v>0</v>
      </c>
      <c r="FU192">
        <v>0</v>
      </c>
      <c r="FV192">
        <v>0</v>
      </c>
      <c r="FW192">
        <v>0</v>
      </c>
      <c r="FX192" t="s">
        <v>359</v>
      </c>
      <c r="FY192" t="s">
        <v>360</v>
      </c>
      <c r="FZ192" t="s">
        <v>361</v>
      </c>
      <c r="GA192" t="s">
        <v>361</v>
      </c>
      <c r="GB192" t="s">
        <v>361</v>
      </c>
      <c r="GC192" t="s">
        <v>361</v>
      </c>
      <c r="GD192">
        <v>0</v>
      </c>
      <c r="GE192">
        <v>100</v>
      </c>
      <c r="GF192">
        <v>100</v>
      </c>
      <c r="GG192">
        <v>1.69</v>
      </c>
      <c r="GH192">
        <v>0.22639999999999999</v>
      </c>
      <c r="GI192">
        <v>1.6824500000000171</v>
      </c>
      <c r="GJ192">
        <v>0</v>
      </c>
      <c r="GK192">
        <v>0</v>
      </c>
      <c r="GL192">
        <v>0</v>
      </c>
      <c r="GM192">
        <v>0.2263599999999997</v>
      </c>
      <c r="GN192">
        <v>0</v>
      </c>
      <c r="GO192">
        <v>0</v>
      </c>
      <c r="GP192">
        <v>0</v>
      </c>
      <c r="GQ192">
        <v>-1</v>
      </c>
      <c r="GR192">
        <v>-1</v>
      </c>
      <c r="GS192">
        <v>-1</v>
      </c>
      <c r="GT192">
        <v>-1</v>
      </c>
      <c r="GU192">
        <v>199.6</v>
      </c>
      <c r="GV192">
        <v>199.6</v>
      </c>
      <c r="GW192">
        <v>2.5341800000000001</v>
      </c>
      <c r="GX192">
        <v>2.5671400000000002</v>
      </c>
      <c r="GY192">
        <v>1.4489700000000001</v>
      </c>
      <c r="GZ192">
        <v>2.3034699999999999</v>
      </c>
      <c r="HA192">
        <v>1.5478499999999999</v>
      </c>
      <c r="HB192">
        <v>2.3779300000000001</v>
      </c>
      <c r="HC192">
        <v>41.6389</v>
      </c>
      <c r="HD192">
        <v>14.692399999999999</v>
      </c>
      <c r="HE192">
        <v>18</v>
      </c>
      <c r="HF192">
        <v>507.73</v>
      </c>
      <c r="HG192">
        <v>490.83100000000002</v>
      </c>
      <c r="HH192">
        <v>24.7087</v>
      </c>
      <c r="HI192">
        <v>34.424599999999998</v>
      </c>
      <c r="HJ192">
        <v>30.000499999999999</v>
      </c>
      <c r="HK192">
        <v>34.311999999999998</v>
      </c>
      <c r="HL192">
        <v>34.280500000000004</v>
      </c>
      <c r="HM192">
        <v>50.744100000000003</v>
      </c>
      <c r="HN192">
        <v>22.738800000000001</v>
      </c>
      <c r="HO192">
        <v>23.749300000000002</v>
      </c>
      <c r="HP192">
        <v>24.694700000000001</v>
      </c>
      <c r="HQ192">
        <v>1183.8599999999999</v>
      </c>
      <c r="HR192">
        <v>27.548500000000001</v>
      </c>
      <c r="HS192">
        <v>99.059200000000004</v>
      </c>
      <c r="HT192">
        <v>98.855400000000003</v>
      </c>
    </row>
    <row r="193" spans="1:228" x14ac:dyDescent="0.2">
      <c r="A193">
        <v>178</v>
      </c>
      <c r="B193">
        <v>1665340319.0999999</v>
      </c>
      <c r="C193">
        <v>706.5</v>
      </c>
      <c r="D193" t="s">
        <v>716</v>
      </c>
      <c r="E193" t="s">
        <v>717</v>
      </c>
      <c r="F193">
        <v>4</v>
      </c>
      <c r="G193">
        <v>1665340317.0999999</v>
      </c>
      <c r="H193">
        <f t="shared" si="68"/>
        <v>1.0508816584908634E-3</v>
      </c>
      <c r="I193">
        <f t="shared" si="69"/>
        <v>1.0508816584908633</v>
      </c>
      <c r="J193">
        <f t="shared" si="70"/>
        <v>10.628479491838306</v>
      </c>
      <c r="K193">
        <f t="shared" si="71"/>
        <v>1157.06</v>
      </c>
      <c r="L193">
        <f t="shared" si="72"/>
        <v>797.79020847696574</v>
      </c>
      <c r="M193">
        <f t="shared" si="73"/>
        <v>80.618736538606427</v>
      </c>
      <c r="N193">
        <f t="shared" si="74"/>
        <v>116.92386583364943</v>
      </c>
      <c r="O193">
        <f t="shared" si="75"/>
        <v>5.2532314031076666E-2</v>
      </c>
      <c r="P193">
        <f t="shared" si="76"/>
        <v>2.0761432355010649</v>
      </c>
      <c r="Q193">
        <f t="shared" si="77"/>
        <v>5.1804895626965421E-2</v>
      </c>
      <c r="R193">
        <f t="shared" si="78"/>
        <v>3.2442576251735203E-2</v>
      </c>
      <c r="S193">
        <f t="shared" si="79"/>
        <v>226.11438562136289</v>
      </c>
      <c r="T193">
        <f t="shared" si="80"/>
        <v>32.444339906785913</v>
      </c>
      <c r="U193">
        <f t="shared" si="81"/>
        <v>32.177328571428568</v>
      </c>
      <c r="V193">
        <f t="shared" si="82"/>
        <v>4.8232201515993181</v>
      </c>
      <c r="W193">
        <f t="shared" si="83"/>
        <v>63.217611526863173</v>
      </c>
      <c r="X193">
        <f t="shared" si="84"/>
        <v>2.8511703265332389</v>
      </c>
      <c r="Y193">
        <f t="shared" si="85"/>
        <v>4.5100886567371914</v>
      </c>
      <c r="Z193">
        <f t="shared" si="86"/>
        <v>1.9720498250660792</v>
      </c>
      <c r="AA193">
        <f t="shared" si="87"/>
        <v>-46.343881139447078</v>
      </c>
      <c r="AB193">
        <f t="shared" si="88"/>
        <v>-132.33849398961576</v>
      </c>
      <c r="AC193">
        <f t="shared" si="89"/>
        <v>-14.397006608820085</v>
      </c>
      <c r="AD193">
        <f t="shared" si="90"/>
        <v>33.035003883479988</v>
      </c>
      <c r="AE193">
        <f t="shared" si="91"/>
        <v>34.249243883917615</v>
      </c>
      <c r="AF193">
        <f t="shared" si="92"/>
        <v>1.062843202331712</v>
      </c>
      <c r="AG193">
        <f t="shared" si="93"/>
        <v>10.628479491838306</v>
      </c>
      <c r="AH193">
        <v>1208.2719442275741</v>
      </c>
      <c r="AI193">
        <v>1193.21109090909</v>
      </c>
      <c r="AJ193">
        <v>1.7112550481707041</v>
      </c>
      <c r="AK193">
        <v>67.050598494225483</v>
      </c>
      <c r="AL193">
        <f t="shared" si="94"/>
        <v>1.0508816584908633</v>
      </c>
      <c r="AM193">
        <v>27.663429204208889</v>
      </c>
      <c r="AN193">
        <v>28.21400242424243</v>
      </c>
      <c r="AO193">
        <v>1.2292786797866119E-4</v>
      </c>
      <c r="AP193">
        <v>78.050980920596231</v>
      </c>
      <c r="AQ193">
        <v>2</v>
      </c>
      <c r="AR193">
        <v>0</v>
      </c>
      <c r="AS193">
        <f t="shared" si="95"/>
        <v>1</v>
      </c>
      <c r="AT193">
        <f t="shared" si="96"/>
        <v>0</v>
      </c>
      <c r="AU193">
        <f t="shared" si="97"/>
        <v>19452.358672298658</v>
      </c>
      <c r="AV193">
        <f t="shared" si="98"/>
        <v>1199.995714285714</v>
      </c>
      <c r="AW193">
        <f t="shared" si="99"/>
        <v>1025.9213065395661</v>
      </c>
      <c r="AX193">
        <f t="shared" si="100"/>
        <v>0.85493747546443188</v>
      </c>
      <c r="AY193">
        <f t="shared" si="101"/>
        <v>0.18842932764635356</v>
      </c>
      <c r="AZ193">
        <v>2.7</v>
      </c>
      <c r="BA193">
        <v>0.5</v>
      </c>
      <c r="BB193" t="s">
        <v>356</v>
      </c>
      <c r="BC193">
        <v>2</v>
      </c>
      <c r="BD193" t="b">
        <v>1</v>
      </c>
      <c r="BE193">
        <v>1665340317.0999999</v>
      </c>
      <c r="BF193">
        <v>1157.06</v>
      </c>
      <c r="BG193">
        <v>1176.214285714286</v>
      </c>
      <c r="BH193">
        <v>28.214728571428569</v>
      </c>
      <c r="BI193">
        <v>27.65711428571429</v>
      </c>
      <c r="BJ193">
        <v>1155.3771428571431</v>
      </c>
      <c r="BK193">
        <v>27.98838571428572</v>
      </c>
      <c r="BL193">
        <v>500.11442857142862</v>
      </c>
      <c r="BM193">
        <v>100.95271428571429</v>
      </c>
      <c r="BN193">
        <v>9.9837728571428558E-2</v>
      </c>
      <c r="BO193">
        <v>30.994985714285718</v>
      </c>
      <c r="BP193">
        <v>32.177328571428568</v>
      </c>
      <c r="BQ193">
        <v>999.89999999999986</v>
      </c>
      <c r="BR193">
        <v>0</v>
      </c>
      <c r="BS193">
        <v>0</v>
      </c>
      <c r="BT193">
        <v>3999.7314285714278</v>
      </c>
      <c r="BU193">
        <v>0</v>
      </c>
      <c r="BV193">
        <v>13.62908571428572</v>
      </c>
      <c r="BW193">
        <v>-19.152928571428571</v>
      </c>
      <c r="BX193">
        <v>1190.6557142857141</v>
      </c>
      <c r="BY193">
        <v>1209.67</v>
      </c>
      <c r="BZ193">
        <v>0.55762942857142861</v>
      </c>
      <c r="CA193">
        <v>1176.214285714286</v>
      </c>
      <c r="CB193">
        <v>27.65711428571429</v>
      </c>
      <c r="CC193">
        <v>2.8483528571428569</v>
      </c>
      <c r="CD193">
        <v>2.7920571428571419</v>
      </c>
      <c r="CE193">
        <v>23.16702857142857</v>
      </c>
      <c r="CF193">
        <v>22.83718571428572</v>
      </c>
      <c r="CG193">
        <v>1199.995714285714</v>
      </c>
      <c r="CH193">
        <v>0.49999971428571433</v>
      </c>
      <c r="CI193">
        <v>0.50000028571428579</v>
      </c>
      <c r="CJ193">
        <v>0</v>
      </c>
      <c r="CK193">
        <v>800.37285714285701</v>
      </c>
      <c r="CL193">
        <v>4.9990899999999998</v>
      </c>
      <c r="CM193">
        <v>8330.7471428571425</v>
      </c>
      <c r="CN193">
        <v>9557.8328571428574</v>
      </c>
      <c r="CO193">
        <v>42.561999999999998</v>
      </c>
      <c r="CP193">
        <v>44.561999999999998</v>
      </c>
      <c r="CQ193">
        <v>43.436999999999998</v>
      </c>
      <c r="CR193">
        <v>43.5</v>
      </c>
      <c r="CS193">
        <v>43.883857142857153</v>
      </c>
      <c r="CT193">
        <v>597.5</v>
      </c>
      <c r="CU193">
        <v>597.49714285714276</v>
      </c>
      <c r="CV193">
        <v>0</v>
      </c>
      <c r="CW193">
        <v>1665340320.8</v>
      </c>
      <c r="CX193">
        <v>0</v>
      </c>
      <c r="CY193">
        <v>1665328341.0999999</v>
      </c>
      <c r="CZ193" t="s">
        <v>357</v>
      </c>
      <c r="DA193">
        <v>1665328341.0999999</v>
      </c>
      <c r="DB193">
        <v>1665328337.0999999</v>
      </c>
      <c r="DC193">
        <v>1</v>
      </c>
      <c r="DD193">
        <v>3.5999999999999997E-2</v>
      </c>
      <c r="DE193">
        <v>0.03</v>
      </c>
      <c r="DF193">
        <v>1.6819999999999999</v>
      </c>
      <c r="DG193">
        <v>0.22600000000000001</v>
      </c>
      <c r="DH193">
        <v>414</v>
      </c>
      <c r="DI193">
        <v>31</v>
      </c>
      <c r="DJ193">
        <v>0.89</v>
      </c>
      <c r="DK193">
        <v>0.54</v>
      </c>
      <c r="DL193">
        <v>-19.04165853658537</v>
      </c>
      <c r="DM193">
        <v>-0.76494146341465497</v>
      </c>
      <c r="DN193">
        <v>0.12175797059222219</v>
      </c>
      <c r="DO193">
        <v>0</v>
      </c>
      <c r="DP193">
        <v>0.52139207317073177</v>
      </c>
      <c r="DQ193">
        <v>0.34471457142857209</v>
      </c>
      <c r="DR193">
        <v>3.6365579969345203E-2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369</v>
      </c>
      <c r="EA193">
        <v>2.94659</v>
      </c>
      <c r="EB193">
        <v>2.5955900000000001</v>
      </c>
      <c r="EC193">
        <v>0.20360400000000001</v>
      </c>
      <c r="ED193">
        <v>0.20449000000000001</v>
      </c>
      <c r="EE193">
        <v>0.121766</v>
      </c>
      <c r="EF193">
        <v>0.11908000000000001</v>
      </c>
      <c r="EG193">
        <v>24087</v>
      </c>
      <c r="EH193">
        <v>24616.1</v>
      </c>
      <c r="EI193">
        <v>28151.1</v>
      </c>
      <c r="EJ193">
        <v>29798.7</v>
      </c>
      <c r="EK193">
        <v>33943.300000000003</v>
      </c>
      <c r="EL193">
        <v>36501</v>
      </c>
      <c r="EM193">
        <v>39641.599999999999</v>
      </c>
      <c r="EN193">
        <v>42655.5</v>
      </c>
      <c r="EO193">
        <v>1.9434499999999999</v>
      </c>
      <c r="EP193">
        <v>1.8583499999999999</v>
      </c>
      <c r="EQ193">
        <v>8.24183E-2</v>
      </c>
      <c r="ER193">
        <v>0</v>
      </c>
      <c r="ES193">
        <v>30.846399999999999</v>
      </c>
      <c r="ET193">
        <v>999.9</v>
      </c>
      <c r="EU193">
        <v>50.6</v>
      </c>
      <c r="EV193">
        <v>37.700000000000003</v>
      </c>
      <c r="EW193">
        <v>32.828800000000001</v>
      </c>
      <c r="EX193">
        <v>25.921299999999999</v>
      </c>
      <c r="EY193">
        <v>0.74519299999999999</v>
      </c>
      <c r="EZ193">
        <v>1</v>
      </c>
      <c r="FA193">
        <v>0.58729200000000004</v>
      </c>
      <c r="FB193">
        <v>3.3397299999999999</v>
      </c>
      <c r="FC193">
        <v>20.244800000000001</v>
      </c>
      <c r="FD193">
        <v>5.2190899999999996</v>
      </c>
      <c r="FE193">
        <v>12.0067</v>
      </c>
      <c r="FF193">
        <v>4.9875999999999996</v>
      </c>
      <c r="FG193">
        <v>3.2846500000000001</v>
      </c>
      <c r="FH193">
        <v>5579.6</v>
      </c>
      <c r="FI193">
        <v>9999</v>
      </c>
      <c r="FJ193">
        <v>9999</v>
      </c>
      <c r="FK193">
        <v>444.4</v>
      </c>
      <c r="FL193">
        <v>1.8658300000000001</v>
      </c>
      <c r="FM193">
        <v>1.86215</v>
      </c>
      <c r="FN193">
        <v>1.8641700000000001</v>
      </c>
      <c r="FO193">
        <v>1.8603099999999999</v>
      </c>
      <c r="FP193">
        <v>1.86104</v>
      </c>
      <c r="FQ193">
        <v>1.86008</v>
      </c>
      <c r="FR193">
        <v>1.86185</v>
      </c>
      <c r="FS193">
        <v>1.8583700000000001</v>
      </c>
      <c r="FT193">
        <v>0</v>
      </c>
      <c r="FU193">
        <v>0</v>
      </c>
      <c r="FV193">
        <v>0</v>
      </c>
      <c r="FW193">
        <v>0</v>
      </c>
      <c r="FX193" t="s">
        <v>359</v>
      </c>
      <c r="FY193" t="s">
        <v>360</v>
      </c>
      <c r="FZ193" t="s">
        <v>361</v>
      </c>
      <c r="GA193" t="s">
        <v>361</v>
      </c>
      <c r="GB193" t="s">
        <v>361</v>
      </c>
      <c r="GC193" t="s">
        <v>361</v>
      </c>
      <c r="GD193">
        <v>0</v>
      </c>
      <c r="GE193">
        <v>100</v>
      </c>
      <c r="GF193">
        <v>100</v>
      </c>
      <c r="GG193">
        <v>1.68</v>
      </c>
      <c r="GH193">
        <v>0.22639999999999999</v>
      </c>
      <c r="GI193">
        <v>1.6824500000000171</v>
      </c>
      <c r="GJ193">
        <v>0</v>
      </c>
      <c r="GK193">
        <v>0</v>
      </c>
      <c r="GL193">
        <v>0</v>
      </c>
      <c r="GM193">
        <v>0.2263599999999997</v>
      </c>
      <c r="GN193">
        <v>0</v>
      </c>
      <c r="GO193">
        <v>0</v>
      </c>
      <c r="GP193">
        <v>0</v>
      </c>
      <c r="GQ193">
        <v>-1</v>
      </c>
      <c r="GR193">
        <v>-1</v>
      </c>
      <c r="GS193">
        <v>-1</v>
      </c>
      <c r="GT193">
        <v>-1</v>
      </c>
      <c r="GU193">
        <v>199.6</v>
      </c>
      <c r="GV193">
        <v>199.7</v>
      </c>
      <c r="GW193">
        <v>2.5488300000000002</v>
      </c>
      <c r="GX193">
        <v>2.5891099999999998</v>
      </c>
      <c r="GY193">
        <v>1.4489700000000001</v>
      </c>
      <c r="GZ193">
        <v>2.3022499999999999</v>
      </c>
      <c r="HA193">
        <v>1.5478499999999999</v>
      </c>
      <c r="HB193">
        <v>2.2485400000000002</v>
      </c>
      <c r="HC193">
        <v>41.6389</v>
      </c>
      <c r="HD193">
        <v>14.6661</v>
      </c>
      <c r="HE193">
        <v>18</v>
      </c>
      <c r="HF193">
        <v>507.68</v>
      </c>
      <c r="HG193">
        <v>490.58699999999999</v>
      </c>
      <c r="HH193">
        <v>24.707100000000001</v>
      </c>
      <c r="HI193">
        <v>34.426900000000003</v>
      </c>
      <c r="HJ193">
        <v>30.000499999999999</v>
      </c>
      <c r="HK193">
        <v>34.311999999999998</v>
      </c>
      <c r="HL193">
        <v>34.280500000000004</v>
      </c>
      <c r="HM193">
        <v>50.974499999999999</v>
      </c>
      <c r="HN193">
        <v>23.0152</v>
      </c>
      <c r="HO193">
        <v>23.749300000000002</v>
      </c>
      <c r="HP193">
        <v>24.7012</v>
      </c>
      <c r="HQ193">
        <v>1190.54</v>
      </c>
      <c r="HR193">
        <v>27.529199999999999</v>
      </c>
      <c r="HS193">
        <v>99.058000000000007</v>
      </c>
      <c r="HT193">
        <v>98.854399999999998</v>
      </c>
    </row>
    <row r="194" spans="1:228" x14ac:dyDescent="0.2">
      <c r="A194">
        <v>179</v>
      </c>
      <c r="B194">
        <v>1665340323.0999999</v>
      </c>
      <c r="C194">
        <v>710.5</v>
      </c>
      <c r="D194" t="s">
        <v>718</v>
      </c>
      <c r="E194" t="s">
        <v>719</v>
      </c>
      <c r="F194">
        <v>4</v>
      </c>
      <c r="G194">
        <v>1665340320.7874999</v>
      </c>
      <c r="H194">
        <f t="shared" si="68"/>
        <v>1.1293023816611705E-3</v>
      </c>
      <c r="I194">
        <f t="shared" si="69"/>
        <v>1.1293023816611705</v>
      </c>
      <c r="J194">
        <f t="shared" si="70"/>
        <v>10.70532114490806</v>
      </c>
      <c r="K194">
        <f t="shared" si="71"/>
        <v>1163.1537499999999</v>
      </c>
      <c r="L194">
        <f t="shared" si="72"/>
        <v>823.58809962266366</v>
      </c>
      <c r="M194">
        <f t="shared" si="73"/>
        <v>83.227869668315307</v>
      </c>
      <c r="N194">
        <f t="shared" si="74"/>
        <v>117.54274831504408</v>
      </c>
      <c r="O194">
        <f t="shared" si="75"/>
        <v>5.6446125771730089E-2</v>
      </c>
      <c r="P194">
        <f t="shared" si="76"/>
        <v>2.0824816570509364</v>
      </c>
      <c r="Q194">
        <f t="shared" si="77"/>
        <v>5.5609725934993387E-2</v>
      </c>
      <c r="R194">
        <f t="shared" si="78"/>
        <v>3.4830193463407641E-2</v>
      </c>
      <c r="S194">
        <f t="shared" si="79"/>
        <v>226.11643719807651</v>
      </c>
      <c r="T194">
        <f t="shared" si="80"/>
        <v>32.410186427195043</v>
      </c>
      <c r="U194">
        <f t="shared" si="81"/>
        <v>32.184512499999997</v>
      </c>
      <c r="V194">
        <f t="shared" si="82"/>
        <v>4.8251791432838731</v>
      </c>
      <c r="W194">
        <f t="shared" si="83"/>
        <v>63.220836884994945</v>
      </c>
      <c r="X194">
        <f t="shared" si="84"/>
        <v>2.8509279440317705</v>
      </c>
      <c r="Y194">
        <f t="shared" si="85"/>
        <v>4.5094751738543017</v>
      </c>
      <c r="Z194">
        <f t="shared" si="86"/>
        <v>1.9742511992521026</v>
      </c>
      <c r="AA194">
        <f t="shared" si="87"/>
        <v>-49.802235031257624</v>
      </c>
      <c r="AB194">
        <f t="shared" si="88"/>
        <v>-133.81691161443553</v>
      </c>
      <c r="AC194">
        <f t="shared" si="89"/>
        <v>-14.513876898018715</v>
      </c>
      <c r="AD194">
        <f t="shared" si="90"/>
        <v>27.983413654364654</v>
      </c>
      <c r="AE194">
        <f t="shared" si="91"/>
        <v>34.434931917378535</v>
      </c>
      <c r="AF194">
        <f t="shared" si="92"/>
        <v>1.1605637261751296</v>
      </c>
      <c r="AG194">
        <f t="shared" si="93"/>
        <v>10.70532114490806</v>
      </c>
      <c r="AH194">
        <v>1215.1581058116551</v>
      </c>
      <c r="AI194">
        <v>1200.037939393939</v>
      </c>
      <c r="AJ194">
        <v>1.714648090714308</v>
      </c>
      <c r="AK194">
        <v>67.050598494225483</v>
      </c>
      <c r="AL194">
        <f t="shared" si="94"/>
        <v>1.1293023816611705</v>
      </c>
      <c r="AM194">
        <v>27.613840869352249</v>
      </c>
      <c r="AN194">
        <v>28.207037575757571</v>
      </c>
      <c r="AO194">
        <v>-1.233414735200062E-4</v>
      </c>
      <c r="AP194">
        <v>78.050980920596231</v>
      </c>
      <c r="AQ194">
        <v>2</v>
      </c>
      <c r="AR194">
        <v>0</v>
      </c>
      <c r="AS194">
        <f t="shared" si="95"/>
        <v>1</v>
      </c>
      <c r="AT194">
        <f t="shared" si="96"/>
        <v>0</v>
      </c>
      <c r="AU194">
        <f t="shared" si="97"/>
        <v>19562.237833830844</v>
      </c>
      <c r="AV194">
        <f t="shared" si="98"/>
        <v>1200.0074999999999</v>
      </c>
      <c r="AW194">
        <f t="shared" si="99"/>
        <v>1025.9312949212831</v>
      </c>
      <c r="AX194">
        <f t="shared" si="100"/>
        <v>0.85493740240897087</v>
      </c>
      <c r="AY194">
        <f t="shared" si="101"/>
        <v>0.18842918664931388</v>
      </c>
      <c r="AZ194">
        <v>2.7</v>
      </c>
      <c r="BA194">
        <v>0.5</v>
      </c>
      <c r="BB194" t="s">
        <v>356</v>
      </c>
      <c r="BC194">
        <v>2</v>
      </c>
      <c r="BD194" t="b">
        <v>1</v>
      </c>
      <c r="BE194">
        <v>1665340320.7874999</v>
      </c>
      <c r="BF194">
        <v>1163.1537499999999</v>
      </c>
      <c r="BG194">
        <v>1182.4712500000001</v>
      </c>
      <c r="BH194">
        <v>28.2115875</v>
      </c>
      <c r="BI194">
        <v>27.602762500000001</v>
      </c>
      <c r="BJ194">
        <v>1161.4737500000001</v>
      </c>
      <c r="BK194">
        <v>27.985225</v>
      </c>
      <c r="BL194">
        <v>500.1635</v>
      </c>
      <c r="BM194">
        <v>100.95525000000001</v>
      </c>
      <c r="BN194">
        <v>9.9961587500000004E-2</v>
      </c>
      <c r="BO194">
        <v>30.992599999999999</v>
      </c>
      <c r="BP194">
        <v>32.184512499999997</v>
      </c>
      <c r="BQ194">
        <v>999.9</v>
      </c>
      <c r="BR194">
        <v>0</v>
      </c>
      <c r="BS194">
        <v>0</v>
      </c>
      <c r="BT194">
        <v>4017.7350000000001</v>
      </c>
      <c r="BU194">
        <v>0</v>
      </c>
      <c r="BV194">
        <v>13.4917</v>
      </c>
      <c r="BW194">
        <v>-19.316125</v>
      </c>
      <c r="BX194">
        <v>1196.925</v>
      </c>
      <c r="BY194">
        <v>1216.04</v>
      </c>
      <c r="BZ194">
        <v>0.60883137499999995</v>
      </c>
      <c r="CA194">
        <v>1182.4712500000001</v>
      </c>
      <c r="CB194">
        <v>27.602762500000001</v>
      </c>
      <c r="CC194">
        <v>2.8481087500000002</v>
      </c>
      <c r="CD194">
        <v>2.7866425000000001</v>
      </c>
      <c r="CE194">
        <v>23.165587500000001</v>
      </c>
      <c r="CF194">
        <v>22.805174999999998</v>
      </c>
      <c r="CG194">
        <v>1200.0074999999999</v>
      </c>
      <c r="CH194">
        <v>0.500002375</v>
      </c>
      <c r="CI194">
        <v>0.499997625</v>
      </c>
      <c r="CJ194">
        <v>0</v>
      </c>
      <c r="CK194">
        <v>800.19149999999991</v>
      </c>
      <c r="CL194">
        <v>4.9990899999999998</v>
      </c>
      <c r="CM194">
        <v>8329.5974999999999</v>
      </c>
      <c r="CN194">
        <v>9557.9087500000005</v>
      </c>
      <c r="CO194">
        <v>42.561999999999998</v>
      </c>
      <c r="CP194">
        <v>44.538749999999993</v>
      </c>
      <c r="CQ194">
        <v>43.436999999999998</v>
      </c>
      <c r="CR194">
        <v>43.5</v>
      </c>
      <c r="CS194">
        <v>43.882750000000001</v>
      </c>
      <c r="CT194">
        <v>597.50874999999996</v>
      </c>
      <c r="CU194">
        <v>597.5</v>
      </c>
      <c r="CV194">
        <v>0</v>
      </c>
      <c r="CW194">
        <v>1665340324.4000001</v>
      </c>
      <c r="CX194">
        <v>0</v>
      </c>
      <c r="CY194">
        <v>1665328341.0999999</v>
      </c>
      <c r="CZ194" t="s">
        <v>357</v>
      </c>
      <c r="DA194">
        <v>1665328341.0999999</v>
      </c>
      <c r="DB194">
        <v>1665328337.0999999</v>
      </c>
      <c r="DC194">
        <v>1</v>
      </c>
      <c r="DD194">
        <v>3.5999999999999997E-2</v>
      </c>
      <c r="DE194">
        <v>0.03</v>
      </c>
      <c r="DF194">
        <v>1.6819999999999999</v>
      </c>
      <c r="DG194">
        <v>0.22600000000000001</v>
      </c>
      <c r="DH194">
        <v>414</v>
      </c>
      <c r="DI194">
        <v>31</v>
      </c>
      <c r="DJ194">
        <v>0.89</v>
      </c>
      <c r="DK194">
        <v>0.54</v>
      </c>
      <c r="DL194">
        <v>-19.097382926829269</v>
      </c>
      <c r="DM194">
        <v>-1.171200000000004</v>
      </c>
      <c r="DN194">
        <v>0.1469552443938231</v>
      </c>
      <c r="DO194">
        <v>0</v>
      </c>
      <c r="DP194">
        <v>0.54713848780487817</v>
      </c>
      <c r="DQ194">
        <v>0.31912197909407569</v>
      </c>
      <c r="DR194">
        <v>3.4108960532975713E-2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369</v>
      </c>
      <c r="EA194">
        <v>2.9468800000000002</v>
      </c>
      <c r="EB194">
        <v>2.5956199999999998</v>
      </c>
      <c r="EC194">
        <v>0.204343</v>
      </c>
      <c r="ED194">
        <v>0.20522699999999999</v>
      </c>
      <c r="EE194">
        <v>0.12173299999999999</v>
      </c>
      <c r="EF194">
        <v>0.118924</v>
      </c>
      <c r="EG194">
        <v>24064.6</v>
      </c>
      <c r="EH194">
        <v>24593.3</v>
      </c>
      <c r="EI194">
        <v>28151.1</v>
      </c>
      <c r="EJ194">
        <v>29798.9</v>
      </c>
      <c r="EK194">
        <v>33944.6</v>
      </c>
      <c r="EL194">
        <v>36507.800000000003</v>
      </c>
      <c r="EM194">
        <v>39641.5</v>
      </c>
      <c r="EN194">
        <v>42655.9</v>
      </c>
      <c r="EO194">
        <v>1.9436800000000001</v>
      </c>
      <c r="EP194">
        <v>1.8585</v>
      </c>
      <c r="EQ194">
        <v>8.24183E-2</v>
      </c>
      <c r="ER194">
        <v>0</v>
      </c>
      <c r="ES194">
        <v>30.844200000000001</v>
      </c>
      <c r="ET194">
        <v>999.9</v>
      </c>
      <c r="EU194">
        <v>50.7</v>
      </c>
      <c r="EV194">
        <v>37.700000000000003</v>
      </c>
      <c r="EW194">
        <v>32.894500000000001</v>
      </c>
      <c r="EX194">
        <v>25.7913</v>
      </c>
      <c r="EY194">
        <v>8.0131499999999994E-2</v>
      </c>
      <c r="EZ194">
        <v>1</v>
      </c>
      <c r="FA194">
        <v>0.58754099999999998</v>
      </c>
      <c r="FB194">
        <v>3.3416600000000001</v>
      </c>
      <c r="FC194">
        <v>20.244800000000001</v>
      </c>
      <c r="FD194">
        <v>5.2198399999999996</v>
      </c>
      <c r="FE194">
        <v>12.006399999999999</v>
      </c>
      <c r="FF194">
        <v>4.9878499999999999</v>
      </c>
      <c r="FG194">
        <v>3.2846500000000001</v>
      </c>
      <c r="FH194">
        <v>5579.6</v>
      </c>
      <c r="FI194">
        <v>9999</v>
      </c>
      <c r="FJ194">
        <v>9999</v>
      </c>
      <c r="FK194">
        <v>444.4</v>
      </c>
      <c r="FL194">
        <v>1.8658399999999999</v>
      </c>
      <c r="FM194">
        <v>1.86215</v>
      </c>
      <c r="FN194">
        <v>1.8641700000000001</v>
      </c>
      <c r="FO194">
        <v>1.86032</v>
      </c>
      <c r="FP194">
        <v>1.86104</v>
      </c>
      <c r="FQ194">
        <v>1.86009</v>
      </c>
      <c r="FR194">
        <v>1.8618399999999999</v>
      </c>
      <c r="FS194">
        <v>1.8583700000000001</v>
      </c>
      <c r="FT194">
        <v>0</v>
      </c>
      <c r="FU194">
        <v>0</v>
      </c>
      <c r="FV194">
        <v>0</v>
      </c>
      <c r="FW194">
        <v>0</v>
      </c>
      <c r="FX194" t="s">
        <v>359</v>
      </c>
      <c r="FY194" t="s">
        <v>360</v>
      </c>
      <c r="FZ194" t="s">
        <v>361</v>
      </c>
      <c r="GA194" t="s">
        <v>361</v>
      </c>
      <c r="GB194" t="s">
        <v>361</v>
      </c>
      <c r="GC194" t="s">
        <v>361</v>
      </c>
      <c r="GD194">
        <v>0</v>
      </c>
      <c r="GE194">
        <v>100</v>
      </c>
      <c r="GF194">
        <v>100</v>
      </c>
      <c r="GG194">
        <v>1.68</v>
      </c>
      <c r="GH194">
        <v>0.22639999999999999</v>
      </c>
      <c r="GI194">
        <v>1.6824500000000171</v>
      </c>
      <c r="GJ194">
        <v>0</v>
      </c>
      <c r="GK194">
        <v>0</v>
      </c>
      <c r="GL194">
        <v>0</v>
      </c>
      <c r="GM194">
        <v>0.2263599999999997</v>
      </c>
      <c r="GN194">
        <v>0</v>
      </c>
      <c r="GO194">
        <v>0</v>
      </c>
      <c r="GP194">
        <v>0</v>
      </c>
      <c r="GQ194">
        <v>-1</v>
      </c>
      <c r="GR194">
        <v>-1</v>
      </c>
      <c r="GS194">
        <v>-1</v>
      </c>
      <c r="GT194">
        <v>-1</v>
      </c>
      <c r="GU194">
        <v>199.7</v>
      </c>
      <c r="GV194">
        <v>199.8</v>
      </c>
      <c r="GW194">
        <v>2.5598100000000001</v>
      </c>
      <c r="GX194">
        <v>2.5817899999999998</v>
      </c>
      <c r="GY194">
        <v>1.4489700000000001</v>
      </c>
      <c r="GZ194">
        <v>2.3034699999999999</v>
      </c>
      <c r="HA194">
        <v>1.5478499999999999</v>
      </c>
      <c r="HB194">
        <v>2.2473100000000001</v>
      </c>
      <c r="HC194">
        <v>41.6389</v>
      </c>
      <c r="HD194">
        <v>14.6661</v>
      </c>
      <c r="HE194">
        <v>18</v>
      </c>
      <c r="HF194">
        <v>507.82799999999997</v>
      </c>
      <c r="HG194">
        <v>490.70400000000001</v>
      </c>
      <c r="HH194">
        <v>24.706600000000002</v>
      </c>
      <c r="HI194">
        <v>34.427700000000002</v>
      </c>
      <c r="HJ194">
        <v>30.000299999999999</v>
      </c>
      <c r="HK194">
        <v>34.311999999999998</v>
      </c>
      <c r="HL194">
        <v>34.2821</v>
      </c>
      <c r="HM194">
        <v>51.206200000000003</v>
      </c>
      <c r="HN194">
        <v>23.0152</v>
      </c>
      <c r="HO194">
        <v>23.749300000000002</v>
      </c>
      <c r="HP194">
        <v>24.706199999999999</v>
      </c>
      <c r="HQ194">
        <v>1197.22</v>
      </c>
      <c r="HR194">
        <v>27.529900000000001</v>
      </c>
      <c r="HS194">
        <v>99.057900000000004</v>
      </c>
      <c r="HT194">
        <v>98.8553</v>
      </c>
    </row>
    <row r="195" spans="1:228" x14ac:dyDescent="0.2">
      <c r="A195">
        <v>180</v>
      </c>
      <c r="B195">
        <v>1665340327.0999999</v>
      </c>
      <c r="C195">
        <v>714.5</v>
      </c>
      <c r="D195" t="s">
        <v>720</v>
      </c>
      <c r="E195" t="s">
        <v>721</v>
      </c>
      <c r="F195">
        <v>4</v>
      </c>
      <c r="G195">
        <v>1665340325.0999999</v>
      </c>
      <c r="H195">
        <f t="shared" si="68"/>
        <v>1.0778053729315693E-3</v>
      </c>
      <c r="I195">
        <f t="shared" si="69"/>
        <v>1.0778053729315693</v>
      </c>
      <c r="J195">
        <f t="shared" si="70"/>
        <v>10.282952805822193</v>
      </c>
      <c r="K195">
        <f t="shared" si="71"/>
        <v>1170.388571428572</v>
      </c>
      <c r="L195">
        <f t="shared" si="72"/>
        <v>828.60432604498885</v>
      </c>
      <c r="M195">
        <f t="shared" si="73"/>
        <v>83.736496367852524</v>
      </c>
      <c r="N195">
        <f t="shared" si="74"/>
        <v>118.27628130809882</v>
      </c>
      <c r="O195">
        <f t="shared" si="75"/>
        <v>5.3834782949867599E-2</v>
      </c>
      <c r="P195">
        <f t="shared" si="76"/>
        <v>2.080302477108054</v>
      </c>
      <c r="Q195">
        <f t="shared" si="77"/>
        <v>5.3072632862809901E-2</v>
      </c>
      <c r="R195">
        <f t="shared" si="78"/>
        <v>3.3237972791130839E-2</v>
      </c>
      <c r="S195">
        <f t="shared" si="79"/>
        <v>226.11755623443887</v>
      </c>
      <c r="T195">
        <f t="shared" si="80"/>
        <v>32.438043705964716</v>
      </c>
      <c r="U195">
        <f t="shared" si="81"/>
        <v>32.177857142857142</v>
      </c>
      <c r="V195">
        <f t="shared" si="82"/>
        <v>4.8233642645994701</v>
      </c>
      <c r="W195">
        <f t="shared" si="83"/>
        <v>63.148098342511339</v>
      </c>
      <c r="X195">
        <f t="shared" si="84"/>
        <v>2.8489865236052996</v>
      </c>
      <c r="Y195">
        <f t="shared" si="85"/>
        <v>4.5115951206520499</v>
      </c>
      <c r="Z195">
        <f t="shared" si="86"/>
        <v>1.9743777409941705</v>
      </c>
      <c r="AA195">
        <f t="shared" si="87"/>
        <v>-47.531216946282207</v>
      </c>
      <c r="AB195">
        <f t="shared" si="88"/>
        <v>-132.00599762019502</v>
      </c>
      <c r="AC195">
        <f t="shared" si="89"/>
        <v>-14.332572549840568</v>
      </c>
      <c r="AD195">
        <f t="shared" si="90"/>
        <v>32.247769118121084</v>
      </c>
      <c r="AE195">
        <f t="shared" si="91"/>
        <v>34.25577177484022</v>
      </c>
      <c r="AF195">
        <f t="shared" si="92"/>
        <v>1.1662643181598022</v>
      </c>
      <c r="AG195">
        <f t="shared" si="93"/>
        <v>10.282952805822193</v>
      </c>
      <c r="AH195">
        <v>1221.9626991989489</v>
      </c>
      <c r="AI195">
        <v>1206.9584848484851</v>
      </c>
      <c r="AJ195">
        <v>1.7370891073873549</v>
      </c>
      <c r="AK195">
        <v>67.050598494225483</v>
      </c>
      <c r="AL195">
        <f t="shared" si="94"/>
        <v>1.0778053729315693</v>
      </c>
      <c r="AM195">
        <v>27.57967427123576</v>
      </c>
      <c r="AN195">
        <v>28.182985454545459</v>
      </c>
      <c r="AO195">
        <v>-6.08962420283235E-3</v>
      </c>
      <c r="AP195">
        <v>78.050980920596231</v>
      </c>
      <c r="AQ195">
        <v>2</v>
      </c>
      <c r="AR195">
        <v>0</v>
      </c>
      <c r="AS195">
        <f t="shared" si="95"/>
        <v>1</v>
      </c>
      <c r="AT195">
        <f t="shared" si="96"/>
        <v>0</v>
      </c>
      <c r="AU195">
        <f t="shared" si="97"/>
        <v>19523.844603947873</v>
      </c>
      <c r="AV195">
        <f t="shared" si="98"/>
        <v>1200.014285714286</v>
      </c>
      <c r="AW195">
        <f t="shared" si="99"/>
        <v>1025.9370135929737</v>
      </c>
      <c r="AX195">
        <f t="shared" si="100"/>
        <v>0.85493733350207912</v>
      </c>
      <c r="AY195">
        <f t="shared" si="101"/>
        <v>0.18842905365901261</v>
      </c>
      <c r="AZ195">
        <v>2.7</v>
      </c>
      <c r="BA195">
        <v>0.5</v>
      </c>
      <c r="BB195" t="s">
        <v>356</v>
      </c>
      <c r="BC195">
        <v>2</v>
      </c>
      <c r="BD195" t="b">
        <v>1</v>
      </c>
      <c r="BE195">
        <v>1665340325.0999999</v>
      </c>
      <c r="BF195">
        <v>1170.388571428572</v>
      </c>
      <c r="BG195">
        <v>1189.6157142857139</v>
      </c>
      <c r="BH195">
        <v>28.191800000000001</v>
      </c>
      <c r="BI195">
        <v>27.580028571428571</v>
      </c>
      <c r="BJ195">
        <v>1168.7028571428571</v>
      </c>
      <c r="BK195">
        <v>27.965442857142861</v>
      </c>
      <c r="BL195">
        <v>500.20971428571431</v>
      </c>
      <c r="BM195">
        <v>100.9572857142857</v>
      </c>
      <c r="BN195">
        <v>9.9990642857142861E-2</v>
      </c>
      <c r="BO195">
        <v>31.00084285714286</v>
      </c>
      <c r="BP195">
        <v>32.177857142857142</v>
      </c>
      <c r="BQ195">
        <v>999.89999999999986</v>
      </c>
      <c r="BR195">
        <v>0</v>
      </c>
      <c r="BS195">
        <v>0</v>
      </c>
      <c r="BT195">
        <v>4011.428571428572</v>
      </c>
      <c r="BU195">
        <v>0</v>
      </c>
      <c r="BV195">
        <v>13.386200000000001</v>
      </c>
      <c r="BW195">
        <v>-19.229114285714289</v>
      </c>
      <c r="BX195">
        <v>1204.3399999999999</v>
      </c>
      <c r="BY195">
        <v>1223.3585714285709</v>
      </c>
      <c r="BZ195">
        <v>0.61177885714285718</v>
      </c>
      <c r="CA195">
        <v>1189.6157142857139</v>
      </c>
      <c r="CB195">
        <v>27.580028571428571</v>
      </c>
      <c r="CC195">
        <v>2.846174285714286</v>
      </c>
      <c r="CD195">
        <v>2.784411428571429</v>
      </c>
      <c r="CE195">
        <v>23.15435714285714</v>
      </c>
      <c r="CF195">
        <v>22.791957142857139</v>
      </c>
      <c r="CG195">
        <v>1200.014285714286</v>
      </c>
      <c r="CH195">
        <v>0.50000599999999995</v>
      </c>
      <c r="CI195">
        <v>0.49999399999999999</v>
      </c>
      <c r="CJ195">
        <v>0</v>
      </c>
      <c r="CK195">
        <v>800.03328571428563</v>
      </c>
      <c r="CL195">
        <v>4.9990899999999998</v>
      </c>
      <c r="CM195">
        <v>8328.4271428571428</v>
      </c>
      <c r="CN195">
        <v>9557.9814285714292</v>
      </c>
      <c r="CO195">
        <v>42.561999999999998</v>
      </c>
      <c r="CP195">
        <v>44.517714285714291</v>
      </c>
      <c r="CQ195">
        <v>43.436999999999998</v>
      </c>
      <c r="CR195">
        <v>43.517714285714291</v>
      </c>
      <c r="CS195">
        <v>43.875</v>
      </c>
      <c r="CT195">
        <v>597.51428571428573</v>
      </c>
      <c r="CU195">
        <v>597.5</v>
      </c>
      <c r="CV195">
        <v>0</v>
      </c>
      <c r="CW195">
        <v>1665340328.5999999</v>
      </c>
      <c r="CX195">
        <v>0</v>
      </c>
      <c r="CY195">
        <v>1665328341.0999999</v>
      </c>
      <c r="CZ195" t="s">
        <v>357</v>
      </c>
      <c r="DA195">
        <v>1665328341.0999999</v>
      </c>
      <c r="DB195">
        <v>1665328337.0999999</v>
      </c>
      <c r="DC195">
        <v>1</v>
      </c>
      <c r="DD195">
        <v>3.5999999999999997E-2</v>
      </c>
      <c r="DE195">
        <v>0.03</v>
      </c>
      <c r="DF195">
        <v>1.6819999999999999</v>
      </c>
      <c r="DG195">
        <v>0.22600000000000001</v>
      </c>
      <c r="DH195">
        <v>414</v>
      </c>
      <c r="DI195">
        <v>31</v>
      </c>
      <c r="DJ195">
        <v>0.89</v>
      </c>
      <c r="DK195">
        <v>0.54</v>
      </c>
      <c r="DL195">
        <v>-19.152570731707321</v>
      </c>
      <c r="DM195">
        <v>-1.3328362369337801</v>
      </c>
      <c r="DN195">
        <v>0.1556810893538178</v>
      </c>
      <c r="DO195">
        <v>0</v>
      </c>
      <c r="DP195">
        <v>0.57123765853658537</v>
      </c>
      <c r="DQ195">
        <v>0.29649508013937342</v>
      </c>
      <c r="DR195">
        <v>3.2053067924097643E-2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0</v>
      </c>
      <c r="DY195">
        <v>2</v>
      </c>
      <c r="DZ195" t="s">
        <v>369</v>
      </c>
      <c r="EA195">
        <v>2.94692</v>
      </c>
      <c r="EB195">
        <v>2.5956700000000001</v>
      </c>
      <c r="EC195">
        <v>0.20507500000000001</v>
      </c>
      <c r="ED195">
        <v>0.20593800000000001</v>
      </c>
      <c r="EE195">
        <v>0.12166200000000001</v>
      </c>
      <c r="EF195">
        <v>0.11892800000000001</v>
      </c>
      <c r="EG195">
        <v>24041.9</v>
      </c>
      <c r="EH195">
        <v>24570.9</v>
      </c>
      <c r="EI195">
        <v>28150.5</v>
      </c>
      <c r="EJ195">
        <v>29798.5</v>
      </c>
      <c r="EK195">
        <v>33946.6</v>
      </c>
      <c r="EL195">
        <v>36507.1</v>
      </c>
      <c r="EM195">
        <v>39640.699999999997</v>
      </c>
      <c r="EN195">
        <v>42655.1</v>
      </c>
      <c r="EO195">
        <v>1.9439</v>
      </c>
      <c r="EP195">
        <v>1.85853</v>
      </c>
      <c r="EQ195">
        <v>8.2235799999999998E-2</v>
      </c>
      <c r="ER195">
        <v>0</v>
      </c>
      <c r="ES195">
        <v>30.8431</v>
      </c>
      <c r="ET195">
        <v>999.9</v>
      </c>
      <c r="EU195">
        <v>50.7</v>
      </c>
      <c r="EV195">
        <v>37.700000000000003</v>
      </c>
      <c r="EW195">
        <v>32.893500000000003</v>
      </c>
      <c r="EX195">
        <v>25.2713</v>
      </c>
      <c r="EY195">
        <v>-0.21634700000000001</v>
      </c>
      <c r="EZ195">
        <v>1</v>
      </c>
      <c r="FA195">
        <v>0.58759899999999998</v>
      </c>
      <c r="FB195">
        <v>3.33318</v>
      </c>
      <c r="FC195">
        <v>20.244800000000001</v>
      </c>
      <c r="FD195">
        <v>5.2192400000000001</v>
      </c>
      <c r="FE195">
        <v>12.0062</v>
      </c>
      <c r="FF195">
        <v>4.9874499999999999</v>
      </c>
      <c r="FG195">
        <v>3.2845800000000001</v>
      </c>
      <c r="FH195">
        <v>5579.9</v>
      </c>
      <c r="FI195">
        <v>9999</v>
      </c>
      <c r="FJ195">
        <v>9999</v>
      </c>
      <c r="FK195">
        <v>444.4</v>
      </c>
      <c r="FL195">
        <v>1.8658399999999999</v>
      </c>
      <c r="FM195">
        <v>1.8621300000000001</v>
      </c>
      <c r="FN195">
        <v>1.8641700000000001</v>
      </c>
      <c r="FO195">
        <v>1.8602799999999999</v>
      </c>
      <c r="FP195">
        <v>1.8609899999999999</v>
      </c>
      <c r="FQ195">
        <v>1.86006</v>
      </c>
      <c r="FR195">
        <v>1.86185</v>
      </c>
      <c r="FS195">
        <v>1.8583700000000001</v>
      </c>
      <c r="FT195">
        <v>0</v>
      </c>
      <c r="FU195">
        <v>0</v>
      </c>
      <c r="FV195">
        <v>0</v>
      </c>
      <c r="FW195">
        <v>0</v>
      </c>
      <c r="FX195" t="s">
        <v>359</v>
      </c>
      <c r="FY195" t="s">
        <v>360</v>
      </c>
      <c r="FZ195" t="s">
        <v>361</v>
      </c>
      <c r="GA195" t="s">
        <v>361</v>
      </c>
      <c r="GB195" t="s">
        <v>361</v>
      </c>
      <c r="GC195" t="s">
        <v>361</v>
      </c>
      <c r="GD195">
        <v>0</v>
      </c>
      <c r="GE195">
        <v>100</v>
      </c>
      <c r="GF195">
        <v>100</v>
      </c>
      <c r="GG195">
        <v>1.68</v>
      </c>
      <c r="GH195">
        <v>0.22639999999999999</v>
      </c>
      <c r="GI195">
        <v>1.6824500000000171</v>
      </c>
      <c r="GJ195">
        <v>0</v>
      </c>
      <c r="GK195">
        <v>0</v>
      </c>
      <c r="GL195">
        <v>0</v>
      </c>
      <c r="GM195">
        <v>0.2263599999999997</v>
      </c>
      <c r="GN195">
        <v>0</v>
      </c>
      <c r="GO195">
        <v>0</v>
      </c>
      <c r="GP195">
        <v>0</v>
      </c>
      <c r="GQ195">
        <v>-1</v>
      </c>
      <c r="GR195">
        <v>-1</v>
      </c>
      <c r="GS195">
        <v>-1</v>
      </c>
      <c r="GT195">
        <v>-1</v>
      </c>
      <c r="GU195">
        <v>199.8</v>
      </c>
      <c r="GV195">
        <v>199.8</v>
      </c>
      <c r="GW195">
        <v>2.5708000000000002</v>
      </c>
      <c r="GX195">
        <v>2.5610400000000002</v>
      </c>
      <c r="GY195">
        <v>1.4489700000000001</v>
      </c>
      <c r="GZ195">
        <v>2.3034699999999999</v>
      </c>
      <c r="HA195">
        <v>1.5478499999999999</v>
      </c>
      <c r="HB195">
        <v>2.35107</v>
      </c>
      <c r="HC195">
        <v>41.6389</v>
      </c>
      <c r="HD195">
        <v>14.674899999999999</v>
      </c>
      <c r="HE195">
        <v>18</v>
      </c>
      <c r="HF195">
        <v>507.97500000000002</v>
      </c>
      <c r="HG195">
        <v>490.73099999999999</v>
      </c>
      <c r="HH195">
        <v>24.7073</v>
      </c>
      <c r="HI195">
        <v>34.427700000000002</v>
      </c>
      <c r="HJ195">
        <v>30.000299999999999</v>
      </c>
      <c r="HK195">
        <v>34.311999999999998</v>
      </c>
      <c r="HL195">
        <v>34.2834</v>
      </c>
      <c r="HM195">
        <v>51.441000000000003</v>
      </c>
      <c r="HN195">
        <v>23.0152</v>
      </c>
      <c r="HO195">
        <v>23.749300000000002</v>
      </c>
      <c r="HP195">
        <v>24.706199999999999</v>
      </c>
      <c r="HQ195">
        <v>1203.9100000000001</v>
      </c>
      <c r="HR195">
        <v>27.55</v>
      </c>
      <c r="HS195">
        <v>99.055800000000005</v>
      </c>
      <c r="HT195">
        <v>98.853700000000003</v>
      </c>
    </row>
    <row r="196" spans="1:228" x14ac:dyDescent="0.2">
      <c r="A196">
        <v>181</v>
      </c>
      <c r="B196">
        <v>1665340331.0999999</v>
      </c>
      <c r="C196">
        <v>718.5</v>
      </c>
      <c r="D196" t="s">
        <v>722</v>
      </c>
      <c r="E196" t="s">
        <v>723</v>
      </c>
      <c r="F196">
        <v>4</v>
      </c>
      <c r="G196">
        <v>1665340328.7874999</v>
      </c>
      <c r="H196">
        <f t="shared" si="68"/>
        <v>1.0476444456691742E-3</v>
      </c>
      <c r="I196">
        <f t="shared" si="69"/>
        <v>1.0476444456691743</v>
      </c>
      <c r="J196">
        <f t="shared" si="70"/>
        <v>10.969546631610044</v>
      </c>
      <c r="K196">
        <f t="shared" si="71"/>
        <v>1176.5174999999999</v>
      </c>
      <c r="L196">
        <f t="shared" si="72"/>
        <v>804.11627480592301</v>
      </c>
      <c r="M196">
        <f t="shared" si="73"/>
        <v>81.263841065744927</v>
      </c>
      <c r="N196">
        <f t="shared" si="74"/>
        <v>118.89863957068032</v>
      </c>
      <c r="O196">
        <f t="shared" si="75"/>
        <v>5.2204833732065456E-2</v>
      </c>
      <c r="P196">
        <f t="shared" si="76"/>
        <v>2.0734871668067516</v>
      </c>
      <c r="Q196">
        <f t="shared" si="77"/>
        <v>5.1485482834606286E-2</v>
      </c>
      <c r="R196">
        <f t="shared" si="78"/>
        <v>3.2242231780769952E-2</v>
      </c>
      <c r="S196">
        <f t="shared" si="79"/>
        <v>226.11558632325085</v>
      </c>
      <c r="T196">
        <f t="shared" si="80"/>
        <v>32.457451943526308</v>
      </c>
      <c r="U196">
        <f t="shared" si="81"/>
        <v>32.185099999999998</v>
      </c>
      <c r="V196">
        <f t="shared" si="82"/>
        <v>4.8253393797978505</v>
      </c>
      <c r="W196">
        <f t="shared" si="83"/>
        <v>63.088099286073316</v>
      </c>
      <c r="X196">
        <f t="shared" si="84"/>
        <v>2.8469989670935218</v>
      </c>
      <c r="Y196">
        <f t="shared" si="85"/>
        <v>4.5127353642147154</v>
      </c>
      <c r="Z196">
        <f t="shared" si="86"/>
        <v>1.9783404127043287</v>
      </c>
      <c r="AA196">
        <f t="shared" si="87"/>
        <v>-46.20112005401058</v>
      </c>
      <c r="AB196">
        <f t="shared" si="88"/>
        <v>-131.8877288395008</v>
      </c>
      <c r="AC196">
        <f t="shared" si="89"/>
        <v>-14.36762507960229</v>
      </c>
      <c r="AD196">
        <f t="shared" si="90"/>
        <v>33.659112350137207</v>
      </c>
      <c r="AE196">
        <f t="shared" si="91"/>
        <v>34.302183314222155</v>
      </c>
      <c r="AF196">
        <f t="shared" si="92"/>
        <v>1.1268737429177964</v>
      </c>
      <c r="AG196">
        <f t="shared" si="93"/>
        <v>10.969546631610044</v>
      </c>
      <c r="AH196">
        <v>1228.7956799941271</v>
      </c>
      <c r="AI196">
        <v>1213.676727272727</v>
      </c>
      <c r="AJ196">
        <v>1.6878191731551671</v>
      </c>
      <c r="AK196">
        <v>67.050598494225483</v>
      </c>
      <c r="AL196">
        <f t="shared" si="94"/>
        <v>1.0476444456691743</v>
      </c>
      <c r="AM196">
        <v>27.580693417862619</v>
      </c>
      <c r="AN196">
        <v>28.16433575757576</v>
      </c>
      <c r="AO196">
        <v>-5.4874980686244468E-3</v>
      </c>
      <c r="AP196">
        <v>78.050980920596231</v>
      </c>
      <c r="AQ196">
        <v>2</v>
      </c>
      <c r="AR196">
        <v>0</v>
      </c>
      <c r="AS196">
        <f t="shared" si="95"/>
        <v>1</v>
      </c>
      <c r="AT196">
        <f t="shared" si="96"/>
        <v>0</v>
      </c>
      <c r="AU196">
        <f t="shared" si="97"/>
        <v>19405.342642592401</v>
      </c>
      <c r="AV196">
        <f t="shared" si="98"/>
        <v>1200.0062499999999</v>
      </c>
      <c r="AW196">
        <f t="shared" si="99"/>
        <v>1025.9299074213734</v>
      </c>
      <c r="AX196">
        <f t="shared" si="100"/>
        <v>0.8549371367202242</v>
      </c>
      <c r="AY196">
        <f t="shared" si="101"/>
        <v>0.18842867387003265</v>
      </c>
      <c r="AZ196">
        <v>2.7</v>
      </c>
      <c r="BA196">
        <v>0.5</v>
      </c>
      <c r="BB196" t="s">
        <v>356</v>
      </c>
      <c r="BC196">
        <v>2</v>
      </c>
      <c r="BD196" t="b">
        <v>1</v>
      </c>
      <c r="BE196">
        <v>1665340328.7874999</v>
      </c>
      <c r="BF196">
        <v>1176.5174999999999</v>
      </c>
      <c r="BG196">
        <v>1195.7449999999999</v>
      </c>
      <c r="BH196">
        <v>28.171424999999999</v>
      </c>
      <c r="BI196">
        <v>27.580412500000001</v>
      </c>
      <c r="BJ196">
        <v>1174.835</v>
      </c>
      <c r="BK196">
        <v>27.945062499999999</v>
      </c>
      <c r="BL196">
        <v>500.30175000000003</v>
      </c>
      <c r="BM196">
        <v>100.959625</v>
      </c>
      <c r="BN196">
        <v>0.100188875</v>
      </c>
      <c r="BO196">
        <v>31.005275000000001</v>
      </c>
      <c r="BP196">
        <v>32.185099999999998</v>
      </c>
      <c r="BQ196">
        <v>999.9</v>
      </c>
      <c r="BR196">
        <v>0</v>
      </c>
      <c r="BS196">
        <v>0</v>
      </c>
      <c r="BT196">
        <v>3991.875</v>
      </c>
      <c r="BU196">
        <v>0</v>
      </c>
      <c r="BV196">
        <v>13.41085</v>
      </c>
      <c r="BW196">
        <v>-19.2286</v>
      </c>
      <c r="BX196">
        <v>1210.6224999999999</v>
      </c>
      <c r="BY196">
        <v>1229.6624999999999</v>
      </c>
      <c r="BZ196">
        <v>0.59100962500000009</v>
      </c>
      <c r="CA196">
        <v>1195.7449999999999</v>
      </c>
      <c r="CB196">
        <v>27.580412500000001</v>
      </c>
      <c r="CC196">
        <v>2.8441737499999999</v>
      </c>
      <c r="CD196">
        <v>2.7845075000000001</v>
      </c>
      <c r="CE196">
        <v>23.142737499999999</v>
      </c>
      <c r="CF196">
        <v>22.792512500000001</v>
      </c>
      <c r="CG196">
        <v>1200.0062499999999</v>
      </c>
      <c r="CH196">
        <v>0.50001337499999998</v>
      </c>
      <c r="CI196">
        <v>0.49998662500000002</v>
      </c>
      <c r="CJ196">
        <v>0</v>
      </c>
      <c r="CK196">
        <v>800.06912499999999</v>
      </c>
      <c r="CL196">
        <v>4.9990899999999998</v>
      </c>
      <c r="CM196">
        <v>8326.901249999999</v>
      </c>
      <c r="CN196">
        <v>9557.9537500000006</v>
      </c>
      <c r="CO196">
        <v>42.561999999999998</v>
      </c>
      <c r="CP196">
        <v>44.5</v>
      </c>
      <c r="CQ196">
        <v>43.436999999999998</v>
      </c>
      <c r="CR196">
        <v>43.515500000000003</v>
      </c>
      <c r="CS196">
        <v>43.875</v>
      </c>
      <c r="CT196">
        <v>597.51874999999995</v>
      </c>
      <c r="CU196">
        <v>597.48874999999998</v>
      </c>
      <c r="CV196">
        <v>0</v>
      </c>
      <c r="CW196">
        <v>1665340332.8</v>
      </c>
      <c r="CX196">
        <v>0</v>
      </c>
      <c r="CY196">
        <v>1665328341.0999999</v>
      </c>
      <c r="CZ196" t="s">
        <v>357</v>
      </c>
      <c r="DA196">
        <v>1665328341.0999999</v>
      </c>
      <c r="DB196">
        <v>1665328337.0999999</v>
      </c>
      <c r="DC196">
        <v>1</v>
      </c>
      <c r="DD196">
        <v>3.5999999999999997E-2</v>
      </c>
      <c r="DE196">
        <v>0.03</v>
      </c>
      <c r="DF196">
        <v>1.6819999999999999</v>
      </c>
      <c r="DG196">
        <v>0.22600000000000001</v>
      </c>
      <c r="DH196">
        <v>414</v>
      </c>
      <c r="DI196">
        <v>31</v>
      </c>
      <c r="DJ196">
        <v>0.89</v>
      </c>
      <c r="DK196">
        <v>0.54</v>
      </c>
      <c r="DL196">
        <v>-19.223880000000001</v>
      </c>
      <c r="DM196">
        <v>-0.36350544090053571</v>
      </c>
      <c r="DN196">
        <v>8.8606176985580334E-2</v>
      </c>
      <c r="DO196">
        <v>0</v>
      </c>
      <c r="DP196">
        <v>0.58434385</v>
      </c>
      <c r="DQ196">
        <v>0.20250751969981129</v>
      </c>
      <c r="DR196">
        <v>2.7027348545084841E-2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369</v>
      </c>
      <c r="EA196">
        <v>2.9470700000000001</v>
      </c>
      <c r="EB196">
        <v>2.5958100000000002</v>
      </c>
      <c r="EC196">
        <v>0.20580300000000001</v>
      </c>
      <c r="ED196">
        <v>0.20666100000000001</v>
      </c>
      <c r="EE196">
        <v>0.121619</v>
      </c>
      <c r="EF196">
        <v>0.11892900000000001</v>
      </c>
      <c r="EG196">
        <v>24019.599999999999</v>
      </c>
      <c r="EH196">
        <v>24548.7</v>
      </c>
      <c r="EI196">
        <v>28150.3</v>
      </c>
      <c r="EJ196">
        <v>29798.799999999999</v>
      </c>
      <c r="EK196">
        <v>33948.300000000003</v>
      </c>
      <c r="EL196">
        <v>36507.199999999997</v>
      </c>
      <c r="EM196">
        <v>39640.6</v>
      </c>
      <c r="EN196">
        <v>42655.3</v>
      </c>
      <c r="EO196">
        <v>1.94435</v>
      </c>
      <c r="EP196">
        <v>1.85815</v>
      </c>
      <c r="EQ196">
        <v>8.2906300000000002E-2</v>
      </c>
      <c r="ER196">
        <v>0</v>
      </c>
      <c r="ES196">
        <v>30.8416</v>
      </c>
      <c r="ET196">
        <v>999.9</v>
      </c>
      <c r="EU196">
        <v>50.7</v>
      </c>
      <c r="EV196">
        <v>37.700000000000003</v>
      </c>
      <c r="EW196">
        <v>32.893900000000002</v>
      </c>
      <c r="EX196">
        <v>25.831299999999999</v>
      </c>
      <c r="EY196">
        <v>0.100159</v>
      </c>
      <c r="EZ196">
        <v>1</v>
      </c>
      <c r="FA196">
        <v>0.58760199999999996</v>
      </c>
      <c r="FB196">
        <v>3.3530099999999998</v>
      </c>
      <c r="FC196">
        <v>20.244399999999999</v>
      </c>
      <c r="FD196">
        <v>5.2193899999999998</v>
      </c>
      <c r="FE196">
        <v>12.007</v>
      </c>
      <c r="FF196">
        <v>4.9877000000000002</v>
      </c>
      <c r="FG196">
        <v>3.2846500000000001</v>
      </c>
      <c r="FH196">
        <v>5579.9</v>
      </c>
      <c r="FI196">
        <v>9999</v>
      </c>
      <c r="FJ196">
        <v>9999</v>
      </c>
      <c r="FK196">
        <v>444.4</v>
      </c>
      <c r="FL196">
        <v>1.8658300000000001</v>
      </c>
      <c r="FM196">
        <v>1.8621099999999999</v>
      </c>
      <c r="FN196">
        <v>1.8641700000000001</v>
      </c>
      <c r="FO196">
        <v>1.8603099999999999</v>
      </c>
      <c r="FP196">
        <v>1.86103</v>
      </c>
      <c r="FQ196">
        <v>1.86005</v>
      </c>
      <c r="FR196">
        <v>1.86182</v>
      </c>
      <c r="FS196">
        <v>1.8583700000000001</v>
      </c>
      <c r="FT196">
        <v>0</v>
      </c>
      <c r="FU196">
        <v>0</v>
      </c>
      <c r="FV196">
        <v>0</v>
      </c>
      <c r="FW196">
        <v>0</v>
      </c>
      <c r="FX196" t="s">
        <v>359</v>
      </c>
      <c r="FY196" t="s">
        <v>360</v>
      </c>
      <c r="FZ196" t="s">
        <v>361</v>
      </c>
      <c r="GA196" t="s">
        <v>361</v>
      </c>
      <c r="GB196" t="s">
        <v>361</v>
      </c>
      <c r="GC196" t="s">
        <v>361</v>
      </c>
      <c r="GD196">
        <v>0</v>
      </c>
      <c r="GE196">
        <v>100</v>
      </c>
      <c r="GF196">
        <v>100</v>
      </c>
      <c r="GG196">
        <v>1.69</v>
      </c>
      <c r="GH196">
        <v>0.2263</v>
      </c>
      <c r="GI196">
        <v>1.6824500000000171</v>
      </c>
      <c r="GJ196">
        <v>0</v>
      </c>
      <c r="GK196">
        <v>0</v>
      </c>
      <c r="GL196">
        <v>0</v>
      </c>
      <c r="GM196">
        <v>0.2263599999999997</v>
      </c>
      <c r="GN196">
        <v>0</v>
      </c>
      <c r="GO196">
        <v>0</v>
      </c>
      <c r="GP196">
        <v>0</v>
      </c>
      <c r="GQ196">
        <v>-1</v>
      </c>
      <c r="GR196">
        <v>-1</v>
      </c>
      <c r="GS196">
        <v>-1</v>
      </c>
      <c r="GT196">
        <v>-1</v>
      </c>
      <c r="GU196">
        <v>199.8</v>
      </c>
      <c r="GV196">
        <v>199.9</v>
      </c>
      <c r="GW196">
        <v>2.5830099999999998</v>
      </c>
      <c r="GX196">
        <v>2.5976599999999999</v>
      </c>
      <c r="GY196">
        <v>1.4489700000000001</v>
      </c>
      <c r="GZ196">
        <v>2.3034699999999999</v>
      </c>
      <c r="HA196">
        <v>1.5478499999999999</v>
      </c>
      <c r="HB196">
        <v>2.3974600000000001</v>
      </c>
      <c r="HC196">
        <v>41.6389</v>
      </c>
      <c r="HD196">
        <v>14.674899999999999</v>
      </c>
      <c r="HE196">
        <v>18</v>
      </c>
      <c r="HF196">
        <v>508.27</v>
      </c>
      <c r="HG196">
        <v>490.471</v>
      </c>
      <c r="HH196">
        <v>24.708400000000001</v>
      </c>
      <c r="HI196">
        <v>34.427700000000002</v>
      </c>
      <c r="HJ196">
        <v>30.0002</v>
      </c>
      <c r="HK196">
        <v>34.311999999999998</v>
      </c>
      <c r="HL196">
        <v>34.2836</v>
      </c>
      <c r="HM196">
        <v>51.676099999999998</v>
      </c>
      <c r="HN196">
        <v>23.0152</v>
      </c>
      <c r="HO196">
        <v>23.749300000000002</v>
      </c>
      <c r="HP196">
        <v>24.704499999999999</v>
      </c>
      <c r="HQ196">
        <v>1210.72</v>
      </c>
      <c r="HR196">
        <v>27.548300000000001</v>
      </c>
      <c r="HS196">
        <v>99.055499999999995</v>
      </c>
      <c r="HT196">
        <v>98.854299999999995</v>
      </c>
    </row>
    <row r="197" spans="1:228" x14ac:dyDescent="0.2">
      <c r="A197">
        <v>182</v>
      </c>
      <c r="B197">
        <v>1665340335.0999999</v>
      </c>
      <c r="C197">
        <v>722.5</v>
      </c>
      <c r="D197" t="s">
        <v>724</v>
      </c>
      <c r="E197" t="s">
        <v>725</v>
      </c>
      <c r="F197">
        <v>4</v>
      </c>
      <c r="G197">
        <v>1665340333.0999999</v>
      </c>
      <c r="H197">
        <f t="shared" si="68"/>
        <v>1.0952602144505695E-3</v>
      </c>
      <c r="I197">
        <f t="shared" si="69"/>
        <v>1.0952602144505694</v>
      </c>
      <c r="J197">
        <f t="shared" si="70"/>
        <v>10.809217749633946</v>
      </c>
      <c r="K197">
        <f t="shared" si="71"/>
        <v>1183.6442857142849</v>
      </c>
      <c r="L197">
        <f t="shared" si="72"/>
        <v>830.21511651043568</v>
      </c>
      <c r="M197">
        <f t="shared" si="73"/>
        <v>83.902333478798184</v>
      </c>
      <c r="N197">
        <f t="shared" si="74"/>
        <v>119.62022324731484</v>
      </c>
      <c r="O197">
        <f t="shared" si="75"/>
        <v>5.4600371227033782E-2</v>
      </c>
      <c r="P197">
        <f t="shared" si="76"/>
        <v>2.0774114522155722</v>
      </c>
      <c r="Q197">
        <f t="shared" si="77"/>
        <v>5.381548611243301E-2</v>
      </c>
      <c r="R197">
        <f t="shared" si="78"/>
        <v>3.3704257678687316E-2</v>
      </c>
      <c r="S197">
        <f t="shared" si="79"/>
        <v>226.11604509104811</v>
      </c>
      <c r="T197">
        <f t="shared" si="80"/>
        <v>32.435046301466734</v>
      </c>
      <c r="U197">
        <f t="shared" si="81"/>
        <v>32.182614285714287</v>
      </c>
      <c r="V197">
        <f t="shared" si="82"/>
        <v>4.8246614502787324</v>
      </c>
      <c r="W197">
        <f t="shared" si="83"/>
        <v>63.074846444162461</v>
      </c>
      <c r="X197">
        <f t="shared" si="84"/>
        <v>2.8459111744535357</v>
      </c>
      <c r="Y197">
        <f t="shared" si="85"/>
        <v>4.5119589422590236</v>
      </c>
      <c r="Z197">
        <f t="shared" si="86"/>
        <v>1.9787502758251967</v>
      </c>
      <c r="AA197">
        <f t="shared" si="87"/>
        <v>-48.300975457270113</v>
      </c>
      <c r="AB197">
        <f t="shared" si="88"/>
        <v>-132.19693840362581</v>
      </c>
      <c r="AC197">
        <f t="shared" si="89"/>
        <v>-14.373715863155342</v>
      </c>
      <c r="AD197">
        <f t="shared" si="90"/>
        <v>31.244415366996833</v>
      </c>
      <c r="AE197">
        <f t="shared" si="91"/>
        <v>34.499201150306035</v>
      </c>
      <c r="AF197">
        <f t="shared" si="92"/>
        <v>1.1057493908881766</v>
      </c>
      <c r="AG197">
        <f t="shared" si="93"/>
        <v>10.809217749633946</v>
      </c>
      <c r="AH197">
        <v>1235.6713069956311</v>
      </c>
      <c r="AI197">
        <v>1220.5186060606061</v>
      </c>
      <c r="AJ197">
        <v>1.71119471756742</v>
      </c>
      <c r="AK197">
        <v>67.050598494225483</v>
      </c>
      <c r="AL197">
        <f t="shared" si="94"/>
        <v>1.0952602144505694</v>
      </c>
      <c r="AM197">
        <v>27.580011788452691</v>
      </c>
      <c r="AN197">
        <v>28.15846909090908</v>
      </c>
      <c r="AO197">
        <v>-6.6056057238134038E-4</v>
      </c>
      <c r="AP197">
        <v>78.050980920596231</v>
      </c>
      <c r="AQ197">
        <v>2</v>
      </c>
      <c r="AR197">
        <v>0</v>
      </c>
      <c r="AS197">
        <f t="shared" si="95"/>
        <v>1</v>
      </c>
      <c r="AT197">
        <f t="shared" si="96"/>
        <v>0</v>
      </c>
      <c r="AU197">
        <f t="shared" si="97"/>
        <v>19473.488998076686</v>
      </c>
      <c r="AV197">
        <f t="shared" si="98"/>
        <v>1200.01</v>
      </c>
      <c r="AW197">
        <f t="shared" si="99"/>
        <v>1025.9329850212685</v>
      </c>
      <c r="AX197">
        <f t="shared" si="100"/>
        <v>0.85493702970914276</v>
      </c>
      <c r="AY197">
        <f t="shared" si="101"/>
        <v>0.1884284673386456</v>
      </c>
      <c r="AZ197">
        <v>2.7</v>
      </c>
      <c r="BA197">
        <v>0.5</v>
      </c>
      <c r="BB197" t="s">
        <v>356</v>
      </c>
      <c r="BC197">
        <v>2</v>
      </c>
      <c r="BD197" t="b">
        <v>1</v>
      </c>
      <c r="BE197">
        <v>1665340333.0999999</v>
      </c>
      <c r="BF197">
        <v>1183.6442857142849</v>
      </c>
      <c r="BG197">
        <v>1202.9657142857141</v>
      </c>
      <c r="BH197">
        <v>28.160342857142862</v>
      </c>
      <c r="BI197">
        <v>27.580500000000001</v>
      </c>
      <c r="BJ197">
        <v>1181.961428571429</v>
      </c>
      <c r="BK197">
        <v>27.933985714285718</v>
      </c>
      <c r="BL197">
        <v>500.38557142857138</v>
      </c>
      <c r="BM197">
        <v>100.9607142857143</v>
      </c>
      <c r="BN197">
        <v>0.1002418571428572</v>
      </c>
      <c r="BO197">
        <v>31.00225714285714</v>
      </c>
      <c r="BP197">
        <v>32.182614285714287</v>
      </c>
      <c r="BQ197">
        <v>999.89999999999986</v>
      </c>
      <c r="BR197">
        <v>0</v>
      </c>
      <c r="BS197">
        <v>0</v>
      </c>
      <c r="BT197">
        <v>4003.0357142857142</v>
      </c>
      <c r="BU197">
        <v>0</v>
      </c>
      <c r="BV197">
        <v>13.450585714285721</v>
      </c>
      <c r="BW197">
        <v>-19.323042857142859</v>
      </c>
      <c r="BX197">
        <v>1217.94</v>
      </c>
      <c r="BY197">
        <v>1237.0857142857139</v>
      </c>
      <c r="BZ197">
        <v>0.57984942857142863</v>
      </c>
      <c r="CA197">
        <v>1202.9657142857141</v>
      </c>
      <c r="CB197">
        <v>27.580500000000001</v>
      </c>
      <c r="CC197">
        <v>2.8430871428571431</v>
      </c>
      <c r="CD197">
        <v>2.7845442857142859</v>
      </c>
      <c r="CE197">
        <v>23.136414285714281</v>
      </c>
      <c r="CF197">
        <v>22.792771428571431</v>
      </c>
      <c r="CG197">
        <v>1200.01</v>
      </c>
      <c r="CH197">
        <v>0.50001671428571437</v>
      </c>
      <c r="CI197">
        <v>0.4999832857142858</v>
      </c>
      <c r="CJ197">
        <v>0</v>
      </c>
      <c r="CK197">
        <v>799.80228571428574</v>
      </c>
      <c r="CL197">
        <v>4.9990899999999998</v>
      </c>
      <c r="CM197">
        <v>8323.7028571428564</v>
      </c>
      <c r="CN197">
        <v>9557.9757142857125</v>
      </c>
      <c r="CO197">
        <v>42.561999999999998</v>
      </c>
      <c r="CP197">
        <v>44.517714285714291</v>
      </c>
      <c r="CQ197">
        <v>43.436999999999998</v>
      </c>
      <c r="CR197">
        <v>43.491</v>
      </c>
      <c r="CS197">
        <v>43.875</v>
      </c>
      <c r="CT197">
        <v>597.52428571428561</v>
      </c>
      <c r="CU197">
        <v>597.48571428571427</v>
      </c>
      <c r="CV197">
        <v>0</v>
      </c>
      <c r="CW197">
        <v>1665340336.4000001</v>
      </c>
      <c r="CX197">
        <v>0</v>
      </c>
      <c r="CY197">
        <v>1665328341.0999999</v>
      </c>
      <c r="CZ197" t="s">
        <v>357</v>
      </c>
      <c r="DA197">
        <v>1665328341.0999999</v>
      </c>
      <c r="DB197">
        <v>1665328337.0999999</v>
      </c>
      <c r="DC197">
        <v>1</v>
      </c>
      <c r="DD197">
        <v>3.5999999999999997E-2</v>
      </c>
      <c r="DE197">
        <v>0.03</v>
      </c>
      <c r="DF197">
        <v>1.6819999999999999</v>
      </c>
      <c r="DG197">
        <v>0.22600000000000001</v>
      </c>
      <c r="DH197">
        <v>414</v>
      </c>
      <c r="DI197">
        <v>31</v>
      </c>
      <c r="DJ197">
        <v>0.89</v>
      </c>
      <c r="DK197">
        <v>0.54</v>
      </c>
      <c r="DL197">
        <v>-19.2548125</v>
      </c>
      <c r="DM197">
        <v>-0.26262326454027052</v>
      </c>
      <c r="DN197">
        <v>7.4066362768465788E-2</v>
      </c>
      <c r="DO197">
        <v>0</v>
      </c>
      <c r="DP197">
        <v>0.58974030000000011</v>
      </c>
      <c r="DQ197">
        <v>6.2755024390243497E-2</v>
      </c>
      <c r="DR197">
        <v>2.2879795439644999E-2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364</v>
      </c>
      <c r="EA197">
        <v>2.94713</v>
      </c>
      <c r="EB197">
        <v>2.5958399999999999</v>
      </c>
      <c r="EC197">
        <v>0.20652599999999999</v>
      </c>
      <c r="ED197">
        <v>0.20738400000000001</v>
      </c>
      <c r="EE197">
        <v>0.121603</v>
      </c>
      <c r="EF197">
        <v>0.118934</v>
      </c>
      <c r="EG197">
        <v>23997.8</v>
      </c>
      <c r="EH197">
        <v>24525.9</v>
      </c>
      <c r="EI197">
        <v>28150.400000000001</v>
      </c>
      <c r="EJ197">
        <v>29798.400000000001</v>
      </c>
      <c r="EK197">
        <v>33948.9</v>
      </c>
      <c r="EL197">
        <v>36506.800000000003</v>
      </c>
      <c r="EM197">
        <v>39640.6</v>
      </c>
      <c r="EN197">
        <v>42655</v>
      </c>
      <c r="EO197">
        <v>1.94475</v>
      </c>
      <c r="EP197">
        <v>1.8581700000000001</v>
      </c>
      <c r="EQ197">
        <v>8.2369899999999996E-2</v>
      </c>
      <c r="ER197">
        <v>0</v>
      </c>
      <c r="ES197">
        <v>30.8416</v>
      </c>
      <c r="ET197">
        <v>999.9</v>
      </c>
      <c r="EU197">
        <v>50.7</v>
      </c>
      <c r="EV197">
        <v>37.700000000000003</v>
      </c>
      <c r="EW197">
        <v>32.892800000000001</v>
      </c>
      <c r="EX197">
        <v>25.641300000000001</v>
      </c>
      <c r="EY197">
        <v>0.46875</v>
      </c>
      <c r="EZ197">
        <v>1</v>
      </c>
      <c r="FA197">
        <v>0.58795699999999995</v>
      </c>
      <c r="FB197">
        <v>3.3836200000000001</v>
      </c>
      <c r="FC197">
        <v>20.2437</v>
      </c>
      <c r="FD197">
        <v>5.2196899999999999</v>
      </c>
      <c r="FE197">
        <v>12.007099999999999</v>
      </c>
      <c r="FF197">
        <v>4.9877000000000002</v>
      </c>
      <c r="FG197">
        <v>3.2846500000000001</v>
      </c>
      <c r="FH197">
        <v>5580.1</v>
      </c>
      <c r="FI197">
        <v>9999</v>
      </c>
      <c r="FJ197">
        <v>9999</v>
      </c>
      <c r="FK197">
        <v>444.4</v>
      </c>
      <c r="FL197">
        <v>1.8658300000000001</v>
      </c>
      <c r="FM197">
        <v>1.8621399999999999</v>
      </c>
      <c r="FN197">
        <v>1.8641700000000001</v>
      </c>
      <c r="FO197">
        <v>1.8603000000000001</v>
      </c>
      <c r="FP197">
        <v>1.8610100000000001</v>
      </c>
      <c r="FQ197">
        <v>1.86006</v>
      </c>
      <c r="FR197">
        <v>1.8618300000000001</v>
      </c>
      <c r="FS197">
        <v>1.8583700000000001</v>
      </c>
      <c r="FT197">
        <v>0</v>
      </c>
      <c r="FU197">
        <v>0</v>
      </c>
      <c r="FV197">
        <v>0</v>
      </c>
      <c r="FW197">
        <v>0</v>
      </c>
      <c r="FX197" t="s">
        <v>359</v>
      </c>
      <c r="FY197" t="s">
        <v>360</v>
      </c>
      <c r="FZ197" t="s">
        <v>361</v>
      </c>
      <c r="GA197" t="s">
        <v>361</v>
      </c>
      <c r="GB197" t="s">
        <v>361</v>
      </c>
      <c r="GC197" t="s">
        <v>361</v>
      </c>
      <c r="GD197">
        <v>0</v>
      </c>
      <c r="GE197">
        <v>100</v>
      </c>
      <c r="GF197">
        <v>100</v>
      </c>
      <c r="GG197">
        <v>1.68</v>
      </c>
      <c r="GH197">
        <v>0.22639999999999999</v>
      </c>
      <c r="GI197">
        <v>1.6824500000000171</v>
      </c>
      <c r="GJ197">
        <v>0</v>
      </c>
      <c r="GK197">
        <v>0</v>
      </c>
      <c r="GL197">
        <v>0</v>
      </c>
      <c r="GM197">
        <v>0.2263599999999997</v>
      </c>
      <c r="GN197">
        <v>0</v>
      </c>
      <c r="GO197">
        <v>0</v>
      </c>
      <c r="GP197">
        <v>0</v>
      </c>
      <c r="GQ197">
        <v>-1</v>
      </c>
      <c r="GR197">
        <v>-1</v>
      </c>
      <c r="GS197">
        <v>-1</v>
      </c>
      <c r="GT197">
        <v>-1</v>
      </c>
      <c r="GU197">
        <v>199.9</v>
      </c>
      <c r="GV197">
        <v>200</v>
      </c>
      <c r="GW197">
        <v>2.5964399999999999</v>
      </c>
      <c r="GX197">
        <v>2.5964399999999999</v>
      </c>
      <c r="GY197">
        <v>1.4489700000000001</v>
      </c>
      <c r="GZ197">
        <v>2.3034699999999999</v>
      </c>
      <c r="HA197">
        <v>1.5478499999999999</v>
      </c>
      <c r="HB197">
        <v>2.31812</v>
      </c>
      <c r="HC197">
        <v>41.6389</v>
      </c>
      <c r="HD197">
        <v>14.657400000000001</v>
      </c>
      <c r="HE197">
        <v>18</v>
      </c>
      <c r="HF197">
        <v>508.53100000000001</v>
      </c>
      <c r="HG197">
        <v>490.48899999999998</v>
      </c>
      <c r="HH197">
        <v>24.7087</v>
      </c>
      <c r="HI197">
        <v>34.427700000000002</v>
      </c>
      <c r="HJ197">
        <v>30.000299999999999</v>
      </c>
      <c r="HK197">
        <v>34.311999999999998</v>
      </c>
      <c r="HL197">
        <v>34.2836</v>
      </c>
      <c r="HM197">
        <v>51.912599999999998</v>
      </c>
      <c r="HN197">
        <v>23.0152</v>
      </c>
      <c r="HO197">
        <v>23.749300000000002</v>
      </c>
      <c r="HP197">
        <v>24.700299999999999</v>
      </c>
      <c r="HQ197">
        <v>1217.4100000000001</v>
      </c>
      <c r="HR197">
        <v>27.552</v>
      </c>
      <c r="HS197">
        <v>99.055499999999995</v>
      </c>
      <c r="HT197">
        <v>98.853399999999993</v>
      </c>
    </row>
    <row r="198" spans="1:228" x14ac:dyDescent="0.2">
      <c r="A198">
        <v>183</v>
      </c>
      <c r="B198">
        <v>1665340339.0999999</v>
      </c>
      <c r="C198">
        <v>726.5</v>
      </c>
      <c r="D198" t="s">
        <v>726</v>
      </c>
      <c r="E198" t="s">
        <v>727</v>
      </c>
      <c r="F198">
        <v>4</v>
      </c>
      <c r="G198">
        <v>1665340336.7874999</v>
      </c>
      <c r="H198">
        <f t="shared" si="68"/>
        <v>1.0800957367128449E-3</v>
      </c>
      <c r="I198">
        <f t="shared" si="69"/>
        <v>1.080095736712845</v>
      </c>
      <c r="J198">
        <f t="shared" si="70"/>
        <v>10.799383962089578</v>
      </c>
      <c r="K198">
        <f t="shared" si="71"/>
        <v>1189.8625</v>
      </c>
      <c r="L198">
        <f t="shared" si="72"/>
        <v>832.01638370127432</v>
      </c>
      <c r="M198">
        <f t="shared" si="73"/>
        <v>84.084976124426603</v>
      </c>
      <c r="N198">
        <f t="shared" si="74"/>
        <v>120.24950693732032</v>
      </c>
      <c r="O198">
        <f t="shared" si="75"/>
        <v>5.3824910257577421E-2</v>
      </c>
      <c r="P198">
        <f t="shared" si="76"/>
        <v>2.0712685595691176</v>
      </c>
      <c r="Q198">
        <f t="shared" si="77"/>
        <v>5.3059765552960984E-2</v>
      </c>
      <c r="R198">
        <f t="shared" si="78"/>
        <v>3.3230192537231855E-2</v>
      </c>
      <c r="S198">
        <f t="shared" si="79"/>
        <v>226.11595037793433</v>
      </c>
      <c r="T198">
        <f t="shared" si="80"/>
        <v>32.45652057107862</v>
      </c>
      <c r="U198">
        <f t="shared" si="81"/>
        <v>32.182175000000001</v>
      </c>
      <c r="V198">
        <f t="shared" si="82"/>
        <v>4.824541652389807</v>
      </c>
      <c r="W198">
        <f t="shared" si="83"/>
        <v>63.018892509446047</v>
      </c>
      <c r="X198">
        <f t="shared" si="84"/>
        <v>2.8453740025898284</v>
      </c>
      <c r="Y198">
        <f t="shared" si="85"/>
        <v>4.5151126738117924</v>
      </c>
      <c r="Z198">
        <f t="shared" si="86"/>
        <v>1.9791676497999786</v>
      </c>
      <c r="AA198">
        <f t="shared" si="87"/>
        <v>-47.632221989036459</v>
      </c>
      <c r="AB198">
        <f t="shared" si="88"/>
        <v>-130.38846996869498</v>
      </c>
      <c r="AC198">
        <f t="shared" si="89"/>
        <v>-14.219954022053413</v>
      </c>
      <c r="AD198">
        <f t="shared" si="90"/>
        <v>33.875304398149495</v>
      </c>
      <c r="AE198">
        <f t="shared" si="91"/>
        <v>34.569889163149057</v>
      </c>
      <c r="AF198">
        <f t="shared" si="92"/>
        <v>1.0872971210099438</v>
      </c>
      <c r="AG198">
        <f t="shared" si="93"/>
        <v>10.799383962089578</v>
      </c>
      <c r="AH198">
        <v>1242.605858515765</v>
      </c>
      <c r="AI198">
        <v>1227.4296969696959</v>
      </c>
      <c r="AJ198">
        <v>1.716128332450876</v>
      </c>
      <c r="AK198">
        <v>67.050598494225483</v>
      </c>
      <c r="AL198">
        <f t="shared" si="94"/>
        <v>1.080095736712845</v>
      </c>
      <c r="AM198">
        <v>27.583759197603221</v>
      </c>
      <c r="AN198">
        <v>28.152391515151511</v>
      </c>
      <c r="AO198">
        <v>-3.4244314893863373E-4</v>
      </c>
      <c r="AP198">
        <v>78.050980920596231</v>
      </c>
      <c r="AQ198">
        <v>2</v>
      </c>
      <c r="AR198">
        <v>0</v>
      </c>
      <c r="AS198">
        <f t="shared" si="95"/>
        <v>1</v>
      </c>
      <c r="AT198">
        <f t="shared" si="96"/>
        <v>0</v>
      </c>
      <c r="AU198">
        <f t="shared" si="97"/>
        <v>19366.218472775316</v>
      </c>
      <c r="AV198">
        <f t="shared" si="98"/>
        <v>1200.01125</v>
      </c>
      <c r="AW198">
        <f t="shared" si="99"/>
        <v>1025.9338825792406</v>
      </c>
      <c r="AX198">
        <f t="shared" si="100"/>
        <v>0.85493688711605043</v>
      </c>
      <c r="AY198">
        <f t="shared" si="101"/>
        <v>0.18842819213397735</v>
      </c>
      <c r="AZ198">
        <v>2.7</v>
      </c>
      <c r="BA198">
        <v>0.5</v>
      </c>
      <c r="BB198" t="s">
        <v>356</v>
      </c>
      <c r="BC198">
        <v>2</v>
      </c>
      <c r="BD198" t="b">
        <v>1</v>
      </c>
      <c r="BE198">
        <v>1665340336.7874999</v>
      </c>
      <c r="BF198">
        <v>1189.8625</v>
      </c>
      <c r="BG198">
        <v>1209.2175</v>
      </c>
      <c r="BH198">
        <v>28.154824999999999</v>
      </c>
      <c r="BI198">
        <v>27.58455</v>
      </c>
      <c r="BJ198">
        <v>1188.17875</v>
      </c>
      <c r="BK198">
        <v>27.9285</v>
      </c>
      <c r="BL198">
        <v>500.29337500000003</v>
      </c>
      <c r="BM198">
        <v>100.9615</v>
      </c>
      <c r="BN198">
        <v>0.100183125</v>
      </c>
      <c r="BO198">
        <v>31.014512499999999</v>
      </c>
      <c r="BP198">
        <v>32.182175000000001</v>
      </c>
      <c r="BQ198">
        <v>999.9</v>
      </c>
      <c r="BR198">
        <v>0</v>
      </c>
      <c r="BS198">
        <v>0</v>
      </c>
      <c r="BT198">
        <v>3985.46875</v>
      </c>
      <c r="BU198">
        <v>0</v>
      </c>
      <c r="BV198">
        <v>13.380812499999999</v>
      </c>
      <c r="BW198">
        <v>-19.356024999999999</v>
      </c>
      <c r="BX198">
        <v>1224.33375</v>
      </c>
      <c r="BY198">
        <v>1243.51875</v>
      </c>
      <c r="BZ198">
        <v>0.57030950000000002</v>
      </c>
      <c r="CA198">
        <v>1209.2175</v>
      </c>
      <c r="CB198">
        <v>27.58455</v>
      </c>
      <c r="CC198">
        <v>2.8425612500000002</v>
      </c>
      <c r="CD198">
        <v>2.78498125</v>
      </c>
      <c r="CE198">
        <v>23.1333375</v>
      </c>
      <c r="CF198">
        <v>22.795312500000001</v>
      </c>
      <c r="CG198">
        <v>1200.01125</v>
      </c>
      <c r="CH198">
        <v>0.50002100000000005</v>
      </c>
      <c r="CI198">
        <v>0.49997900000000001</v>
      </c>
      <c r="CJ198">
        <v>0</v>
      </c>
      <c r="CK198">
        <v>799.83262500000001</v>
      </c>
      <c r="CL198">
        <v>4.9990899999999998</v>
      </c>
      <c r="CM198">
        <v>8321.7087499999998</v>
      </c>
      <c r="CN198">
        <v>9558.02</v>
      </c>
      <c r="CO198">
        <v>42.561999999999998</v>
      </c>
      <c r="CP198">
        <v>44.5</v>
      </c>
      <c r="CQ198">
        <v>43.436999999999998</v>
      </c>
      <c r="CR198">
        <v>43.436999999999998</v>
      </c>
      <c r="CS198">
        <v>43.875</v>
      </c>
      <c r="CT198">
        <v>597.53250000000003</v>
      </c>
      <c r="CU198">
        <v>597.48250000000007</v>
      </c>
      <c r="CV198">
        <v>0</v>
      </c>
      <c r="CW198">
        <v>1665340340.5999999</v>
      </c>
      <c r="CX198">
        <v>0</v>
      </c>
      <c r="CY198">
        <v>1665328341.0999999</v>
      </c>
      <c r="CZ198" t="s">
        <v>357</v>
      </c>
      <c r="DA198">
        <v>1665328341.0999999</v>
      </c>
      <c r="DB198">
        <v>1665328337.0999999</v>
      </c>
      <c r="DC198">
        <v>1</v>
      </c>
      <c r="DD198">
        <v>3.5999999999999997E-2</v>
      </c>
      <c r="DE198">
        <v>0.03</v>
      </c>
      <c r="DF198">
        <v>1.6819999999999999</v>
      </c>
      <c r="DG198">
        <v>0.22600000000000001</v>
      </c>
      <c r="DH198">
        <v>414</v>
      </c>
      <c r="DI198">
        <v>31</v>
      </c>
      <c r="DJ198">
        <v>0.89</v>
      </c>
      <c r="DK198">
        <v>0.54</v>
      </c>
      <c r="DL198">
        <v>-19.276487804878041</v>
      </c>
      <c r="DM198">
        <v>-0.24774564459931489</v>
      </c>
      <c r="DN198">
        <v>6.8133177316774096E-2</v>
      </c>
      <c r="DO198">
        <v>0</v>
      </c>
      <c r="DP198">
        <v>0.59203485365853659</v>
      </c>
      <c r="DQ198">
        <v>-9.2892815331010473E-2</v>
      </c>
      <c r="DR198">
        <v>1.9201700841282161E-2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364</v>
      </c>
      <c r="EA198">
        <v>2.9466399999999999</v>
      </c>
      <c r="EB198">
        <v>2.5954700000000002</v>
      </c>
      <c r="EC198">
        <v>0.20726</v>
      </c>
      <c r="ED198">
        <v>0.20811399999999999</v>
      </c>
      <c r="EE198">
        <v>0.121587</v>
      </c>
      <c r="EF198">
        <v>0.11895</v>
      </c>
      <c r="EG198">
        <v>23975.3</v>
      </c>
      <c r="EH198">
        <v>24503.1</v>
      </c>
      <c r="EI198">
        <v>28150.3</v>
      </c>
      <c r="EJ198">
        <v>29798.2</v>
      </c>
      <c r="EK198">
        <v>33949.4</v>
      </c>
      <c r="EL198">
        <v>36505.699999999997</v>
      </c>
      <c r="EM198">
        <v>39640.400000000001</v>
      </c>
      <c r="EN198">
        <v>42654.5</v>
      </c>
      <c r="EO198">
        <v>1.9443299999999999</v>
      </c>
      <c r="EP198">
        <v>1.85863</v>
      </c>
      <c r="EQ198">
        <v>8.3036700000000005E-2</v>
      </c>
      <c r="ER198">
        <v>0</v>
      </c>
      <c r="ES198">
        <v>30.8445</v>
      </c>
      <c r="ET198">
        <v>999.9</v>
      </c>
      <c r="EU198">
        <v>50.7</v>
      </c>
      <c r="EV198">
        <v>37.700000000000003</v>
      </c>
      <c r="EW198">
        <v>32.890099999999997</v>
      </c>
      <c r="EX198">
        <v>25.481300000000001</v>
      </c>
      <c r="EY198">
        <v>0.20433000000000001</v>
      </c>
      <c r="EZ198">
        <v>1</v>
      </c>
      <c r="FA198">
        <v>0.58826000000000001</v>
      </c>
      <c r="FB198">
        <v>3.4298600000000001</v>
      </c>
      <c r="FC198">
        <v>20.242999999999999</v>
      </c>
      <c r="FD198">
        <v>5.2190899999999996</v>
      </c>
      <c r="FE198">
        <v>12.007099999999999</v>
      </c>
      <c r="FF198">
        <v>4.9876500000000004</v>
      </c>
      <c r="FG198">
        <v>3.2846500000000001</v>
      </c>
      <c r="FH198">
        <v>5580.1</v>
      </c>
      <c r="FI198">
        <v>9999</v>
      </c>
      <c r="FJ198">
        <v>9999</v>
      </c>
      <c r="FK198">
        <v>444.4</v>
      </c>
      <c r="FL198">
        <v>1.8658300000000001</v>
      </c>
      <c r="FM198">
        <v>1.86212</v>
      </c>
      <c r="FN198">
        <v>1.8641700000000001</v>
      </c>
      <c r="FO198">
        <v>1.8602700000000001</v>
      </c>
      <c r="FP198">
        <v>1.86103</v>
      </c>
      <c r="FQ198">
        <v>1.86005</v>
      </c>
      <c r="FR198">
        <v>1.8618399999999999</v>
      </c>
      <c r="FS198">
        <v>1.8583700000000001</v>
      </c>
      <c r="FT198">
        <v>0</v>
      </c>
      <c r="FU198">
        <v>0</v>
      </c>
      <c r="FV198">
        <v>0</v>
      </c>
      <c r="FW198">
        <v>0</v>
      </c>
      <c r="FX198" t="s">
        <v>359</v>
      </c>
      <c r="FY198" t="s">
        <v>360</v>
      </c>
      <c r="FZ198" t="s">
        <v>361</v>
      </c>
      <c r="GA198" t="s">
        <v>361</v>
      </c>
      <c r="GB198" t="s">
        <v>361</v>
      </c>
      <c r="GC198" t="s">
        <v>361</v>
      </c>
      <c r="GD198">
        <v>0</v>
      </c>
      <c r="GE198">
        <v>100</v>
      </c>
      <c r="GF198">
        <v>100</v>
      </c>
      <c r="GG198">
        <v>1.68</v>
      </c>
      <c r="GH198">
        <v>0.22639999999999999</v>
      </c>
      <c r="GI198">
        <v>1.6824500000000171</v>
      </c>
      <c r="GJ198">
        <v>0</v>
      </c>
      <c r="GK198">
        <v>0</v>
      </c>
      <c r="GL198">
        <v>0</v>
      </c>
      <c r="GM198">
        <v>0.2263599999999997</v>
      </c>
      <c r="GN198">
        <v>0</v>
      </c>
      <c r="GO198">
        <v>0</v>
      </c>
      <c r="GP198">
        <v>0</v>
      </c>
      <c r="GQ198">
        <v>-1</v>
      </c>
      <c r="GR198">
        <v>-1</v>
      </c>
      <c r="GS198">
        <v>-1</v>
      </c>
      <c r="GT198">
        <v>-1</v>
      </c>
      <c r="GU198">
        <v>200</v>
      </c>
      <c r="GV198">
        <v>200</v>
      </c>
      <c r="GW198">
        <v>2.6037599999999999</v>
      </c>
      <c r="GX198">
        <v>2.5817899999999998</v>
      </c>
      <c r="GY198">
        <v>1.4489700000000001</v>
      </c>
      <c r="GZ198">
        <v>2.3034699999999999</v>
      </c>
      <c r="HA198">
        <v>1.5478499999999999</v>
      </c>
      <c r="HB198">
        <v>2.33765</v>
      </c>
      <c r="HC198">
        <v>41.664999999999999</v>
      </c>
      <c r="HD198">
        <v>14.674899999999999</v>
      </c>
      <c r="HE198">
        <v>18</v>
      </c>
      <c r="HF198">
        <v>508.27600000000001</v>
      </c>
      <c r="HG198">
        <v>490.80700000000002</v>
      </c>
      <c r="HH198">
        <v>24.707699999999999</v>
      </c>
      <c r="HI198">
        <v>34.427700000000002</v>
      </c>
      <c r="HJ198">
        <v>30.000399999999999</v>
      </c>
      <c r="HK198">
        <v>34.315100000000001</v>
      </c>
      <c r="HL198">
        <v>34.284199999999998</v>
      </c>
      <c r="HM198">
        <v>52.145800000000001</v>
      </c>
      <c r="HN198">
        <v>23.0152</v>
      </c>
      <c r="HO198">
        <v>23.749300000000002</v>
      </c>
      <c r="HP198">
        <v>24.689900000000002</v>
      </c>
      <c r="HQ198">
        <v>1224.1199999999999</v>
      </c>
      <c r="HR198">
        <v>27.552</v>
      </c>
      <c r="HS198">
        <v>99.055099999999996</v>
      </c>
      <c r="HT198">
        <v>98.852400000000003</v>
      </c>
    </row>
    <row r="199" spans="1:228" x14ac:dyDescent="0.2">
      <c r="A199">
        <v>184</v>
      </c>
      <c r="B199">
        <v>1665340343.0999999</v>
      </c>
      <c r="C199">
        <v>730.5</v>
      </c>
      <c r="D199" t="s">
        <v>728</v>
      </c>
      <c r="E199" t="s">
        <v>729</v>
      </c>
      <c r="F199">
        <v>4</v>
      </c>
      <c r="G199">
        <v>1665340341.0999999</v>
      </c>
      <c r="H199">
        <f t="shared" si="68"/>
        <v>1.0775264454375066E-3</v>
      </c>
      <c r="I199">
        <f t="shared" si="69"/>
        <v>1.0775264454375066</v>
      </c>
      <c r="J199">
        <f t="shared" si="70"/>
        <v>10.287715331986789</v>
      </c>
      <c r="K199">
        <f t="shared" si="71"/>
        <v>1197.1857142857141</v>
      </c>
      <c r="L199">
        <f t="shared" si="72"/>
        <v>852.94128735950346</v>
      </c>
      <c r="M199">
        <f t="shared" si="73"/>
        <v>86.200669852967295</v>
      </c>
      <c r="N199">
        <f t="shared" si="74"/>
        <v>120.99098969556037</v>
      </c>
      <c r="O199">
        <f t="shared" si="75"/>
        <v>5.3599296435797535E-2</v>
      </c>
      <c r="P199">
        <f t="shared" si="76"/>
        <v>2.0758796622713978</v>
      </c>
      <c r="Q199">
        <f t="shared" si="77"/>
        <v>5.2842163743404773E-2</v>
      </c>
      <c r="R199">
        <f t="shared" si="78"/>
        <v>3.3093486695190105E-2</v>
      </c>
      <c r="S199">
        <f t="shared" si="79"/>
        <v>226.11416190798809</v>
      </c>
      <c r="T199">
        <f t="shared" si="80"/>
        <v>32.45966685812666</v>
      </c>
      <c r="U199">
        <f t="shared" si="81"/>
        <v>32.193985714285724</v>
      </c>
      <c r="V199">
        <f t="shared" si="82"/>
        <v>4.8277634610666391</v>
      </c>
      <c r="W199">
        <f t="shared" si="83"/>
        <v>62.996123028146791</v>
      </c>
      <c r="X199">
        <f t="shared" si="84"/>
        <v>2.8451802986078851</v>
      </c>
      <c r="Y199">
        <f t="shared" si="85"/>
        <v>4.5164371422296146</v>
      </c>
      <c r="Z199">
        <f t="shared" si="86"/>
        <v>1.982583162458754</v>
      </c>
      <c r="AA199">
        <f t="shared" si="87"/>
        <v>-47.518916243794045</v>
      </c>
      <c r="AB199">
        <f t="shared" si="88"/>
        <v>-131.42477580340511</v>
      </c>
      <c r="AC199">
        <f t="shared" si="89"/>
        <v>-14.302329087059807</v>
      </c>
      <c r="AD199">
        <f t="shared" si="90"/>
        <v>32.868140773729124</v>
      </c>
      <c r="AE199">
        <f t="shared" si="91"/>
        <v>34.389118622336497</v>
      </c>
      <c r="AF199">
        <f t="shared" si="92"/>
        <v>1.0779816172864893</v>
      </c>
      <c r="AG199">
        <f t="shared" si="93"/>
        <v>10.287715331986789</v>
      </c>
      <c r="AH199">
        <v>1249.559052140303</v>
      </c>
      <c r="AI199">
        <v>1234.477333333333</v>
      </c>
      <c r="AJ199">
        <v>1.7505059500228299</v>
      </c>
      <c r="AK199">
        <v>67.050598494225483</v>
      </c>
      <c r="AL199">
        <f t="shared" si="94"/>
        <v>1.0775264454375066</v>
      </c>
      <c r="AM199">
        <v>27.586213312619101</v>
      </c>
      <c r="AN199">
        <v>28.15119575757576</v>
      </c>
      <c r="AO199">
        <v>6.0912872817115758E-5</v>
      </c>
      <c r="AP199">
        <v>78.050980920596231</v>
      </c>
      <c r="AQ199">
        <v>2</v>
      </c>
      <c r="AR199">
        <v>0</v>
      </c>
      <c r="AS199">
        <f t="shared" si="95"/>
        <v>1</v>
      </c>
      <c r="AT199">
        <f t="shared" si="96"/>
        <v>0</v>
      </c>
      <c r="AU199">
        <f t="shared" si="97"/>
        <v>19445.721419022004</v>
      </c>
      <c r="AV199">
        <f t="shared" si="98"/>
        <v>1200.005714285714</v>
      </c>
      <c r="AW199">
        <f t="shared" si="99"/>
        <v>1025.9287636828951</v>
      </c>
      <c r="AX199">
        <f t="shared" si="100"/>
        <v>0.85493656527591144</v>
      </c>
      <c r="AY199">
        <f t="shared" si="101"/>
        <v>0.18842757098250926</v>
      </c>
      <c r="AZ199">
        <v>2.7</v>
      </c>
      <c r="BA199">
        <v>0.5</v>
      </c>
      <c r="BB199" t="s">
        <v>356</v>
      </c>
      <c r="BC199">
        <v>2</v>
      </c>
      <c r="BD199" t="b">
        <v>1</v>
      </c>
      <c r="BE199">
        <v>1665340341.0999999</v>
      </c>
      <c r="BF199">
        <v>1197.1857142857141</v>
      </c>
      <c r="BG199">
        <v>1216.4485714285711</v>
      </c>
      <c r="BH199">
        <v>28.15258571428571</v>
      </c>
      <c r="BI199">
        <v>27.58698571428571</v>
      </c>
      <c r="BJ199">
        <v>1195.502857142857</v>
      </c>
      <c r="BK199">
        <v>27.92625714285715</v>
      </c>
      <c r="BL199">
        <v>500.108</v>
      </c>
      <c r="BM199">
        <v>100.96299999999999</v>
      </c>
      <c r="BN199">
        <v>9.9841171428571421E-2</v>
      </c>
      <c r="BO199">
        <v>31.019657142857149</v>
      </c>
      <c r="BP199">
        <v>32.193985714285724</v>
      </c>
      <c r="BQ199">
        <v>999.89999999999986</v>
      </c>
      <c r="BR199">
        <v>0</v>
      </c>
      <c r="BS199">
        <v>0</v>
      </c>
      <c r="BT199">
        <v>3998.571428571428</v>
      </c>
      <c r="BU199">
        <v>0</v>
      </c>
      <c r="BV199">
        <v>13.385628571428571</v>
      </c>
      <c r="BW199">
        <v>-19.263557142857142</v>
      </c>
      <c r="BX199">
        <v>1231.8642857142861</v>
      </c>
      <c r="BY199">
        <v>1250.9585714285711</v>
      </c>
      <c r="BZ199">
        <v>0.56561585714285723</v>
      </c>
      <c r="CA199">
        <v>1216.4485714285711</v>
      </c>
      <c r="CB199">
        <v>27.58698571428571</v>
      </c>
      <c r="CC199">
        <v>2.842371428571429</v>
      </c>
      <c r="CD199">
        <v>2.785265714285714</v>
      </c>
      <c r="CE199">
        <v>23.132257142857149</v>
      </c>
      <c r="CF199">
        <v>22.797028571428569</v>
      </c>
      <c r="CG199">
        <v>1200.005714285714</v>
      </c>
      <c r="CH199">
        <v>0.500031</v>
      </c>
      <c r="CI199">
        <v>0.499969</v>
      </c>
      <c r="CJ199">
        <v>0</v>
      </c>
      <c r="CK199">
        <v>799.75414285714282</v>
      </c>
      <c r="CL199">
        <v>4.9990899999999998</v>
      </c>
      <c r="CM199">
        <v>8320.5685714285701</v>
      </c>
      <c r="CN199">
        <v>9558.0271428571432</v>
      </c>
      <c r="CO199">
        <v>42.561999999999998</v>
      </c>
      <c r="CP199">
        <v>44.5</v>
      </c>
      <c r="CQ199">
        <v>43.454999999999998</v>
      </c>
      <c r="CR199">
        <v>43.375</v>
      </c>
      <c r="CS199">
        <v>43.875</v>
      </c>
      <c r="CT199">
        <v>597.54142857142858</v>
      </c>
      <c r="CU199">
        <v>597.46571428571428</v>
      </c>
      <c r="CV199">
        <v>0</v>
      </c>
      <c r="CW199">
        <v>1665340344.8</v>
      </c>
      <c r="CX199">
        <v>0</v>
      </c>
      <c r="CY199">
        <v>1665328341.0999999</v>
      </c>
      <c r="CZ199" t="s">
        <v>357</v>
      </c>
      <c r="DA199">
        <v>1665328341.0999999</v>
      </c>
      <c r="DB199">
        <v>1665328337.0999999</v>
      </c>
      <c r="DC199">
        <v>1</v>
      </c>
      <c r="DD199">
        <v>3.5999999999999997E-2</v>
      </c>
      <c r="DE199">
        <v>0.03</v>
      </c>
      <c r="DF199">
        <v>1.6819999999999999</v>
      </c>
      <c r="DG199">
        <v>0.22600000000000001</v>
      </c>
      <c r="DH199">
        <v>414</v>
      </c>
      <c r="DI199">
        <v>31</v>
      </c>
      <c r="DJ199">
        <v>0.89</v>
      </c>
      <c r="DK199">
        <v>0.54</v>
      </c>
      <c r="DL199">
        <v>-19.29035</v>
      </c>
      <c r="DM199">
        <v>-0.262874296435258</v>
      </c>
      <c r="DN199">
        <v>6.9890600226353697E-2</v>
      </c>
      <c r="DO199">
        <v>0</v>
      </c>
      <c r="DP199">
        <v>0.58559399999999995</v>
      </c>
      <c r="DQ199">
        <v>-0.18235222514071339</v>
      </c>
      <c r="DR199">
        <v>1.8305658705711741E-2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369</v>
      </c>
      <c r="EA199">
        <v>2.9466800000000002</v>
      </c>
      <c r="EB199">
        <v>2.59545</v>
      </c>
      <c r="EC199">
        <v>0.20798900000000001</v>
      </c>
      <c r="ED199">
        <v>0.20882300000000001</v>
      </c>
      <c r="EE199">
        <v>0.121577</v>
      </c>
      <c r="EF199">
        <v>0.11895500000000001</v>
      </c>
      <c r="EG199">
        <v>23953.200000000001</v>
      </c>
      <c r="EH199">
        <v>24481.200000000001</v>
      </c>
      <c r="EI199">
        <v>28150.3</v>
      </c>
      <c r="EJ199">
        <v>29798.400000000001</v>
      </c>
      <c r="EK199">
        <v>33950.1</v>
      </c>
      <c r="EL199">
        <v>36505.599999999999</v>
      </c>
      <c r="EM199">
        <v>39640.699999999997</v>
      </c>
      <c r="EN199">
        <v>42654.5</v>
      </c>
      <c r="EO199">
        <v>1.9440299999999999</v>
      </c>
      <c r="EP199">
        <v>1.8588499999999999</v>
      </c>
      <c r="EQ199">
        <v>8.2790900000000001E-2</v>
      </c>
      <c r="ER199">
        <v>0</v>
      </c>
      <c r="ES199">
        <v>30.8505</v>
      </c>
      <c r="ET199">
        <v>999.9</v>
      </c>
      <c r="EU199">
        <v>50.7</v>
      </c>
      <c r="EV199">
        <v>37.700000000000003</v>
      </c>
      <c r="EW199">
        <v>32.890900000000002</v>
      </c>
      <c r="EX199">
        <v>25.561299999999999</v>
      </c>
      <c r="EY199">
        <v>-0.24038699999999999</v>
      </c>
      <c r="EZ199">
        <v>1</v>
      </c>
      <c r="FA199">
        <v>0.58877000000000002</v>
      </c>
      <c r="FB199">
        <v>3.4789599999999998</v>
      </c>
      <c r="FC199">
        <v>20.241700000000002</v>
      </c>
      <c r="FD199">
        <v>5.2183400000000004</v>
      </c>
      <c r="FE199">
        <v>12.007300000000001</v>
      </c>
      <c r="FF199">
        <v>4.9871499999999997</v>
      </c>
      <c r="FG199">
        <v>3.2845</v>
      </c>
      <c r="FH199">
        <v>5580.1</v>
      </c>
      <c r="FI199">
        <v>9999</v>
      </c>
      <c r="FJ199">
        <v>9999</v>
      </c>
      <c r="FK199">
        <v>444.4</v>
      </c>
      <c r="FL199">
        <v>1.8658300000000001</v>
      </c>
      <c r="FM199">
        <v>1.86215</v>
      </c>
      <c r="FN199">
        <v>1.8641700000000001</v>
      </c>
      <c r="FO199">
        <v>1.86029</v>
      </c>
      <c r="FP199">
        <v>1.861</v>
      </c>
      <c r="FQ199">
        <v>1.8600699999999999</v>
      </c>
      <c r="FR199">
        <v>1.86181</v>
      </c>
      <c r="FS199">
        <v>1.8583700000000001</v>
      </c>
      <c r="FT199">
        <v>0</v>
      </c>
      <c r="FU199">
        <v>0</v>
      </c>
      <c r="FV199">
        <v>0</v>
      </c>
      <c r="FW199">
        <v>0</v>
      </c>
      <c r="FX199" t="s">
        <v>359</v>
      </c>
      <c r="FY199" t="s">
        <v>360</v>
      </c>
      <c r="FZ199" t="s">
        <v>361</v>
      </c>
      <c r="GA199" t="s">
        <v>361</v>
      </c>
      <c r="GB199" t="s">
        <v>361</v>
      </c>
      <c r="GC199" t="s">
        <v>361</v>
      </c>
      <c r="GD199">
        <v>0</v>
      </c>
      <c r="GE199">
        <v>100</v>
      </c>
      <c r="GF199">
        <v>100</v>
      </c>
      <c r="GG199">
        <v>1.68</v>
      </c>
      <c r="GH199">
        <v>0.22639999999999999</v>
      </c>
      <c r="GI199">
        <v>1.6824500000000171</v>
      </c>
      <c r="GJ199">
        <v>0</v>
      </c>
      <c r="GK199">
        <v>0</v>
      </c>
      <c r="GL199">
        <v>0</v>
      </c>
      <c r="GM199">
        <v>0.2263599999999997</v>
      </c>
      <c r="GN199">
        <v>0</v>
      </c>
      <c r="GO199">
        <v>0</v>
      </c>
      <c r="GP199">
        <v>0</v>
      </c>
      <c r="GQ199">
        <v>-1</v>
      </c>
      <c r="GR199">
        <v>-1</v>
      </c>
      <c r="GS199">
        <v>-1</v>
      </c>
      <c r="GT199">
        <v>-1</v>
      </c>
      <c r="GU199">
        <v>200</v>
      </c>
      <c r="GV199">
        <v>200.1</v>
      </c>
      <c r="GW199">
        <v>2.6159699999999999</v>
      </c>
      <c r="GX199">
        <v>2.5830099999999998</v>
      </c>
      <c r="GY199">
        <v>1.4489700000000001</v>
      </c>
      <c r="GZ199">
        <v>2.3034699999999999</v>
      </c>
      <c r="HA199">
        <v>1.5478499999999999</v>
      </c>
      <c r="HB199">
        <v>2.2302200000000001</v>
      </c>
      <c r="HC199">
        <v>41.664999999999999</v>
      </c>
      <c r="HD199">
        <v>14.657400000000001</v>
      </c>
      <c r="HE199">
        <v>18</v>
      </c>
      <c r="HF199">
        <v>508.08100000000002</v>
      </c>
      <c r="HG199">
        <v>490.98500000000001</v>
      </c>
      <c r="HH199">
        <v>24.700500000000002</v>
      </c>
      <c r="HI199">
        <v>34.43</v>
      </c>
      <c r="HJ199">
        <v>30.000599999999999</v>
      </c>
      <c r="HK199">
        <v>34.315100000000001</v>
      </c>
      <c r="HL199">
        <v>34.286700000000003</v>
      </c>
      <c r="HM199">
        <v>52.379199999999997</v>
      </c>
      <c r="HN199">
        <v>23.0152</v>
      </c>
      <c r="HO199">
        <v>23.749300000000002</v>
      </c>
      <c r="HP199">
        <v>24.669799999999999</v>
      </c>
      <c r="HQ199">
        <v>1230.8</v>
      </c>
      <c r="HR199">
        <v>27.552</v>
      </c>
      <c r="HS199">
        <v>99.055499999999995</v>
      </c>
      <c r="HT199">
        <v>98.852699999999999</v>
      </c>
    </row>
    <row r="200" spans="1:228" x14ac:dyDescent="0.2">
      <c r="A200">
        <v>185</v>
      </c>
      <c r="B200">
        <v>1665340347.0999999</v>
      </c>
      <c r="C200">
        <v>734.5</v>
      </c>
      <c r="D200" t="s">
        <v>730</v>
      </c>
      <c r="E200" t="s">
        <v>731</v>
      </c>
      <c r="F200">
        <v>4</v>
      </c>
      <c r="G200">
        <v>1665340344.7874999</v>
      </c>
      <c r="H200">
        <f t="shared" si="68"/>
        <v>1.0461996695853202E-3</v>
      </c>
      <c r="I200">
        <f t="shared" si="69"/>
        <v>1.0461996695853202</v>
      </c>
      <c r="J200">
        <f t="shared" si="70"/>
        <v>11.403002969750926</v>
      </c>
      <c r="K200">
        <f t="shared" si="71"/>
        <v>1203.2574999999999</v>
      </c>
      <c r="L200">
        <f t="shared" si="72"/>
        <v>815.03649191720149</v>
      </c>
      <c r="M200">
        <f t="shared" si="73"/>
        <v>82.37000191954985</v>
      </c>
      <c r="N200">
        <f t="shared" si="74"/>
        <v>121.60476686334853</v>
      </c>
      <c r="O200">
        <f t="shared" si="75"/>
        <v>5.1958976537937081E-2</v>
      </c>
      <c r="P200">
        <f t="shared" si="76"/>
        <v>2.072304130340906</v>
      </c>
      <c r="Q200">
        <f t="shared" si="77"/>
        <v>5.1245934527576704E-2</v>
      </c>
      <c r="R200">
        <f t="shared" si="78"/>
        <v>3.2091957838687242E-2</v>
      </c>
      <c r="S200">
        <f t="shared" si="79"/>
        <v>226.11395773285818</v>
      </c>
      <c r="T200">
        <f t="shared" si="80"/>
        <v>32.471633130565948</v>
      </c>
      <c r="U200">
        <f t="shared" si="81"/>
        <v>32.199650000000013</v>
      </c>
      <c r="V200">
        <f t="shared" si="82"/>
        <v>4.8293092686181085</v>
      </c>
      <c r="W200">
        <f t="shared" si="83"/>
        <v>62.98425426325143</v>
      </c>
      <c r="X200">
        <f t="shared" si="84"/>
        <v>2.8444120091755933</v>
      </c>
      <c r="Y200">
        <f t="shared" si="85"/>
        <v>4.5160684086009475</v>
      </c>
      <c r="Z200">
        <f t="shared" si="86"/>
        <v>1.9848972594425152</v>
      </c>
      <c r="AA200">
        <f t="shared" si="87"/>
        <v>-46.137405428712619</v>
      </c>
      <c r="AB200">
        <f t="shared" si="88"/>
        <v>-131.991235060321</v>
      </c>
      <c r="AC200">
        <f t="shared" si="89"/>
        <v>-14.389058107919544</v>
      </c>
      <c r="AD200">
        <f t="shared" si="90"/>
        <v>33.596259135905029</v>
      </c>
      <c r="AE200">
        <f t="shared" si="91"/>
        <v>34.706771503532671</v>
      </c>
      <c r="AF200">
        <f t="shared" si="92"/>
        <v>1.0590481492213202</v>
      </c>
      <c r="AG200">
        <f t="shared" si="93"/>
        <v>11.403002969750926</v>
      </c>
      <c r="AH200">
        <v>1256.51015844121</v>
      </c>
      <c r="AI200">
        <v>1241.1641818181811</v>
      </c>
      <c r="AJ200">
        <v>1.683898992566442</v>
      </c>
      <c r="AK200">
        <v>67.050598494225483</v>
      </c>
      <c r="AL200">
        <f t="shared" si="94"/>
        <v>1.0461996695853202</v>
      </c>
      <c r="AM200">
        <v>27.589008787930631</v>
      </c>
      <c r="AN200">
        <v>28.13994303030303</v>
      </c>
      <c r="AO200">
        <v>-3.1268711052712361E-4</v>
      </c>
      <c r="AP200">
        <v>78.050980920596231</v>
      </c>
      <c r="AQ200">
        <v>2</v>
      </c>
      <c r="AR200">
        <v>0</v>
      </c>
      <c r="AS200">
        <f t="shared" si="95"/>
        <v>1</v>
      </c>
      <c r="AT200">
        <f t="shared" si="96"/>
        <v>0</v>
      </c>
      <c r="AU200">
        <f t="shared" si="97"/>
        <v>19383.848679556038</v>
      </c>
      <c r="AV200">
        <f t="shared" si="98"/>
        <v>1200.0062499999999</v>
      </c>
      <c r="AW200">
        <f t="shared" si="99"/>
        <v>1025.9290635921543</v>
      </c>
      <c r="AX200">
        <f t="shared" si="100"/>
        <v>0.85493643353287063</v>
      </c>
      <c r="AY200">
        <f t="shared" si="101"/>
        <v>0.1884273167184406</v>
      </c>
      <c r="AZ200">
        <v>2.7</v>
      </c>
      <c r="BA200">
        <v>0.5</v>
      </c>
      <c r="BB200" t="s">
        <v>356</v>
      </c>
      <c r="BC200">
        <v>2</v>
      </c>
      <c r="BD200" t="b">
        <v>1</v>
      </c>
      <c r="BE200">
        <v>1665340344.7874999</v>
      </c>
      <c r="BF200">
        <v>1203.2574999999999</v>
      </c>
      <c r="BG200">
        <v>1222.6849999999999</v>
      </c>
      <c r="BH200">
        <v>28.144950000000001</v>
      </c>
      <c r="BI200">
        <v>27.589224999999999</v>
      </c>
      <c r="BJ200">
        <v>1201.5762500000001</v>
      </c>
      <c r="BK200">
        <v>27.918587500000001</v>
      </c>
      <c r="BL200">
        <v>500.05874999999997</v>
      </c>
      <c r="BM200">
        <v>100.96312500000001</v>
      </c>
      <c r="BN200">
        <v>9.9836887499999999E-2</v>
      </c>
      <c r="BO200">
        <v>31.018225000000001</v>
      </c>
      <c r="BP200">
        <v>32.199650000000013</v>
      </c>
      <c r="BQ200">
        <v>999.9</v>
      </c>
      <c r="BR200">
        <v>0</v>
      </c>
      <c r="BS200">
        <v>0</v>
      </c>
      <c r="BT200">
        <v>3988.36</v>
      </c>
      <c r="BU200">
        <v>0</v>
      </c>
      <c r="BV200">
        <v>13.1434625</v>
      </c>
      <c r="BW200">
        <v>-19.427350000000001</v>
      </c>
      <c r="BX200">
        <v>1238.10375</v>
      </c>
      <c r="BY200">
        <v>1257.375</v>
      </c>
      <c r="BZ200">
        <v>0.55571625000000002</v>
      </c>
      <c r="CA200">
        <v>1222.6849999999999</v>
      </c>
      <c r="CB200">
        <v>27.589224999999999</v>
      </c>
      <c r="CC200">
        <v>2.8416012500000001</v>
      </c>
      <c r="CD200">
        <v>2.7854937500000001</v>
      </c>
      <c r="CE200">
        <v>23.127762499999999</v>
      </c>
      <c r="CF200">
        <v>22.7983875</v>
      </c>
      <c r="CG200">
        <v>1200.0062499999999</v>
      </c>
      <c r="CH200">
        <v>0.50003500000000001</v>
      </c>
      <c r="CI200">
        <v>0.49996499999999999</v>
      </c>
      <c r="CJ200">
        <v>0</v>
      </c>
      <c r="CK200">
        <v>799.68062499999996</v>
      </c>
      <c r="CL200">
        <v>4.9990899999999998</v>
      </c>
      <c r="CM200">
        <v>8319.1862499999988</v>
      </c>
      <c r="CN200">
        <v>9558.026249999999</v>
      </c>
      <c r="CO200">
        <v>42.561999999999998</v>
      </c>
      <c r="CP200">
        <v>44.515500000000003</v>
      </c>
      <c r="CQ200">
        <v>43.436999999999998</v>
      </c>
      <c r="CR200">
        <v>43.375</v>
      </c>
      <c r="CS200">
        <v>43.875</v>
      </c>
      <c r="CT200">
        <v>597.54624999999999</v>
      </c>
      <c r="CU200">
        <v>597.46</v>
      </c>
      <c r="CV200">
        <v>0</v>
      </c>
      <c r="CW200">
        <v>1665340348.4000001</v>
      </c>
      <c r="CX200">
        <v>0</v>
      </c>
      <c r="CY200">
        <v>1665328341.0999999</v>
      </c>
      <c r="CZ200" t="s">
        <v>357</v>
      </c>
      <c r="DA200">
        <v>1665328341.0999999</v>
      </c>
      <c r="DB200">
        <v>1665328337.0999999</v>
      </c>
      <c r="DC200">
        <v>1</v>
      </c>
      <c r="DD200">
        <v>3.5999999999999997E-2</v>
      </c>
      <c r="DE200">
        <v>0.03</v>
      </c>
      <c r="DF200">
        <v>1.6819999999999999</v>
      </c>
      <c r="DG200">
        <v>0.22600000000000001</v>
      </c>
      <c r="DH200">
        <v>414</v>
      </c>
      <c r="DI200">
        <v>31</v>
      </c>
      <c r="DJ200">
        <v>0.89</v>
      </c>
      <c r="DK200">
        <v>0.54</v>
      </c>
      <c r="DL200">
        <v>-19.317409999999999</v>
      </c>
      <c r="DM200">
        <v>-0.56241050656658775</v>
      </c>
      <c r="DN200">
        <v>8.6142488935484318E-2</v>
      </c>
      <c r="DO200">
        <v>0</v>
      </c>
      <c r="DP200">
        <v>0.57372227499999995</v>
      </c>
      <c r="DQ200">
        <v>-0.13117977861163441</v>
      </c>
      <c r="DR200">
        <v>1.2819832836249269E-2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369</v>
      </c>
      <c r="EA200">
        <v>2.94658</v>
      </c>
      <c r="EB200">
        <v>2.5954199999999998</v>
      </c>
      <c r="EC200">
        <v>0.20869099999999999</v>
      </c>
      <c r="ED200">
        <v>0.209535</v>
      </c>
      <c r="EE200">
        <v>0.121544</v>
      </c>
      <c r="EF200">
        <v>0.118959</v>
      </c>
      <c r="EG200">
        <v>23932.1</v>
      </c>
      <c r="EH200">
        <v>24459</v>
      </c>
      <c r="EI200">
        <v>28150.5</v>
      </c>
      <c r="EJ200">
        <v>29798.3</v>
      </c>
      <c r="EK200">
        <v>33951.699999999997</v>
      </c>
      <c r="EL200">
        <v>36505.4</v>
      </c>
      <c r="EM200">
        <v>39641</v>
      </c>
      <c r="EN200">
        <v>42654.400000000001</v>
      </c>
      <c r="EO200">
        <v>1.9439</v>
      </c>
      <c r="EP200">
        <v>1.8589500000000001</v>
      </c>
      <c r="EQ200">
        <v>8.32006E-2</v>
      </c>
      <c r="ER200">
        <v>0</v>
      </c>
      <c r="ES200">
        <v>30.854800000000001</v>
      </c>
      <c r="ET200">
        <v>999.9</v>
      </c>
      <c r="EU200">
        <v>50.7</v>
      </c>
      <c r="EV200">
        <v>37.700000000000003</v>
      </c>
      <c r="EW200">
        <v>32.8932</v>
      </c>
      <c r="EX200">
        <v>26.031300000000002</v>
      </c>
      <c r="EY200">
        <v>-0.40464800000000001</v>
      </c>
      <c r="EZ200">
        <v>1</v>
      </c>
      <c r="FA200">
        <v>0.58934200000000003</v>
      </c>
      <c r="FB200">
        <v>3.56046</v>
      </c>
      <c r="FC200">
        <v>20.240200000000002</v>
      </c>
      <c r="FD200">
        <v>5.2184900000000001</v>
      </c>
      <c r="FE200">
        <v>12.007400000000001</v>
      </c>
      <c r="FF200">
        <v>4.9874000000000001</v>
      </c>
      <c r="FG200">
        <v>3.2845800000000001</v>
      </c>
      <c r="FH200">
        <v>5580.3</v>
      </c>
      <c r="FI200">
        <v>9999</v>
      </c>
      <c r="FJ200">
        <v>9999</v>
      </c>
      <c r="FK200">
        <v>444.4</v>
      </c>
      <c r="FL200">
        <v>1.8658300000000001</v>
      </c>
      <c r="FM200">
        <v>1.8621399999999999</v>
      </c>
      <c r="FN200">
        <v>1.8641700000000001</v>
      </c>
      <c r="FO200">
        <v>1.8603099999999999</v>
      </c>
      <c r="FP200">
        <v>1.861</v>
      </c>
      <c r="FQ200">
        <v>1.86006</v>
      </c>
      <c r="FR200">
        <v>1.8617699999999999</v>
      </c>
      <c r="FS200">
        <v>1.8583700000000001</v>
      </c>
      <c r="FT200">
        <v>0</v>
      </c>
      <c r="FU200">
        <v>0</v>
      </c>
      <c r="FV200">
        <v>0</v>
      </c>
      <c r="FW200">
        <v>0</v>
      </c>
      <c r="FX200" t="s">
        <v>359</v>
      </c>
      <c r="FY200" t="s">
        <v>360</v>
      </c>
      <c r="FZ200" t="s">
        <v>361</v>
      </c>
      <c r="GA200" t="s">
        <v>361</v>
      </c>
      <c r="GB200" t="s">
        <v>361</v>
      </c>
      <c r="GC200" t="s">
        <v>361</v>
      </c>
      <c r="GD200">
        <v>0</v>
      </c>
      <c r="GE200">
        <v>100</v>
      </c>
      <c r="GF200">
        <v>100</v>
      </c>
      <c r="GG200">
        <v>1.68</v>
      </c>
      <c r="GH200">
        <v>0.22639999999999999</v>
      </c>
      <c r="GI200">
        <v>1.6824500000000171</v>
      </c>
      <c r="GJ200">
        <v>0</v>
      </c>
      <c r="GK200">
        <v>0</v>
      </c>
      <c r="GL200">
        <v>0</v>
      </c>
      <c r="GM200">
        <v>0.2263599999999997</v>
      </c>
      <c r="GN200">
        <v>0</v>
      </c>
      <c r="GO200">
        <v>0</v>
      </c>
      <c r="GP200">
        <v>0</v>
      </c>
      <c r="GQ200">
        <v>-1</v>
      </c>
      <c r="GR200">
        <v>-1</v>
      </c>
      <c r="GS200">
        <v>-1</v>
      </c>
      <c r="GT200">
        <v>-1</v>
      </c>
      <c r="GU200">
        <v>200.1</v>
      </c>
      <c r="GV200">
        <v>200.2</v>
      </c>
      <c r="GW200">
        <v>2.6257299999999999</v>
      </c>
      <c r="GX200">
        <v>2.5610400000000002</v>
      </c>
      <c r="GY200">
        <v>1.4489700000000001</v>
      </c>
      <c r="GZ200">
        <v>2.3034699999999999</v>
      </c>
      <c r="HA200">
        <v>1.5478499999999999</v>
      </c>
      <c r="HB200">
        <v>2.33643</v>
      </c>
      <c r="HC200">
        <v>41.6389</v>
      </c>
      <c r="HD200">
        <v>14.6661</v>
      </c>
      <c r="HE200">
        <v>18</v>
      </c>
      <c r="HF200">
        <v>508.01</v>
      </c>
      <c r="HG200">
        <v>491.05500000000001</v>
      </c>
      <c r="HH200">
        <v>24.686199999999999</v>
      </c>
      <c r="HI200">
        <v>34.430799999999998</v>
      </c>
      <c r="HJ200">
        <v>30.000699999999998</v>
      </c>
      <c r="HK200">
        <v>34.316600000000001</v>
      </c>
      <c r="HL200">
        <v>34.286700000000003</v>
      </c>
      <c r="HM200">
        <v>52.558700000000002</v>
      </c>
      <c r="HN200">
        <v>23.0152</v>
      </c>
      <c r="HO200">
        <v>23.749300000000002</v>
      </c>
      <c r="HP200">
        <v>24.669799999999999</v>
      </c>
      <c r="HQ200">
        <v>1237.49</v>
      </c>
      <c r="HR200">
        <v>27.552</v>
      </c>
      <c r="HS200">
        <v>99.056100000000001</v>
      </c>
      <c r="HT200">
        <v>98.852500000000006</v>
      </c>
    </row>
    <row r="201" spans="1:228" x14ac:dyDescent="0.2">
      <c r="A201">
        <v>186</v>
      </c>
      <c r="B201">
        <v>1665340351.0999999</v>
      </c>
      <c r="C201">
        <v>738.5</v>
      </c>
      <c r="D201" t="s">
        <v>732</v>
      </c>
      <c r="E201" t="s">
        <v>733</v>
      </c>
      <c r="F201">
        <v>4</v>
      </c>
      <c r="G201">
        <v>1665340349.0999999</v>
      </c>
      <c r="H201">
        <f t="shared" si="68"/>
        <v>1.0198403189903228E-3</v>
      </c>
      <c r="I201">
        <f t="shared" si="69"/>
        <v>1.0198403189903229</v>
      </c>
      <c r="J201">
        <f t="shared" si="70"/>
        <v>10.819507471284863</v>
      </c>
      <c r="K201">
        <f t="shared" si="71"/>
        <v>1210.3585714285709</v>
      </c>
      <c r="L201">
        <f t="shared" si="72"/>
        <v>830.09262550817903</v>
      </c>
      <c r="M201">
        <f t="shared" si="73"/>
        <v>83.893183184842798</v>
      </c>
      <c r="N201">
        <f t="shared" si="74"/>
        <v>122.32470236684597</v>
      </c>
      <c r="O201">
        <f t="shared" si="75"/>
        <v>5.0477785212606187E-2</v>
      </c>
      <c r="P201">
        <f t="shared" si="76"/>
        <v>2.0784710063818599</v>
      </c>
      <c r="Q201">
        <f t="shared" si="77"/>
        <v>4.9806501907979403E-2</v>
      </c>
      <c r="R201">
        <f t="shared" si="78"/>
        <v>3.1188632056870572E-2</v>
      </c>
      <c r="S201">
        <f t="shared" si="79"/>
        <v>226.11664851864828</v>
      </c>
      <c r="T201">
        <f t="shared" si="80"/>
        <v>32.465887530506294</v>
      </c>
      <c r="U201">
        <f t="shared" si="81"/>
        <v>32.216700000000003</v>
      </c>
      <c r="V201">
        <f t="shared" si="82"/>
        <v>4.8339648863536384</v>
      </c>
      <c r="W201">
        <f t="shared" si="83"/>
        <v>62.996820918374588</v>
      </c>
      <c r="X201">
        <f t="shared" si="84"/>
        <v>2.8431547978602034</v>
      </c>
      <c r="Y201">
        <f t="shared" si="85"/>
        <v>4.5131718655201647</v>
      </c>
      <c r="Z201">
        <f t="shared" si="86"/>
        <v>1.990810088493435</v>
      </c>
      <c r="AA201">
        <f t="shared" si="87"/>
        <v>-44.974958067473239</v>
      </c>
      <c r="AB201">
        <f t="shared" si="88"/>
        <v>-135.55556516353113</v>
      </c>
      <c r="AC201">
        <f t="shared" si="89"/>
        <v>-14.734202121529529</v>
      </c>
      <c r="AD201">
        <f t="shared" si="90"/>
        <v>30.851923166114375</v>
      </c>
      <c r="AE201">
        <f t="shared" si="91"/>
        <v>34.372016228581963</v>
      </c>
      <c r="AF201">
        <f t="shared" si="92"/>
        <v>1.0326952513927241</v>
      </c>
      <c r="AG201">
        <f t="shared" si="93"/>
        <v>10.819507471284863</v>
      </c>
      <c r="AH201">
        <v>1263.1657167764281</v>
      </c>
      <c r="AI201">
        <v>1247.9787878787879</v>
      </c>
      <c r="AJ201">
        <v>1.7149329934904789</v>
      </c>
      <c r="AK201">
        <v>67.050598494225483</v>
      </c>
      <c r="AL201">
        <f t="shared" si="94"/>
        <v>1.0198403189903229</v>
      </c>
      <c r="AM201">
        <v>27.5895588935965</v>
      </c>
      <c r="AN201">
        <v>28.126471515151518</v>
      </c>
      <c r="AO201">
        <v>-2.9072384222536378E-4</v>
      </c>
      <c r="AP201">
        <v>78.050980920596231</v>
      </c>
      <c r="AQ201">
        <v>2</v>
      </c>
      <c r="AR201">
        <v>0</v>
      </c>
      <c r="AS201">
        <f t="shared" si="95"/>
        <v>1</v>
      </c>
      <c r="AT201">
        <f t="shared" si="96"/>
        <v>0</v>
      </c>
      <c r="AU201">
        <f t="shared" si="97"/>
        <v>19491.34410483576</v>
      </c>
      <c r="AV201">
        <f t="shared" si="98"/>
        <v>1200.02</v>
      </c>
      <c r="AW201">
        <f t="shared" si="99"/>
        <v>1025.940870735051</v>
      </c>
      <c r="AX201">
        <f t="shared" si="100"/>
        <v>0.8549364766712646</v>
      </c>
      <c r="AY201">
        <f t="shared" si="101"/>
        <v>0.18842739997554064</v>
      </c>
      <c r="AZ201">
        <v>2.7</v>
      </c>
      <c r="BA201">
        <v>0.5</v>
      </c>
      <c r="BB201" t="s">
        <v>356</v>
      </c>
      <c r="BC201">
        <v>2</v>
      </c>
      <c r="BD201" t="b">
        <v>1</v>
      </c>
      <c r="BE201">
        <v>1665340349.0999999</v>
      </c>
      <c r="BF201">
        <v>1210.3585714285709</v>
      </c>
      <c r="BG201">
        <v>1229.5899999999999</v>
      </c>
      <c r="BH201">
        <v>28.131985714285719</v>
      </c>
      <c r="BI201">
        <v>27.590142857142862</v>
      </c>
      <c r="BJ201">
        <v>1208.675714285715</v>
      </c>
      <c r="BK201">
        <v>27.905628571428569</v>
      </c>
      <c r="BL201">
        <v>500.11500000000012</v>
      </c>
      <c r="BM201">
        <v>100.965</v>
      </c>
      <c r="BN201">
        <v>9.984578571428572E-2</v>
      </c>
      <c r="BO201">
        <v>31.006971428571429</v>
      </c>
      <c r="BP201">
        <v>32.216700000000003</v>
      </c>
      <c r="BQ201">
        <v>999.89999999999986</v>
      </c>
      <c r="BR201">
        <v>0</v>
      </c>
      <c r="BS201">
        <v>0</v>
      </c>
      <c r="BT201">
        <v>4005.8914285714282</v>
      </c>
      <c r="BU201">
        <v>0</v>
      </c>
      <c r="BV201">
        <v>12.90584285714286</v>
      </c>
      <c r="BW201">
        <v>-19.232871428571428</v>
      </c>
      <c r="BX201">
        <v>1245.3928571428571</v>
      </c>
      <c r="BY201">
        <v>1264.478571428572</v>
      </c>
      <c r="BZ201">
        <v>0.54186199999999995</v>
      </c>
      <c r="CA201">
        <v>1229.5899999999999</v>
      </c>
      <c r="CB201">
        <v>27.590142857142862</v>
      </c>
      <c r="CC201">
        <v>2.8403457142857138</v>
      </c>
      <c r="CD201">
        <v>2.785634285714286</v>
      </c>
      <c r="CE201">
        <v>23.120457142857141</v>
      </c>
      <c r="CF201">
        <v>22.799214285714289</v>
      </c>
      <c r="CG201">
        <v>1200.02</v>
      </c>
      <c r="CH201">
        <v>0.50003500000000001</v>
      </c>
      <c r="CI201">
        <v>0.49996499999999999</v>
      </c>
      <c r="CJ201">
        <v>0</v>
      </c>
      <c r="CK201">
        <v>799.60871428571431</v>
      </c>
      <c r="CL201">
        <v>4.9990899999999998</v>
      </c>
      <c r="CM201">
        <v>8317.4628571428566</v>
      </c>
      <c r="CN201">
        <v>9558.1442857142847</v>
      </c>
      <c r="CO201">
        <v>42.535428571428568</v>
      </c>
      <c r="CP201">
        <v>44.526571428571437</v>
      </c>
      <c r="CQ201">
        <v>43.436999999999998</v>
      </c>
      <c r="CR201">
        <v>43.375</v>
      </c>
      <c r="CS201">
        <v>43.875</v>
      </c>
      <c r="CT201">
        <v>597.55142857142869</v>
      </c>
      <c r="CU201">
        <v>597.46857142857152</v>
      </c>
      <c r="CV201">
        <v>0</v>
      </c>
      <c r="CW201">
        <v>1665340352.5999999</v>
      </c>
      <c r="CX201">
        <v>0</v>
      </c>
      <c r="CY201">
        <v>1665328341.0999999</v>
      </c>
      <c r="CZ201" t="s">
        <v>357</v>
      </c>
      <c r="DA201">
        <v>1665328341.0999999</v>
      </c>
      <c r="DB201">
        <v>1665328337.0999999</v>
      </c>
      <c r="DC201">
        <v>1</v>
      </c>
      <c r="DD201">
        <v>3.5999999999999997E-2</v>
      </c>
      <c r="DE201">
        <v>0.03</v>
      </c>
      <c r="DF201">
        <v>1.6819999999999999</v>
      </c>
      <c r="DG201">
        <v>0.22600000000000001</v>
      </c>
      <c r="DH201">
        <v>414</v>
      </c>
      <c r="DI201">
        <v>31</v>
      </c>
      <c r="DJ201">
        <v>0.89</v>
      </c>
      <c r="DK201">
        <v>0.54</v>
      </c>
      <c r="DL201">
        <v>-19.329726829268289</v>
      </c>
      <c r="DM201">
        <v>3.702439024388799E-2</v>
      </c>
      <c r="DN201">
        <v>0.1023635415860748</v>
      </c>
      <c r="DO201">
        <v>1</v>
      </c>
      <c r="DP201">
        <v>0.56342282926829268</v>
      </c>
      <c r="DQ201">
        <v>-0.13506225783971951</v>
      </c>
      <c r="DR201">
        <v>1.3519436102583059E-2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364</v>
      </c>
      <c r="EA201">
        <v>2.9466299999999999</v>
      </c>
      <c r="EB201">
        <v>2.5955499999999998</v>
      </c>
      <c r="EC201">
        <v>0.20941000000000001</v>
      </c>
      <c r="ED201">
        <v>0.21019099999999999</v>
      </c>
      <c r="EE201">
        <v>0.121504</v>
      </c>
      <c r="EF201">
        <v>0.118966</v>
      </c>
      <c r="EG201">
        <v>23909.9</v>
      </c>
      <c r="EH201">
        <v>24438.5</v>
      </c>
      <c r="EI201">
        <v>28150.1</v>
      </c>
      <c r="EJ201">
        <v>29798.2</v>
      </c>
      <c r="EK201">
        <v>33952.5</v>
      </c>
      <c r="EL201">
        <v>36505.300000000003</v>
      </c>
      <c r="EM201">
        <v>39640.1</v>
      </c>
      <c r="EN201">
        <v>42654.6</v>
      </c>
      <c r="EO201">
        <v>1.94387</v>
      </c>
      <c r="EP201">
        <v>1.85877</v>
      </c>
      <c r="EQ201">
        <v>8.4251199999999998E-2</v>
      </c>
      <c r="ER201">
        <v>0</v>
      </c>
      <c r="ES201">
        <v>30.857299999999999</v>
      </c>
      <c r="ET201">
        <v>999.9</v>
      </c>
      <c r="EU201">
        <v>50.7</v>
      </c>
      <c r="EV201">
        <v>37.700000000000003</v>
      </c>
      <c r="EW201">
        <v>32.887900000000002</v>
      </c>
      <c r="EX201">
        <v>26.051300000000001</v>
      </c>
      <c r="EY201">
        <v>0.19631199999999999</v>
      </c>
      <c r="EZ201">
        <v>1</v>
      </c>
      <c r="FA201">
        <v>0.589588</v>
      </c>
      <c r="FB201">
        <v>3.5638399999999999</v>
      </c>
      <c r="FC201">
        <v>20.239799999999999</v>
      </c>
      <c r="FD201">
        <v>5.2184900000000001</v>
      </c>
      <c r="FE201">
        <v>12.007899999999999</v>
      </c>
      <c r="FF201">
        <v>4.9874999999999998</v>
      </c>
      <c r="FG201">
        <v>3.2845</v>
      </c>
      <c r="FH201">
        <v>5580.3</v>
      </c>
      <c r="FI201">
        <v>9999</v>
      </c>
      <c r="FJ201">
        <v>9999</v>
      </c>
      <c r="FK201">
        <v>444.4</v>
      </c>
      <c r="FL201">
        <v>1.8658399999999999</v>
      </c>
      <c r="FM201">
        <v>1.86216</v>
      </c>
      <c r="FN201">
        <v>1.8641700000000001</v>
      </c>
      <c r="FO201">
        <v>1.8603099999999999</v>
      </c>
      <c r="FP201">
        <v>1.861</v>
      </c>
      <c r="FQ201">
        <v>1.8600699999999999</v>
      </c>
      <c r="FR201">
        <v>1.8617699999999999</v>
      </c>
      <c r="FS201">
        <v>1.8583700000000001</v>
      </c>
      <c r="FT201">
        <v>0</v>
      </c>
      <c r="FU201">
        <v>0</v>
      </c>
      <c r="FV201">
        <v>0</v>
      </c>
      <c r="FW201">
        <v>0</v>
      </c>
      <c r="FX201" t="s">
        <v>359</v>
      </c>
      <c r="FY201" t="s">
        <v>360</v>
      </c>
      <c r="FZ201" t="s">
        <v>361</v>
      </c>
      <c r="GA201" t="s">
        <v>361</v>
      </c>
      <c r="GB201" t="s">
        <v>361</v>
      </c>
      <c r="GC201" t="s">
        <v>361</v>
      </c>
      <c r="GD201">
        <v>0</v>
      </c>
      <c r="GE201">
        <v>100</v>
      </c>
      <c r="GF201">
        <v>100</v>
      </c>
      <c r="GG201">
        <v>1.68</v>
      </c>
      <c r="GH201">
        <v>0.22639999999999999</v>
      </c>
      <c r="GI201">
        <v>1.6824500000000171</v>
      </c>
      <c r="GJ201">
        <v>0</v>
      </c>
      <c r="GK201">
        <v>0</v>
      </c>
      <c r="GL201">
        <v>0</v>
      </c>
      <c r="GM201">
        <v>0.2263599999999997</v>
      </c>
      <c r="GN201">
        <v>0</v>
      </c>
      <c r="GO201">
        <v>0</v>
      </c>
      <c r="GP201">
        <v>0</v>
      </c>
      <c r="GQ201">
        <v>-1</v>
      </c>
      <c r="GR201">
        <v>-1</v>
      </c>
      <c r="GS201">
        <v>-1</v>
      </c>
      <c r="GT201">
        <v>-1</v>
      </c>
      <c r="GU201">
        <v>200.2</v>
      </c>
      <c r="GV201">
        <v>200.2</v>
      </c>
      <c r="GW201">
        <v>2.63916</v>
      </c>
      <c r="GX201">
        <v>2.5573700000000001</v>
      </c>
      <c r="GY201">
        <v>1.4489700000000001</v>
      </c>
      <c r="GZ201">
        <v>2.3034699999999999</v>
      </c>
      <c r="HA201">
        <v>1.5478499999999999</v>
      </c>
      <c r="HB201">
        <v>2.3986800000000001</v>
      </c>
      <c r="HC201">
        <v>41.6389</v>
      </c>
      <c r="HD201">
        <v>14.6661</v>
      </c>
      <c r="HE201">
        <v>18</v>
      </c>
      <c r="HF201">
        <v>508.00700000000001</v>
      </c>
      <c r="HG201">
        <v>490.93400000000003</v>
      </c>
      <c r="HH201">
        <v>24.668600000000001</v>
      </c>
      <c r="HI201">
        <v>34.430799999999998</v>
      </c>
      <c r="HJ201">
        <v>30.000499999999999</v>
      </c>
      <c r="HK201">
        <v>34.318199999999997</v>
      </c>
      <c r="HL201">
        <v>34.286999999999999</v>
      </c>
      <c r="HM201">
        <v>52.786000000000001</v>
      </c>
      <c r="HN201">
        <v>23.0152</v>
      </c>
      <c r="HO201">
        <v>23.749300000000002</v>
      </c>
      <c r="HP201">
        <v>24.655000000000001</v>
      </c>
      <c r="HQ201">
        <v>1244.2</v>
      </c>
      <c r="HR201">
        <v>27.552</v>
      </c>
      <c r="HS201">
        <v>99.054299999999998</v>
      </c>
      <c r="HT201">
        <v>98.852599999999995</v>
      </c>
    </row>
    <row r="202" spans="1:228" x14ac:dyDescent="0.2">
      <c r="A202">
        <v>187</v>
      </c>
      <c r="B202">
        <v>1665340355.0999999</v>
      </c>
      <c r="C202">
        <v>742.5</v>
      </c>
      <c r="D202" t="s">
        <v>734</v>
      </c>
      <c r="E202" t="s">
        <v>735</v>
      </c>
      <c r="F202">
        <v>4</v>
      </c>
      <c r="G202">
        <v>1665340352.7874999</v>
      </c>
      <c r="H202">
        <f t="shared" si="68"/>
        <v>9.8688093867851023E-4</v>
      </c>
      <c r="I202">
        <f t="shared" si="69"/>
        <v>0.98688093867851023</v>
      </c>
      <c r="J202">
        <f t="shared" si="70"/>
        <v>10.887839021426826</v>
      </c>
      <c r="K202">
        <f t="shared" si="71"/>
        <v>1216.49</v>
      </c>
      <c r="L202">
        <f t="shared" si="72"/>
        <v>822.53537742775518</v>
      </c>
      <c r="M202">
        <f t="shared" si="73"/>
        <v>83.128920195667632</v>
      </c>
      <c r="N202">
        <f t="shared" si="74"/>
        <v>122.94364826601</v>
      </c>
      <c r="O202">
        <f t="shared" si="75"/>
        <v>4.8847149888889087E-2</v>
      </c>
      <c r="P202">
        <f t="shared" si="76"/>
        <v>2.0722649538030167</v>
      </c>
      <c r="Q202">
        <f t="shared" si="77"/>
        <v>4.8216387756818087E-2</v>
      </c>
      <c r="R202">
        <f t="shared" si="78"/>
        <v>3.0191235180844395E-2</v>
      </c>
      <c r="S202">
        <f t="shared" si="79"/>
        <v>226.11207363153494</v>
      </c>
      <c r="T202">
        <f t="shared" si="80"/>
        <v>32.48460495871926</v>
      </c>
      <c r="U202">
        <f t="shared" si="81"/>
        <v>32.208487499999997</v>
      </c>
      <c r="V202">
        <f t="shared" si="82"/>
        <v>4.8317219202686719</v>
      </c>
      <c r="W202">
        <f t="shared" si="83"/>
        <v>62.953380030208528</v>
      </c>
      <c r="X202">
        <f t="shared" si="84"/>
        <v>2.8416929708041874</v>
      </c>
      <c r="Y202">
        <f t="shared" si="85"/>
        <v>4.5139640944466928</v>
      </c>
      <c r="Z202">
        <f t="shared" si="86"/>
        <v>1.9900289494644845</v>
      </c>
      <c r="AA202">
        <f t="shared" si="87"/>
        <v>-43.5214493957223</v>
      </c>
      <c r="AB202">
        <f t="shared" si="88"/>
        <v>-133.8893754082676</v>
      </c>
      <c r="AC202">
        <f t="shared" si="89"/>
        <v>-14.596309511824993</v>
      </c>
      <c r="AD202">
        <f t="shared" si="90"/>
        <v>34.10493931572006</v>
      </c>
      <c r="AE202">
        <f t="shared" si="91"/>
        <v>33.952378756033191</v>
      </c>
      <c r="AF202">
        <f t="shared" si="92"/>
        <v>1.0009279936607554</v>
      </c>
      <c r="AG202">
        <f t="shared" si="93"/>
        <v>10.887839021426826</v>
      </c>
      <c r="AH202">
        <v>1269.6430590540131</v>
      </c>
      <c r="AI202">
        <v>1254.687575757576</v>
      </c>
      <c r="AJ202">
        <v>1.6648094287509021</v>
      </c>
      <c r="AK202">
        <v>67.050598494225483</v>
      </c>
      <c r="AL202">
        <f t="shared" si="94"/>
        <v>0.98688093867851023</v>
      </c>
      <c r="AM202">
        <v>27.59232466826878</v>
      </c>
      <c r="AN202">
        <v>28.11195878787877</v>
      </c>
      <c r="AO202">
        <v>-2.9708363608191431E-4</v>
      </c>
      <c r="AP202">
        <v>78.050980920596231</v>
      </c>
      <c r="AQ202">
        <v>2</v>
      </c>
      <c r="AR202">
        <v>0</v>
      </c>
      <c r="AS202">
        <f t="shared" si="95"/>
        <v>1</v>
      </c>
      <c r="AT202">
        <f t="shared" si="96"/>
        <v>0</v>
      </c>
      <c r="AU202">
        <f t="shared" si="97"/>
        <v>19383.637207800843</v>
      </c>
      <c r="AV202">
        <f t="shared" si="98"/>
        <v>1199.99875</v>
      </c>
      <c r="AW202">
        <f t="shared" si="99"/>
        <v>1025.9224075811062</v>
      </c>
      <c r="AX202">
        <f t="shared" si="100"/>
        <v>0.85493623020949494</v>
      </c>
      <c r="AY202">
        <f t="shared" si="101"/>
        <v>0.18842692430432528</v>
      </c>
      <c r="AZ202">
        <v>2.7</v>
      </c>
      <c r="BA202">
        <v>0.5</v>
      </c>
      <c r="BB202" t="s">
        <v>356</v>
      </c>
      <c r="BC202">
        <v>2</v>
      </c>
      <c r="BD202" t="b">
        <v>1</v>
      </c>
      <c r="BE202">
        <v>1665340352.7874999</v>
      </c>
      <c r="BF202">
        <v>1216.49</v>
      </c>
      <c r="BG202">
        <v>1235.4762499999999</v>
      </c>
      <c r="BH202">
        <v>28.117687499999999</v>
      </c>
      <c r="BI202">
        <v>27.592537499999999</v>
      </c>
      <c r="BJ202">
        <v>1214.8074999999999</v>
      </c>
      <c r="BK202">
        <v>27.8913625</v>
      </c>
      <c r="BL202">
        <v>500.14612499999998</v>
      </c>
      <c r="BM202">
        <v>100.96425000000001</v>
      </c>
      <c r="BN202">
        <v>9.9998999999999991E-2</v>
      </c>
      <c r="BO202">
        <v>31.01005</v>
      </c>
      <c r="BP202">
        <v>32.208487499999997</v>
      </c>
      <c r="BQ202">
        <v>999.9</v>
      </c>
      <c r="BR202">
        <v>0</v>
      </c>
      <c r="BS202">
        <v>0</v>
      </c>
      <c r="BT202">
        <v>3988.2037500000001</v>
      </c>
      <c r="BU202">
        <v>0</v>
      </c>
      <c r="BV202">
        <v>12.617587500000001</v>
      </c>
      <c r="BW202">
        <v>-18.985125</v>
      </c>
      <c r="BX202">
        <v>1251.6837499999999</v>
      </c>
      <c r="BY202">
        <v>1270.5325</v>
      </c>
      <c r="BZ202">
        <v>0.52517975000000006</v>
      </c>
      <c r="CA202">
        <v>1235.4762499999999</v>
      </c>
      <c r="CB202">
        <v>27.592537499999999</v>
      </c>
      <c r="CC202">
        <v>2.8388874999999998</v>
      </c>
      <c r="CD202">
        <v>2.7858624999999999</v>
      </c>
      <c r="CE202">
        <v>23.111962500000001</v>
      </c>
      <c r="CF202">
        <v>22.800550000000001</v>
      </c>
      <c r="CG202">
        <v>1199.99875</v>
      </c>
      <c r="CH202">
        <v>0.50004249999999995</v>
      </c>
      <c r="CI202">
        <v>0.4999575</v>
      </c>
      <c r="CJ202">
        <v>0</v>
      </c>
      <c r="CK202">
        <v>799.66250000000002</v>
      </c>
      <c r="CL202">
        <v>4.9990899999999998</v>
      </c>
      <c r="CM202">
        <v>8315.5537499999991</v>
      </c>
      <c r="CN202">
        <v>9557.9874999999993</v>
      </c>
      <c r="CO202">
        <v>42.507750000000001</v>
      </c>
      <c r="CP202">
        <v>44.507750000000001</v>
      </c>
      <c r="CQ202">
        <v>43.436999999999998</v>
      </c>
      <c r="CR202">
        <v>43.375</v>
      </c>
      <c r="CS202">
        <v>43.875</v>
      </c>
      <c r="CT202">
        <v>597.55250000000001</v>
      </c>
      <c r="CU202">
        <v>597.45000000000005</v>
      </c>
      <c r="CV202">
        <v>0</v>
      </c>
      <c r="CW202">
        <v>1665340356.8</v>
      </c>
      <c r="CX202">
        <v>0</v>
      </c>
      <c r="CY202">
        <v>1665328341.0999999</v>
      </c>
      <c r="CZ202" t="s">
        <v>357</v>
      </c>
      <c r="DA202">
        <v>1665328341.0999999</v>
      </c>
      <c r="DB202">
        <v>1665328337.0999999</v>
      </c>
      <c r="DC202">
        <v>1</v>
      </c>
      <c r="DD202">
        <v>3.5999999999999997E-2</v>
      </c>
      <c r="DE202">
        <v>0.03</v>
      </c>
      <c r="DF202">
        <v>1.6819999999999999</v>
      </c>
      <c r="DG202">
        <v>0.22600000000000001</v>
      </c>
      <c r="DH202">
        <v>414</v>
      </c>
      <c r="DI202">
        <v>31</v>
      </c>
      <c r="DJ202">
        <v>0.89</v>
      </c>
      <c r="DK202">
        <v>0.54</v>
      </c>
      <c r="DL202">
        <v>-19.26466829268292</v>
      </c>
      <c r="DM202">
        <v>1.1025198606271891</v>
      </c>
      <c r="DN202">
        <v>0.1770090054744004</v>
      </c>
      <c r="DO202">
        <v>0</v>
      </c>
      <c r="DP202">
        <v>0.55244663414634143</v>
      </c>
      <c r="DQ202">
        <v>-0.1687086898954693</v>
      </c>
      <c r="DR202">
        <v>1.705030149044091E-2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0</v>
      </c>
      <c r="DY202">
        <v>2</v>
      </c>
      <c r="DZ202" t="s">
        <v>369</v>
      </c>
      <c r="EA202">
        <v>2.94638</v>
      </c>
      <c r="EB202">
        <v>2.5954299999999999</v>
      </c>
      <c r="EC202">
        <v>0.21010599999999999</v>
      </c>
      <c r="ED202">
        <v>0.21088299999999999</v>
      </c>
      <c r="EE202">
        <v>0.121465</v>
      </c>
      <c r="EF202">
        <v>0.118973</v>
      </c>
      <c r="EG202">
        <v>23888.3</v>
      </c>
      <c r="EH202">
        <v>24416.799999999999</v>
      </c>
      <c r="EI202">
        <v>28149.599999999999</v>
      </c>
      <c r="EJ202">
        <v>29797.9</v>
      </c>
      <c r="EK202">
        <v>33953.800000000003</v>
      </c>
      <c r="EL202">
        <v>36504.5</v>
      </c>
      <c r="EM202">
        <v>39639.800000000003</v>
      </c>
      <c r="EN202">
        <v>42653.9</v>
      </c>
      <c r="EO202">
        <v>1.9436500000000001</v>
      </c>
      <c r="EP202">
        <v>1.8586800000000001</v>
      </c>
      <c r="EQ202">
        <v>8.2008499999999998E-2</v>
      </c>
      <c r="ER202">
        <v>0</v>
      </c>
      <c r="ES202">
        <v>30.857399999999998</v>
      </c>
      <c r="ET202">
        <v>999.9</v>
      </c>
      <c r="EU202">
        <v>50.7</v>
      </c>
      <c r="EV202">
        <v>37.700000000000003</v>
      </c>
      <c r="EW202">
        <v>32.889000000000003</v>
      </c>
      <c r="EX202">
        <v>25.8613</v>
      </c>
      <c r="EY202">
        <v>0.32852900000000002</v>
      </c>
      <c r="EZ202">
        <v>1</v>
      </c>
      <c r="FA202">
        <v>0.58975599999999995</v>
      </c>
      <c r="FB202">
        <v>3.53667</v>
      </c>
      <c r="FC202">
        <v>20.240300000000001</v>
      </c>
      <c r="FD202">
        <v>5.2186399999999997</v>
      </c>
      <c r="FE202">
        <v>12.0067</v>
      </c>
      <c r="FF202">
        <v>4.9875499999999997</v>
      </c>
      <c r="FG202">
        <v>3.2845300000000002</v>
      </c>
      <c r="FH202">
        <v>5580.3</v>
      </c>
      <c r="FI202">
        <v>9999</v>
      </c>
      <c r="FJ202">
        <v>9999</v>
      </c>
      <c r="FK202">
        <v>444.4</v>
      </c>
      <c r="FL202">
        <v>1.8658300000000001</v>
      </c>
      <c r="FM202">
        <v>1.8621300000000001</v>
      </c>
      <c r="FN202">
        <v>1.8641700000000001</v>
      </c>
      <c r="FO202">
        <v>1.8603499999999999</v>
      </c>
      <c r="FP202">
        <v>1.861</v>
      </c>
      <c r="FQ202">
        <v>1.86006</v>
      </c>
      <c r="FR202">
        <v>1.8617900000000001</v>
      </c>
      <c r="FS202">
        <v>1.8583700000000001</v>
      </c>
      <c r="FT202">
        <v>0</v>
      </c>
      <c r="FU202">
        <v>0</v>
      </c>
      <c r="FV202">
        <v>0</v>
      </c>
      <c r="FW202">
        <v>0</v>
      </c>
      <c r="FX202" t="s">
        <v>359</v>
      </c>
      <c r="FY202" t="s">
        <v>360</v>
      </c>
      <c r="FZ202" t="s">
        <v>361</v>
      </c>
      <c r="GA202" t="s">
        <v>361</v>
      </c>
      <c r="GB202" t="s">
        <v>361</v>
      </c>
      <c r="GC202" t="s">
        <v>361</v>
      </c>
      <c r="GD202">
        <v>0</v>
      </c>
      <c r="GE202">
        <v>100</v>
      </c>
      <c r="GF202">
        <v>100</v>
      </c>
      <c r="GG202">
        <v>1.68</v>
      </c>
      <c r="GH202">
        <v>0.22639999999999999</v>
      </c>
      <c r="GI202">
        <v>1.6824500000000171</v>
      </c>
      <c r="GJ202">
        <v>0</v>
      </c>
      <c r="GK202">
        <v>0</v>
      </c>
      <c r="GL202">
        <v>0</v>
      </c>
      <c r="GM202">
        <v>0.2263599999999997</v>
      </c>
      <c r="GN202">
        <v>0</v>
      </c>
      <c r="GO202">
        <v>0</v>
      </c>
      <c r="GP202">
        <v>0</v>
      </c>
      <c r="GQ202">
        <v>-1</v>
      </c>
      <c r="GR202">
        <v>-1</v>
      </c>
      <c r="GS202">
        <v>-1</v>
      </c>
      <c r="GT202">
        <v>-1</v>
      </c>
      <c r="GU202">
        <v>200.2</v>
      </c>
      <c r="GV202">
        <v>200.3</v>
      </c>
      <c r="GW202">
        <v>2.65015</v>
      </c>
      <c r="GX202">
        <v>2.5671400000000002</v>
      </c>
      <c r="GY202">
        <v>1.4489700000000001</v>
      </c>
      <c r="GZ202">
        <v>2.3034699999999999</v>
      </c>
      <c r="HA202">
        <v>1.5478499999999999</v>
      </c>
      <c r="HB202">
        <v>2.3584000000000001</v>
      </c>
      <c r="HC202">
        <v>41.6389</v>
      </c>
      <c r="HD202">
        <v>14.6661</v>
      </c>
      <c r="HE202">
        <v>18</v>
      </c>
      <c r="HF202">
        <v>507.85899999999998</v>
      </c>
      <c r="HG202">
        <v>490.88099999999997</v>
      </c>
      <c r="HH202">
        <v>24.6509</v>
      </c>
      <c r="HI202">
        <v>34.430799999999998</v>
      </c>
      <c r="HJ202">
        <v>30.000399999999999</v>
      </c>
      <c r="HK202">
        <v>34.318199999999997</v>
      </c>
      <c r="HL202">
        <v>34.289000000000001</v>
      </c>
      <c r="HM202">
        <v>53.016199999999998</v>
      </c>
      <c r="HN202">
        <v>23.0152</v>
      </c>
      <c r="HO202">
        <v>23.749300000000002</v>
      </c>
      <c r="HP202">
        <v>24.645900000000001</v>
      </c>
      <c r="HQ202">
        <v>1250.9000000000001</v>
      </c>
      <c r="HR202">
        <v>27.552</v>
      </c>
      <c r="HS202">
        <v>99.053100000000001</v>
      </c>
      <c r="HT202">
        <v>98.851200000000006</v>
      </c>
    </row>
    <row r="203" spans="1:228" x14ac:dyDescent="0.2">
      <c r="A203">
        <v>188</v>
      </c>
      <c r="B203">
        <v>1665340359.0999999</v>
      </c>
      <c r="C203">
        <v>746.5</v>
      </c>
      <c r="D203" t="s">
        <v>736</v>
      </c>
      <c r="E203" t="s">
        <v>737</v>
      </c>
      <c r="F203">
        <v>4</v>
      </c>
      <c r="G203">
        <v>1665340357.0999999</v>
      </c>
      <c r="H203">
        <f t="shared" si="68"/>
        <v>9.7196513167865093E-4</v>
      </c>
      <c r="I203">
        <f t="shared" si="69"/>
        <v>0.97196513167865095</v>
      </c>
      <c r="J203">
        <f t="shared" si="70"/>
        <v>11.108450284700837</v>
      </c>
      <c r="K203">
        <f t="shared" si="71"/>
        <v>1223.441428571429</v>
      </c>
      <c r="L203">
        <f t="shared" si="72"/>
        <v>817.80803301053288</v>
      </c>
      <c r="M203">
        <f t="shared" si="73"/>
        <v>82.650932028298286</v>
      </c>
      <c r="N203">
        <f t="shared" si="74"/>
        <v>123.64585608339088</v>
      </c>
      <c r="O203">
        <f t="shared" si="75"/>
        <v>4.825455181623927E-2</v>
      </c>
      <c r="P203">
        <f t="shared" si="76"/>
        <v>2.0854290994122087</v>
      </c>
      <c r="Q203">
        <f t="shared" si="77"/>
        <v>4.7642730380035664E-2</v>
      </c>
      <c r="R203">
        <f t="shared" si="78"/>
        <v>2.9831029860907958E-2</v>
      </c>
      <c r="S203">
        <f t="shared" si="79"/>
        <v>226.11267090816725</v>
      </c>
      <c r="T203">
        <f t="shared" si="80"/>
        <v>32.480340124560563</v>
      </c>
      <c r="U203">
        <f t="shared" si="81"/>
        <v>32.1813</v>
      </c>
      <c r="V203">
        <f t="shared" si="82"/>
        <v>4.8243030382938841</v>
      </c>
      <c r="W203">
        <f t="shared" si="83"/>
        <v>62.934879517650607</v>
      </c>
      <c r="X203">
        <f t="shared" si="84"/>
        <v>2.8406716077819176</v>
      </c>
      <c r="Y203">
        <f t="shared" si="85"/>
        <v>4.5136681432515138</v>
      </c>
      <c r="Z203">
        <f t="shared" si="86"/>
        <v>1.9836314305119664</v>
      </c>
      <c r="AA203">
        <f t="shared" si="87"/>
        <v>-42.863662307028505</v>
      </c>
      <c r="AB203">
        <f t="shared" si="88"/>
        <v>-131.81252588944585</v>
      </c>
      <c r="AC203">
        <f t="shared" si="89"/>
        <v>-14.277192239492239</v>
      </c>
      <c r="AD203">
        <f t="shared" si="90"/>
        <v>37.159290472200638</v>
      </c>
      <c r="AE203">
        <f t="shared" si="91"/>
        <v>34.179468400746593</v>
      </c>
      <c r="AF203">
        <f t="shared" si="92"/>
        <v>0.97788992244120654</v>
      </c>
      <c r="AG203">
        <f t="shared" si="93"/>
        <v>11.108450284700837</v>
      </c>
      <c r="AH203">
        <v>1276.4003161692069</v>
      </c>
      <c r="AI203">
        <v>1261.328787878788</v>
      </c>
      <c r="AJ203">
        <v>1.6634260481290359</v>
      </c>
      <c r="AK203">
        <v>67.050598494225483</v>
      </c>
      <c r="AL203">
        <f t="shared" si="94"/>
        <v>0.97196513167865095</v>
      </c>
      <c r="AM203">
        <v>27.593743491158769</v>
      </c>
      <c r="AN203">
        <v>28.104488484848481</v>
      </c>
      <c r="AO203">
        <v>-1.2069699415644199E-4</v>
      </c>
      <c r="AP203">
        <v>78.050980920596231</v>
      </c>
      <c r="AQ203">
        <v>2</v>
      </c>
      <c r="AR203">
        <v>0</v>
      </c>
      <c r="AS203">
        <f t="shared" si="95"/>
        <v>1</v>
      </c>
      <c r="AT203">
        <f t="shared" si="96"/>
        <v>0</v>
      </c>
      <c r="AU203">
        <f t="shared" si="97"/>
        <v>19611.845608892752</v>
      </c>
      <c r="AV203">
        <f t="shared" si="98"/>
        <v>1200</v>
      </c>
      <c r="AW203">
        <f t="shared" si="99"/>
        <v>1025.9236636829883</v>
      </c>
      <c r="AX203">
        <f t="shared" si="100"/>
        <v>0.85493638640249026</v>
      </c>
      <c r="AY203">
        <f t="shared" si="101"/>
        <v>0.18842722575680604</v>
      </c>
      <c r="AZ203">
        <v>2.7</v>
      </c>
      <c r="BA203">
        <v>0.5</v>
      </c>
      <c r="BB203" t="s">
        <v>356</v>
      </c>
      <c r="BC203">
        <v>2</v>
      </c>
      <c r="BD203" t="b">
        <v>1</v>
      </c>
      <c r="BE203">
        <v>1665340357.0999999</v>
      </c>
      <c r="BF203">
        <v>1223.441428571429</v>
      </c>
      <c r="BG203">
        <v>1242.54</v>
      </c>
      <c r="BH203">
        <v>28.107657142857139</v>
      </c>
      <c r="BI203">
        <v>27.594557142857141</v>
      </c>
      <c r="BJ203">
        <v>1221.758571428571</v>
      </c>
      <c r="BK203">
        <v>27.881328571428561</v>
      </c>
      <c r="BL203">
        <v>500.11500000000001</v>
      </c>
      <c r="BM203">
        <v>100.9641428571429</v>
      </c>
      <c r="BN203">
        <v>9.9833885714285711E-2</v>
      </c>
      <c r="BO203">
        <v>31.008900000000001</v>
      </c>
      <c r="BP203">
        <v>32.1813</v>
      </c>
      <c r="BQ203">
        <v>999.89999999999986</v>
      </c>
      <c r="BR203">
        <v>0</v>
      </c>
      <c r="BS203">
        <v>0</v>
      </c>
      <c r="BT203">
        <v>4025.8028571428572</v>
      </c>
      <c r="BU203">
        <v>0</v>
      </c>
      <c r="BV203">
        <v>12.5168</v>
      </c>
      <c r="BW203">
        <v>-19.10022857142857</v>
      </c>
      <c r="BX203">
        <v>1258.8242857142859</v>
      </c>
      <c r="BY203">
        <v>1277.8</v>
      </c>
      <c r="BZ203">
        <v>0.51311014285714296</v>
      </c>
      <c r="CA203">
        <v>1242.54</v>
      </c>
      <c r="CB203">
        <v>27.594557142857141</v>
      </c>
      <c r="CC203">
        <v>2.8378700000000001</v>
      </c>
      <c r="CD203">
        <v>2.7860642857142861</v>
      </c>
      <c r="CE203">
        <v>23.106057142857139</v>
      </c>
      <c r="CF203">
        <v>22.801757142857149</v>
      </c>
      <c r="CG203">
        <v>1200</v>
      </c>
      <c r="CH203">
        <v>0.50003714285714285</v>
      </c>
      <c r="CI203">
        <v>0.49996285714285721</v>
      </c>
      <c r="CJ203">
        <v>0</v>
      </c>
      <c r="CK203">
        <v>799.55214285714283</v>
      </c>
      <c r="CL203">
        <v>4.9990899999999998</v>
      </c>
      <c r="CM203">
        <v>8313.4185714285722</v>
      </c>
      <c r="CN203">
        <v>9557.9885714285738</v>
      </c>
      <c r="CO203">
        <v>42.5</v>
      </c>
      <c r="CP203">
        <v>44.535428571428582</v>
      </c>
      <c r="CQ203">
        <v>43.436999999999998</v>
      </c>
      <c r="CR203">
        <v>43.375</v>
      </c>
      <c r="CS203">
        <v>43.875</v>
      </c>
      <c r="CT203">
        <v>597.54571428571421</v>
      </c>
      <c r="CU203">
        <v>597.45571428571441</v>
      </c>
      <c r="CV203">
        <v>0</v>
      </c>
      <c r="CW203">
        <v>1665340361</v>
      </c>
      <c r="CX203">
        <v>0</v>
      </c>
      <c r="CY203">
        <v>1665328341.0999999</v>
      </c>
      <c r="CZ203" t="s">
        <v>357</v>
      </c>
      <c r="DA203">
        <v>1665328341.0999999</v>
      </c>
      <c r="DB203">
        <v>1665328337.0999999</v>
      </c>
      <c r="DC203">
        <v>1</v>
      </c>
      <c r="DD203">
        <v>3.5999999999999997E-2</v>
      </c>
      <c r="DE203">
        <v>0.03</v>
      </c>
      <c r="DF203">
        <v>1.6819999999999999</v>
      </c>
      <c r="DG203">
        <v>0.22600000000000001</v>
      </c>
      <c r="DH203">
        <v>414</v>
      </c>
      <c r="DI203">
        <v>31</v>
      </c>
      <c r="DJ203">
        <v>0.89</v>
      </c>
      <c r="DK203">
        <v>0.54</v>
      </c>
      <c r="DL203">
        <v>-19.215419512195119</v>
      </c>
      <c r="DM203">
        <v>1.2678982578397411</v>
      </c>
      <c r="DN203">
        <v>0.18330836104507181</v>
      </c>
      <c r="DO203">
        <v>0</v>
      </c>
      <c r="DP203">
        <v>0.54116012195121954</v>
      </c>
      <c r="DQ203">
        <v>-0.1971629268292685</v>
      </c>
      <c r="DR203">
        <v>1.960429503860665E-2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369</v>
      </c>
      <c r="EA203">
        <v>2.9468999999999999</v>
      </c>
      <c r="EB203">
        <v>2.5956700000000001</v>
      </c>
      <c r="EC203">
        <v>0.21079899999999999</v>
      </c>
      <c r="ED203">
        <v>0.21157899999999999</v>
      </c>
      <c r="EE203">
        <v>0.12143900000000001</v>
      </c>
      <c r="EF203">
        <v>0.118977</v>
      </c>
      <c r="EG203">
        <v>23867.5</v>
      </c>
      <c r="EH203">
        <v>24395.3</v>
      </c>
      <c r="EI203">
        <v>28149.9</v>
      </c>
      <c r="EJ203">
        <v>29798.1</v>
      </c>
      <c r="EK203">
        <v>33955.4</v>
      </c>
      <c r="EL203">
        <v>36504.5</v>
      </c>
      <c r="EM203">
        <v>39640.5</v>
      </c>
      <c r="EN203">
        <v>42654.1</v>
      </c>
      <c r="EO203">
        <v>1.94377</v>
      </c>
      <c r="EP203">
        <v>1.85863</v>
      </c>
      <c r="EQ203">
        <v>8.1695599999999993E-2</v>
      </c>
      <c r="ER203">
        <v>0</v>
      </c>
      <c r="ES203">
        <v>30.854700000000001</v>
      </c>
      <c r="ET203">
        <v>999.9</v>
      </c>
      <c r="EU203">
        <v>50.7</v>
      </c>
      <c r="EV203">
        <v>37.700000000000003</v>
      </c>
      <c r="EW203">
        <v>32.892099999999999</v>
      </c>
      <c r="EX203">
        <v>25.221299999999999</v>
      </c>
      <c r="EY203">
        <v>-0.18429599999999999</v>
      </c>
      <c r="EZ203">
        <v>1</v>
      </c>
      <c r="FA203">
        <v>0.58979700000000002</v>
      </c>
      <c r="FB203">
        <v>3.50556</v>
      </c>
      <c r="FC203">
        <v>20.241</v>
      </c>
      <c r="FD203">
        <v>5.2187900000000003</v>
      </c>
      <c r="FE203">
        <v>12.007</v>
      </c>
      <c r="FF203">
        <v>4.9877000000000002</v>
      </c>
      <c r="FG203">
        <v>3.2846500000000001</v>
      </c>
      <c r="FH203">
        <v>5580.6</v>
      </c>
      <c r="FI203">
        <v>9999</v>
      </c>
      <c r="FJ203">
        <v>9999</v>
      </c>
      <c r="FK203">
        <v>444.4</v>
      </c>
      <c r="FL203">
        <v>1.8658300000000001</v>
      </c>
      <c r="FM203">
        <v>1.86212</v>
      </c>
      <c r="FN203">
        <v>1.8641700000000001</v>
      </c>
      <c r="FO203">
        <v>1.8603099999999999</v>
      </c>
      <c r="FP203">
        <v>1.861</v>
      </c>
      <c r="FQ203">
        <v>1.86006</v>
      </c>
      <c r="FR203">
        <v>1.8618399999999999</v>
      </c>
      <c r="FS203">
        <v>1.8583700000000001</v>
      </c>
      <c r="FT203">
        <v>0</v>
      </c>
      <c r="FU203">
        <v>0</v>
      </c>
      <c r="FV203">
        <v>0</v>
      </c>
      <c r="FW203">
        <v>0</v>
      </c>
      <c r="FX203" t="s">
        <v>359</v>
      </c>
      <c r="FY203" t="s">
        <v>360</v>
      </c>
      <c r="FZ203" t="s">
        <v>361</v>
      </c>
      <c r="GA203" t="s">
        <v>361</v>
      </c>
      <c r="GB203" t="s">
        <v>361</v>
      </c>
      <c r="GC203" t="s">
        <v>361</v>
      </c>
      <c r="GD203">
        <v>0</v>
      </c>
      <c r="GE203">
        <v>100</v>
      </c>
      <c r="GF203">
        <v>100</v>
      </c>
      <c r="GG203">
        <v>1.68</v>
      </c>
      <c r="GH203">
        <v>0.22639999999999999</v>
      </c>
      <c r="GI203">
        <v>1.6824500000000171</v>
      </c>
      <c r="GJ203">
        <v>0</v>
      </c>
      <c r="GK203">
        <v>0</v>
      </c>
      <c r="GL203">
        <v>0</v>
      </c>
      <c r="GM203">
        <v>0.2263599999999997</v>
      </c>
      <c r="GN203">
        <v>0</v>
      </c>
      <c r="GO203">
        <v>0</v>
      </c>
      <c r="GP203">
        <v>0</v>
      </c>
      <c r="GQ203">
        <v>-1</v>
      </c>
      <c r="GR203">
        <v>-1</v>
      </c>
      <c r="GS203">
        <v>-1</v>
      </c>
      <c r="GT203">
        <v>-1</v>
      </c>
      <c r="GU203">
        <v>200.3</v>
      </c>
      <c r="GV203">
        <v>200.4</v>
      </c>
      <c r="GW203">
        <v>2.66235</v>
      </c>
      <c r="GX203">
        <v>2.5805699999999998</v>
      </c>
      <c r="GY203">
        <v>1.4489700000000001</v>
      </c>
      <c r="GZ203">
        <v>2.3034699999999999</v>
      </c>
      <c r="HA203">
        <v>1.5478499999999999</v>
      </c>
      <c r="HB203">
        <v>2.2936999999999999</v>
      </c>
      <c r="HC203">
        <v>41.6389</v>
      </c>
      <c r="HD203">
        <v>14.657400000000001</v>
      </c>
      <c r="HE203">
        <v>18</v>
      </c>
      <c r="HF203">
        <v>507.94099999999997</v>
      </c>
      <c r="HG203">
        <v>490.85199999999998</v>
      </c>
      <c r="HH203">
        <v>24.639399999999998</v>
      </c>
      <c r="HI203">
        <v>34.432899999999997</v>
      </c>
      <c r="HJ203">
        <v>30.0001</v>
      </c>
      <c r="HK203">
        <v>34.318199999999997</v>
      </c>
      <c r="HL203">
        <v>34.2898</v>
      </c>
      <c r="HM203">
        <v>53.245399999999997</v>
      </c>
      <c r="HN203">
        <v>23.0152</v>
      </c>
      <c r="HO203">
        <v>23.749300000000002</v>
      </c>
      <c r="HP203">
        <v>24.6374</v>
      </c>
      <c r="HQ203">
        <v>1257.5899999999999</v>
      </c>
      <c r="HR203">
        <v>27.553699999999999</v>
      </c>
      <c r="HS203">
        <v>99.054500000000004</v>
      </c>
      <c r="HT203">
        <v>98.851699999999994</v>
      </c>
    </row>
    <row r="204" spans="1:228" x14ac:dyDescent="0.2">
      <c r="A204">
        <v>189</v>
      </c>
      <c r="B204">
        <v>1665340363.0999999</v>
      </c>
      <c r="C204">
        <v>750.5</v>
      </c>
      <c r="D204" t="s">
        <v>738</v>
      </c>
      <c r="E204" t="s">
        <v>739</v>
      </c>
      <c r="F204">
        <v>4</v>
      </c>
      <c r="G204">
        <v>1665340360.7874999</v>
      </c>
      <c r="H204">
        <f t="shared" si="68"/>
        <v>9.522242085210432E-4</v>
      </c>
      <c r="I204">
        <f t="shared" si="69"/>
        <v>0.95222420852104317</v>
      </c>
      <c r="J204">
        <f t="shared" si="70"/>
        <v>11.604534425443049</v>
      </c>
      <c r="K204">
        <f t="shared" si="71"/>
        <v>1229.4512500000001</v>
      </c>
      <c r="L204">
        <f t="shared" si="72"/>
        <v>798.97666728655054</v>
      </c>
      <c r="M204">
        <f t="shared" si="73"/>
        <v>80.747312189135783</v>
      </c>
      <c r="N204">
        <f t="shared" si="74"/>
        <v>124.25254449823454</v>
      </c>
      <c r="O204">
        <f t="shared" si="75"/>
        <v>4.722616013936326E-2</v>
      </c>
      <c r="P204">
        <f t="shared" si="76"/>
        <v>2.0785472891830095</v>
      </c>
      <c r="Q204">
        <f t="shared" si="77"/>
        <v>4.6638053277569702E-2</v>
      </c>
      <c r="R204">
        <f t="shared" si="78"/>
        <v>2.9201012125379532E-2</v>
      </c>
      <c r="S204">
        <f t="shared" si="79"/>
        <v>226.11355873291285</v>
      </c>
      <c r="T204">
        <f t="shared" si="80"/>
        <v>32.49314086914444</v>
      </c>
      <c r="U204">
        <f t="shared" si="81"/>
        <v>32.184162499999999</v>
      </c>
      <c r="V204">
        <f t="shared" si="82"/>
        <v>4.8250836854346195</v>
      </c>
      <c r="W204">
        <f t="shared" si="83"/>
        <v>62.912549240699875</v>
      </c>
      <c r="X204">
        <f t="shared" si="84"/>
        <v>2.8398883373248194</v>
      </c>
      <c r="Y204">
        <f t="shared" si="85"/>
        <v>4.5140252169079433</v>
      </c>
      <c r="Z204">
        <f t="shared" si="86"/>
        <v>1.9851953481098001</v>
      </c>
      <c r="AA204">
        <f t="shared" si="87"/>
        <v>-41.993087595778007</v>
      </c>
      <c r="AB204">
        <f t="shared" si="88"/>
        <v>-131.54283773732408</v>
      </c>
      <c r="AC204">
        <f t="shared" si="89"/>
        <v>-14.295453742405655</v>
      </c>
      <c r="AD204">
        <f t="shared" si="90"/>
        <v>38.282179657405123</v>
      </c>
      <c r="AE204">
        <f t="shared" si="91"/>
        <v>34.506400311173621</v>
      </c>
      <c r="AF204">
        <f t="shared" si="92"/>
        <v>0.95894340926557642</v>
      </c>
      <c r="AG204">
        <f t="shared" si="93"/>
        <v>11.604534425443049</v>
      </c>
      <c r="AH204">
        <v>1283.293208679826</v>
      </c>
      <c r="AI204">
        <v>1267.9959393939389</v>
      </c>
      <c r="AJ204">
        <v>1.654446697240455</v>
      </c>
      <c r="AK204">
        <v>67.050598494225483</v>
      </c>
      <c r="AL204">
        <f t="shared" si="94"/>
        <v>0.95222420852104317</v>
      </c>
      <c r="AM204">
        <v>27.596497340049581</v>
      </c>
      <c r="AN204">
        <v>28.096907878787881</v>
      </c>
      <c r="AO204">
        <v>-1.318799188432858E-4</v>
      </c>
      <c r="AP204">
        <v>78.050980920596231</v>
      </c>
      <c r="AQ204">
        <v>2</v>
      </c>
      <c r="AR204">
        <v>0</v>
      </c>
      <c r="AS204">
        <f t="shared" si="95"/>
        <v>1</v>
      </c>
      <c r="AT204">
        <f t="shared" si="96"/>
        <v>0</v>
      </c>
      <c r="AU204">
        <f t="shared" si="97"/>
        <v>19492.53098492161</v>
      </c>
      <c r="AV204">
        <f t="shared" si="98"/>
        <v>1200.0037500000001</v>
      </c>
      <c r="AW204">
        <f t="shared" si="99"/>
        <v>1025.9269635921828</v>
      </c>
      <c r="AX204">
        <f t="shared" si="100"/>
        <v>0.85493646465036699</v>
      </c>
      <c r="AY204">
        <f t="shared" si="101"/>
        <v>0.18842737677520827</v>
      </c>
      <c r="AZ204">
        <v>2.7</v>
      </c>
      <c r="BA204">
        <v>0.5</v>
      </c>
      <c r="BB204" t="s">
        <v>356</v>
      </c>
      <c r="BC204">
        <v>2</v>
      </c>
      <c r="BD204" t="b">
        <v>1</v>
      </c>
      <c r="BE204">
        <v>1665340360.7874999</v>
      </c>
      <c r="BF204">
        <v>1229.4512500000001</v>
      </c>
      <c r="BG204">
        <v>1248.7149999999999</v>
      </c>
      <c r="BH204">
        <v>28.1000625</v>
      </c>
      <c r="BI204">
        <v>27.59695</v>
      </c>
      <c r="BJ204">
        <v>1227.76875</v>
      </c>
      <c r="BK204">
        <v>27.8737125</v>
      </c>
      <c r="BL204">
        <v>500.16487499999999</v>
      </c>
      <c r="BM204">
        <v>100.963375</v>
      </c>
      <c r="BN204">
        <v>0.1000421125</v>
      </c>
      <c r="BO204">
        <v>31.0102875</v>
      </c>
      <c r="BP204">
        <v>32.184162499999999</v>
      </c>
      <c r="BQ204">
        <v>999.9</v>
      </c>
      <c r="BR204">
        <v>0</v>
      </c>
      <c r="BS204">
        <v>0</v>
      </c>
      <c r="BT204">
        <v>4006.1737499999999</v>
      </c>
      <c r="BU204">
        <v>0</v>
      </c>
      <c r="BV204">
        <v>12.6306625</v>
      </c>
      <c r="BW204">
        <v>-19.262887500000001</v>
      </c>
      <c r="BX204">
        <v>1264.99875</v>
      </c>
      <c r="BY204">
        <v>1284.1524999999999</v>
      </c>
      <c r="BZ204">
        <v>0.50311862499999993</v>
      </c>
      <c r="CA204">
        <v>1248.7149999999999</v>
      </c>
      <c r="CB204">
        <v>27.59695</v>
      </c>
      <c r="CC204">
        <v>2.8370787499999999</v>
      </c>
      <c r="CD204">
        <v>2.7862837499999999</v>
      </c>
      <c r="CE204">
        <v>23.101400000000002</v>
      </c>
      <c r="CF204">
        <v>22.803037499999999</v>
      </c>
      <c r="CG204">
        <v>1200.0037500000001</v>
      </c>
      <c r="CH204">
        <v>0.50003500000000001</v>
      </c>
      <c r="CI204">
        <v>0.49996499999999999</v>
      </c>
      <c r="CJ204">
        <v>0</v>
      </c>
      <c r="CK204">
        <v>799.32600000000002</v>
      </c>
      <c r="CL204">
        <v>4.9990899999999998</v>
      </c>
      <c r="CM204">
        <v>8312.9212499999994</v>
      </c>
      <c r="CN204">
        <v>9558.0024999999987</v>
      </c>
      <c r="CO204">
        <v>42.5</v>
      </c>
      <c r="CP204">
        <v>44.5</v>
      </c>
      <c r="CQ204">
        <v>43.436999999999998</v>
      </c>
      <c r="CR204">
        <v>43.375</v>
      </c>
      <c r="CS204">
        <v>43.875</v>
      </c>
      <c r="CT204">
        <v>597.54374999999993</v>
      </c>
      <c r="CU204">
        <v>597.46</v>
      </c>
      <c r="CV204">
        <v>0</v>
      </c>
      <c r="CW204">
        <v>1665340364.5999999</v>
      </c>
      <c r="CX204">
        <v>0</v>
      </c>
      <c r="CY204">
        <v>1665328341.0999999</v>
      </c>
      <c r="CZ204" t="s">
        <v>357</v>
      </c>
      <c r="DA204">
        <v>1665328341.0999999</v>
      </c>
      <c r="DB204">
        <v>1665328337.0999999</v>
      </c>
      <c r="DC204">
        <v>1</v>
      </c>
      <c r="DD204">
        <v>3.5999999999999997E-2</v>
      </c>
      <c r="DE204">
        <v>0.03</v>
      </c>
      <c r="DF204">
        <v>1.6819999999999999</v>
      </c>
      <c r="DG204">
        <v>0.22600000000000001</v>
      </c>
      <c r="DH204">
        <v>414</v>
      </c>
      <c r="DI204">
        <v>31</v>
      </c>
      <c r="DJ204">
        <v>0.89</v>
      </c>
      <c r="DK204">
        <v>0.54</v>
      </c>
      <c r="DL204">
        <v>-19.205619512195121</v>
      </c>
      <c r="DM204">
        <v>0.69722299651564956</v>
      </c>
      <c r="DN204">
        <v>0.1780535891098072</v>
      </c>
      <c r="DO204">
        <v>0</v>
      </c>
      <c r="DP204">
        <v>0.5288282439024391</v>
      </c>
      <c r="DQ204">
        <v>-0.20085650174215761</v>
      </c>
      <c r="DR204">
        <v>1.9899985420733089E-2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369</v>
      </c>
      <c r="EA204">
        <v>2.94652</v>
      </c>
      <c r="EB204">
        <v>2.5955599999999999</v>
      </c>
      <c r="EC204">
        <v>0.211482</v>
      </c>
      <c r="ED204">
        <v>0.21227799999999999</v>
      </c>
      <c r="EE204">
        <v>0.12142</v>
      </c>
      <c r="EF204">
        <v>0.11898599999999999</v>
      </c>
      <c r="EG204">
        <v>23846.5</v>
      </c>
      <c r="EH204">
        <v>24373.599999999999</v>
      </c>
      <c r="EI204">
        <v>28149.599999999999</v>
      </c>
      <c r="EJ204">
        <v>29798.1</v>
      </c>
      <c r="EK204">
        <v>33955.599999999999</v>
      </c>
      <c r="EL204">
        <v>36504.199999999997</v>
      </c>
      <c r="EM204">
        <v>39639.699999999997</v>
      </c>
      <c r="EN204">
        <v>42654.1</v>
      </c>
      <c r="EO204">
        <v>1.94398</v>
      </c>
      <c r="EP204">
        <v>1.8586</v>
      </c>
      <c r="EQ204">
        <v>8.1866999999999995E-2</v>
      </c>
      <c r="ER204">
        <v>0</v>
      </c>
      <c r="ES204">
        <v>30.851400000000002</v>
      </c>
      <c r="ET204">
        <v>999.9</v>
      </c>
      <c r="EU204">
        <v>50.7</v>
      </c>
      <c r="EV204">
        <v>37.700000000000003</v>
      </c>
      <c r="EW204">
        <v>32.891199999999998</v>
      </c>
      <c r="EX204">
        <v>25.661300000000001</v>
      </c>
      <c r="EY204">
        <v>0.74919899999999995</v>
      </c>
      <c r="EZ204">
        <v>1</v>
      </c>
      <c r="FA204">
        <v>0.58937499999999998</v>
      </c>
      <c r="FB204">
        <v>3.48529</v>
      </c>
      <c r="FC204">
        <v>20.241299999999999</v>
      </c>
      <c r="FD204">
        <v>5.2199900000000001</v>
      </c>
      <c r="FE204">
        <v>12.007</v>
      </c>
      <c r="FF204">
        <v>4.9878</v>
      </c>
      <c r="FG204">
        <v>3.2846500000000001</v>
      </c>
      <c r="FH204">
        <v>5580.6</v>
      </c>
      <c r="FI204">
        <v>9999</v>
      </c>
      <c r="FJ204">
        <v>9999</v>
      </c>
      <c r="FK204">
        <v>444.4</v>
      </c>
      <c r="FL204">
        <v>1.86582</v>
      </c>
      <c r="FM204">
        <v>1.8621099999999999</v>
      </c>
      <c r="FN204">
        <v>1.8641700000000001</v>
      </c>
      <c r="FO204">
        <v>1.86033</v>
      </c>
      <c r="FP204">
        <v>1.8609800000000001</v>
      </c>
      <c r="FQ204">
        <v>1.86005</v>
      </c>
      <c r="FR204">
        <v>1.8617999999999999</v>
      </c>
      <c r="FS204">
        <v>1.8583700000000001</v>
      </c>
      <c r="FT204">
        <v>0</v>
      </c>
      <c r="FU204">
        <v>0</v>
      </c>
      <c r="FV204">
        <v>0</v>
      </c>
      <c r="FW204">
        <v>0</v>
      </c>
      <c r="FX204" t="s">
        <v>359</v>
      </c>
      <c r="FY204" t="s">
        <v>360</v>
      </c>
      <c r="FZ204" t="s">
        <v>361</v>
      </c>
      <c r="GA204" t="s">
        <v>361</v>
      </c>
      <c r="GB204" t="s">
        <v>361</v>
      </c>
      <c r="GC204" t="s">
        <v>361</v>
      </c>
      <c r="GD204">
        <v>0</v>
      </c>
      <c r="GE204">
        <v>100</v>
      </c>
      <c r="GF204">
        <v>100</v>
      </c>
      <c r="GG204">
        <v>1.68</v>
      </c>
      <c r="GH204">
        <v>0.22639999999999999</v>
      </c>
      <c r="GI204">
        <v>1.6824500000000171</v>
      </c>
      <c r="GJ204">
        <v>0</v>
      </c>
      <c r="GK204">
        <v>0</v>
      </c>
      <c r="GL204">
        <v>0</v>
      </c>
      <c r="GM204">
        <v>0.2263599999999997</v>
      </c>
      <c r="GN204">
        <v>0</v>
      </c>
      <c r="GO204">
        <v>0</v>
      </c>
      <c r="GP204">
        <v>0</v>
      </c>
      <c r="GQ204">
        <v>-1</v>
      </c>
      <c r="GR204">
        <v>-1</v>
      </c>
      <c r="GS204">
        <v>-1</v>
      </c>
      <c r="GT204">
        <v>-1</v>
      </c>
      <c r="GU204">
        <v>200.4</v>
      </c>
      <c r="GV204">
        <v>200.4</v>
      </c>
      <c r="GW204">
        <v>2.67334</v>
      </c>
      <c r="GX204">
        <v>2.5878899999999998</v>
      </c>
      <c r="GY204">
        <v>1.4489700000000001</v>
      </c>
      <c r="GZ204">
        <v>2.3034699999999999</v>
      </c>
      <c r="HA204">
        <v>1.5478499999999999</v>
      </c>
      <c r="HB204">
        <v>2.19238</v>
      </c>
      <c r="HC204">
        <v>41.6389</v>
      </c>
      <c r="HD204">
        <v>14.6486</v>
      </c>
      <c r="HE204">
        <v>18</v>
      </c>
      <c r="HF204">
        <v>508.072</v>
      </c>
      <c r="HG204">
        <v>490.83499999999998</v>
      </c>
      <c r="HH204">
        <v>24.631799999999998</v>
      </c>
      <c r="HI204">
        <v>34.433999999999997</v>
      </c>
      <c r="HJ204">
        <v>30</v>
      </c>
      <c r="HK204">
        <v>34.318199999999997</v>
      </c>
      <c r="HL204">
        <v>34.2898</v>
      </c>
      <c r="HM204">
        <v>53.479100000000003</v>
      </c>
      <c r="HN204">
        <v>23.0152</v>
      </c>
      <c r="HO204">
        <v>23.749300000000002</v>
      </c>
      <c r="HP204">
        <v>24.627199999999998</v>
      </c>
      <c r="HQ204">
        <v>1264.28</v>
      </c>
      <c r="HR204">
        <v>27.553000000000001</v>
      </c>
      <c r="HS204">
        <v>99.052999999999997</v>
      </c>
      <c r="HT204">
        <v>98.851799999999997</v>
      </c>
    </row>
    <row r="205" spans="1:228" x14ac:dyDescent="0.2">
      <c r="A205">
        <v>190</v>
      </c>
      <c r="B205">
        <v>1665340367.0999999</v>
      </c>
      <c r="C205">
        <v>754.5</v>
      </c>
      <c r="D205" t="s">
        <v>740</v>
      </c>
      <c r="E205" t="s">
        <v>741</v>
      </c>
      <c r="F205">
        <v>4</v>
      </c>
      <c r="G205">
        <v>1665340365.0999999</v>
      </c>
      <c r="H205">
        <f t="shared" si="68"/>
        <v>9.4703990386700056E-4</v>
      </c>
      <c r="I205">
        <f t="shared" si="69"/>
        <v>0.94703990386700054</v>
      </c>
      <c r="J205">
        <f t="shared" si="70"/>
        <v>10.537819255473119</v>
      </c>
      <c r="K205">
        <f t="shared" si="71"/>
        <v>1236.5642857142859</v>
      </c>
      <c r="L205">
        <f t="shared" si="72"/>
        <v>840.52675880911727</v>
      </c>
      <c r="M205">
        <f t="shared" si="73"/>
        <v>84.945603491377582</v>
      </c>
      <c r="N205">
        <f t="shared" si="74"/>
        <v>124.97008382542036</v>
      </c>
      <c r="O205">
        <f t="shared" si="75"/>
        <v>4.7048731228747961E-2</v>
      </c>
      <c r="P205">
        <f t="shared" si="76"/>
        <v>2.0726814030538581</v>
      </c>
      <c r="Q205">
        <f t="shared" si="77"/>
        <v>4.6463375819596316E-2</v>
      </c>
      <c r="R205">
        <f t="shared" si="78"/>
        <v>2.9091594923013789E-2</v>
      </c>
      <c r="S205">
        <f t="shared" si="79"/>
        <v>226.11304419395279</v>
      </c>
      <c r="T205">
        <f t="shared" si="80"/>
        <v>32.500093951181704</v>
      </c>
      <c r="U205">
        <f t="shared" si="81"/>
        <v>32.17024285714286</v>
      </c>
      <c r="V205">
        <f t="shared" si="82"/>
        <v>4.8212886202735019</v>
      </c>
      <c r="W205">
        <f t="shared" si="83"/>
        <v>62.898251013524877</v>
      </c>
      <c r="X205">
        <f t="shared" si="84"/>
        <v>2.8394576915499452</v>
      </c>
      <c r="Y205">
        <f t="shared" si="85"/>
        <v>4.514366688732542</v>
      </c>
      <c r="Z205">
        <f t="shared" si="86"/>
        <v>1.9818309287235567</v>
      </c>
      <c r="AA205">
        <f t="shared" si="87"/>
        <v>-41.764459760534727</v>
      </c>
      <c r="AB205">
        <f t="shared" si="88"/>
        <v>-129.46793704994315</v>
      </c>
      <c r="AC205">
        <f t="shared" si="89"/>
        <v>-14.108906347867775</v>
      </c>
      <c r="AD205">
        <f t="shared" si="90"/>
        <v>40.771741035607135</v>
      </c>
      <c r="AE205">
        <f t="shared" si="91"/>
        <v>34.619650779049465</v>
      </c>
      <c r="AF205">
        <f t="shared" si="92"/>
        <v>0.94697501212104496</v>
      </c>
      <c r="AG205">
        <f t="shared" si="93"/>
        <v>10.537819255473119</v>
      </c>
      <c r="AH205">
        <v>1290.0998457908661</v>
      </c>
      <c r="AI205">
        <v>1274.93103030303</v>
      </c>
      <c r="AJ205">
        <v>1.740983497207135</v>
      </c>
      <c r="AK205">
        <v>67.050598494225483</v>
      </c>
      <c r="AL205">
        <f t="shared" si="94"/>
        <v>0.94703990386700054</v>
      </c>
      <c r="AM205">
        <v>27.59893879177455</v>
      </c>
      <c r="AN205">
        <v>28.096032727272721</v>
      </c>
      <c r="AO205">
        <v>-3.2534757824990068E-5</v>
      </c>
      <c r="AP205">
        <v>78.050980920596231</v>
      </c>
      <c r="AQ205">
        <v>2</v>
      </c>
      <c r="AR205">
        <v>0</v>
      </c>
      <c r="AS205">
        <f t="shared" si="95"/>
        <v>1</v>
      </c>
      <c r="AT205">
        <f t="shared" si="96"/>
        <v>0</v>
      </c>
      <c r="AU205">
        <f t="shared" si="97"/>
        <v>19390.841106718741</v>
      </c>
      <c r="AV205">
        <f t="shared" si="98"/>
        <v>1200.002857142857</v>
      </c>
      <c r="AW205">
        <f t="shared" si="99"/>
        <v>1025.926020825882</v>
      </c>
      <c r="AX205">
        <f t="shared" si="100"/>
        <v>0.85493631512557999</v>
      </c>
      <c r="AY205">
        <f t="shared" si="101"/>
        <v>0.18842708819236975</v>
      </c>
      <c r="AZ205">
        <v>2.7</v>
      </c>
      <c r="BA205">
        <v>0.5</v>
      </c>
      <c r="BB205" t="s">
        <v>356</v>
      </c>
      <c r="BC205">
        <v>2</v>
      </c>
      <c r="BD205" t="b">
        <v>1</v>
      </c>
      <c r="BE205">
        <v>1665340365.0999999</v>
      </c>
      <c r="BF205">
        <v>1236.5642857142859</v>
      </c>
      <c r="BG205">
        <v>1255.8857142857139</v>
      </c>
      <c r="BH205">
        <v>28.0961</v>
      </c>
      <c r="BI205">
        <v>27.599242857142858</v>
      </c>
      <c r="BJ205">
        <v>1234.8800000000001</v>
      </c>
      <c r="BK205">
        <v>27.869728571428571</v>
      </c>
      <c r="BL205">
        <v>500.14285714285722</v>
      </c>
      <c r="BM205">
        <v>100.9624285714286</v>
      </c>
      <c r="BN205">
        <v>9.9914299999999998E-2</v>
      </c>
      <c r="BO205">
        <v>31.01161428571428</v>
      </c>
      <c r="BP205">
        <v>32.17024285714286</v>
      </c>
      <c r="BQ205">
        <v>999.89999999999986</v>
      </c>
      <c r="BR205">
        <v>0</v>
      </c>
      <c r="BS205">
        <v>0</v>
      </c>
      <c r="BT205">
        <v>3989.4642857142858</v>
      </c>
      <c r="BU205">
        <v>0</v>
      </c>
      <c r="BV205">
        <v>12.57174285714285</v>
      </c>
      <c r="BW205">
        <v>-19.32085714285715</v>
      </c>
      <c r="BX205">
        <v>1272.312857142857</v>
      </c>
      <c r="BY205">
        <v>1291.53</v>
      </c>
      <c r="BZ205">
        <v>0.49685328571428572</v>
      </c>
      <c r="CA205">
        <v>1255.8857142857139</v>
      </c>
      <c r="CB205">
        <v>27.599242857142858</v>
      </c>
      <c r="CC205">
        <v>2.8366500000000001</v>
      </c>
      <c r="CD205">
        <v>2.786485714285714</v>
      </c>
      <c r="CE205">
        <v>23.098942857142859</v>
      </c>
      <c r="CF205">
        <v>22.80425714285715</v>
      </c>
      <c r="CG205">
        <v>1200.002857142857</v>
      </c>
      <c r="CH205">
        <v>0.50003928571428569</v>
      </c>
      <c r="CI205">
        <v>0.49996071428571431</v>
      </c>
      <c r="CJ205">
        <v>0</v>
      </c>
      <c r="CK205">
        <v>799.26857142857148</v>
      </c>
      <c r="CL205">
        <v>4.9990899999999998</v>
      </c>
      <c r="CM205">
        <v>8312.8771428571436</v>
      </c>
      <c r="CN205">
        <v>9558.0028571428575</v>
      </c>
      <c r="CO205">
        <v>42.5</v>
      </c>
      <c r="CP205">
        <v>44.5</v>
      </c>
      <c r="CQ205">
        <v>43.436999999999998</v>
      </c>
      <c r="CR205">
        <v>43.357000000000014</v>
      </c>
      <c r="CS205">
        <v>43.875</v>
      </c>
      <c r="CT205">
        <v>597.55000000000007</v>
      </c>
      <c r="CU205">
        <v>597.45428571428579</v>
      </c>
      <c r="CV205">
        <v>0</v>
      </c>
      <c r="CW205">
        <v>1665340368.8</v>
      </c>
      <c r="CX205">
        <v>0</v>
      </c>
      <c r="CY205">
        <v>1665328341.0999999</v>
      </c>
      <c r="CZ205" t="s">
        <v>357</v>
      </c>
      <c r="DA205">
        <v>1665328341.0999999</v>
      </c>
      <c r="DB205">
        <v>1665328337.0999999</v>
      </c>
      <c r="DC205">
        <v>1</v>
      </c>
      <c r="DD205">
        <v>3.5999999999999997E-2</v>
      </c>
      <c r="DE205">
        <v>0.03</v>
      </c>
      <c r="DF205">
        <v>1.6819999999999999</v>
      </c>
      <c r="DG205">
        <v>0.22600000000000001</v>
      </c>
      <c r="DH205">
        <v>414</v>
      </c>
      <c r="DI205">
        <v>31</v>
      </c>
      <c r="DJ205">
        <v>0.89</v>
      </c>
      <c r="DK205">
        <v>0.54</v>
      </c>
      <c r="DL205">
        <v>-19.19034878048781</v>
      </c>
      <c r="DM205">
        <v>-0.41650243902435452</v>
      </c>
      <c r="DN205">
        <v>0.15840579276478381</v>
      </c>
      <c r="DO205">
        <v>0</v>
      </c>
      <c r="DP205">
        <v>0.5171516585365854</v>
      </c>
      <c r="DQ205">
        <v>-0.17205681533100939</v>
      </c>
      <c r="DR205">
        <v>1.730192706257094E-2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369</v>
      </c>
      <c r="EA205">
        <v>2.9468000000000001</v>
      </c>
      <c r="EB205">
        <v>2.59558</v>
      </c>
      <c r="EC205">
        <v>0.212197</v>
      </c>
      <c r="ED205">
        <v>0.212978</v>
      </c>
      <c r="EE205">
        <v>0.121408</v>
      </c>
      <c r="EF205">
        <v>0.118987</v>
      </c>
      <c r="EG205">
        <v>23825.3</v>
      </c>
      <c r="EH205">
        <v>24351.5</v>
      </c>
      <c r="EI205">
        <v>28150.2</v>
      </c>
      <c r="EJ205">
        <v>29797.7</v>
      </c>
      <c r="EK205">
        <v>33956.5</v>
      </c>
      <c r="EL205">
        <v>36503.9</v>
      </c>
      <c r="EM205">
        <v>39640.199999999997</v>
      </c>
      <c r="EN205">
        <v>42653.7</v>
      </c>
      <c r="EO205">
        <v>1.9438299999999999</v>
      </c>
      <c r="EP205">
        <v>1.8589</v>
      </c>
      <c r="EQ205">
        <v>8.1371499999999999E-2</v>
      </c>
      <c r="ER205">
        <v>0</v>
      </c>
      <c r="ES205">
        <v>30.846900000000002</v>
      </c>
      <c r="ET205">
        <v>999.9</v>
      </c>
      <c r="EU205">
        <v>50.7</v>
      </c>
      <c r="EV205">
        <v>37.700000000000003</v>
      </c>
      <c r="EW205">
        <v>32.889600000000002</v>
      </c>
      <c r="EX205">
        <v>25.3813</v>
      </c>
      <c r="EY205">
        <v>-0.188301</v>
      </c>
      <c r="EZ205">
        <v>1</v>
      </c>
      <c r="FA205">
        <v>0.58955999999999997</v>
      </c>
      <c r="FB205">
        <v>3.4773999999999998</v>
      </c>
      <c r="FC205">
        <v>20.241399999999999</v>
      </c>
      <c r="FD205">
        <v>5.2189399999999999</v>
      </c>
      <c r="FE205">
        <v>12.007899999999999</v>
      </c>
      <c r="FF205">
        <v>4.9875499999999997</v>
      </c>
      <c r="FG205">
        <v>3.2845800000000001</v>
      </c>
      <c r="FH205">
        <v>5580.8</v>
      </c>
      <c r="FI205">
        <v>9999</v>
      </c>
      <c r="FJ205">
        <v>9999</v>
      </c>
      <c r="FK205">
        <v>444.4</v>
      </c>
      <c r="FL205">
        <v>1.8658300000000001</v>
      </c>
      <c r="FM205">
        <v>1.86208</v>
      </c>
      <c r="FN205">
        <v>1.8641700000000001</v>
      </c>
      <c r="FO205">
        <v>1.86033</v>
      </c>
      <c r="FP205">
        <v>1.8609599999999999</v>
      </c>
      <c r="FQ205">
        <v>1.86006</v>
      </c>
      <c r="FR205">
        <v>1.8617999999999999</v>
      </c>
      <c r="FS205">
        <v>1.8583700000000001</v>
      </c>
      <c r="FT205">
        <v>0</v>
      </c>
      <c r="FU205">
        <v>0</v>
      </c>
      <c r="FV205">
        <v>0</v>
      </c>
      <c r="FW205">
        <v>0</v>
      </c>
      <c r="FX205" t="s">
        <v>359</v>
      </c>
      <c r="FY205" t="s">
        <v>360</v>
      </c>
      <c r="FZ205" t="s">
        <v>361</v>
      </c>
      <c r="GA205" t="s">
        <v>361</v>
      </c>
      <c r="GB205" t="s">
        <v>361</v>
      </c>
      <c r="GC205" t="s">
        <v>361</v>
      </c>
      <c r="GD205">
        <v>0</v>
      </c>
      <c r="GE205">
        <v>100</v>
      </c>
      <c r="GF205">
        <v>100</v>
      </c>
      <c r="GG205">
        <v>1.68</v>
      </c>
      <c r="GH205">
        <v>0.2263</v>
      </c>
      <c r="GI205">
        <v>1.6824500000000171</v>
      </c>
      <c r="GJ205">
        <v>0</v>
      </c>
      <c r="GK205">
        <v>0</v>
      </c>
      <c r="GL205">
        <v>0</v>
      </c>
      <c r="GM205">
        <v>0.2263599999999997</v>
      </c>
      <c r="GN205">
        <v>0</v>
      </c>
      <c r="GO205">
        <v>0</v>
      </c>
      <c r="GP205">
        <v>0</v>
      </c>
      <c r="GQ205">
        <v>-1</v>
      </c>
      <c r="GR205">
        <v>-1</v>
      </c>
      <c r="GS205">
        <v>-1</v>
      </c>
      <c r="GT205">
        <v>-1</v>
      </c>
      <c r="GU205">
        <v>200.4</v>
      </c>
      <c r="GV205">
        <v>200.5</v>
      </c>
      <c r="GW205">
        <v>2.6843300000000001</v>
      </c>
      <c r="GX205">
        <v>2.5683600000000002</v>
      </c>
      <c r="GY205">
        <v>1.4489700000000001</v>
      </c>
      <c r="GZ205">
        <v>2.3034699999999999</v>
      </c>
      <c r="HA205">
        <v>1.5478499999999999</v>
      </c>
      <c r="HB205">
        <v>2.32666</v>
      </c>
      <c r="HC205">
        <v>41.6389</v>
      </c>
      <c r="HD205">
        <v>14.6661</v>
      </c>
      <c r="HE205">
        <v>18</v>
      </c>
      <c r="HF205">
        <v>507.97399999999999</v>
      </c>
      <c r="HG205">
        <v>491.04399999999998</v>
      </c>
      <c r="HH205">
        <v>24.623899999999999</v>
      </c>
      <c r="HI205">
        <v>34.433999999999997</v>
      </c>
      <c r="HJ205">
        <v>30.0002</v>
      </c>
      <c r="HK205">
        <v>34.318199999999997</v>
      </c>
      <c r="HL205">
        <v>34.2898</v>
      </c>
      <c r="HM205">
        <v>53.708799999999997</v>
      </c>
      <c r="HN205">
        <v>23.0152</v>
      </c>
      <c r="HO205">
        <v>23.749300000000002</v>
      </c>
      <c r="HP205">
        <v>24.627199999999998</v>
      </c>
      <c r="HQ205">
        <v>1270.99</v>
      </c>
      <c r="HR205">
        <v>27.559699999999999</v>
      </c>
      <c r="HS205">
        <v>99.054500000000004</v>
      </c>
      <c r="HT205">
        <v>98.850700000000003</v>
      </c>
    </row>
    <row r="206" spans="1:228" x14ac:dyDescent="0.2">
      <c r="A206">
        <v>191</v>
      </c>
      <c r="B206">
        <v>1665340371.0999999</v>
      </c>
      <c r="C206">
        <v>758.5</v>
      </c>
      <c r="D206" t="s">
        <v>742</v>
      </c>
      <c r="E206" t="s">
        <v>743</v>
      </c>
      <c r="F206">
        <v>4</v>
      </c>
      <c r="G206">
        <v>1665340368.7874999</v>
      </c>
      <c r="H206">
        <f t="shared" si="68"/>
        <v>9.2965134722258964E-4</v>
      </c>
      <c r="I206">
        <f t="shared" si="69"/>
        <v>0.92965134722258969</v>
      </c>
      <c r="J206">
        <f t="shared" si="70"/>
        <v>11.169275270199753</v>
      </c>
      <c r="K206">
        <f t="shared" si="71"/>
        <v>1242.7037499999999</v>
      </c>
      <c r="L206">
        <f t="shared" si="72"/>
        <v>817.99996360206194</v>
      </c>
      <c r="M206">
        <f t="shared" si="73"/>
        <v>82.668759417899494</v>
      </c>
      <c r="N206">
        <f t="shared" si="74"/>
        <v>125.59019793116839</v>
      </c>
      <c r="O206">
        <f t="shared" si="75"/>
        <v>4.61698559274114E-2</v>
      </c>
      <c r="P206">
        <f t="shared" si="76"/>
        <v>2.0762037008477479</v>
      </c>
      <c r="Q206">
        <f t="shared" si="77"/>
        <v>4.560696789452532E-2</v>
      </c>
      <c r="R206">
        <f t="shared" si="78"/>
        <v>2.8554356354678855E-2</v>
      </c>
      <c r="S206">
        <f t="shared" si="79"/>
        <v>226.11129294873328</v>
      </c>
      <c r="T206">
        <f t="shared" si="80"/>
        <v>32.506003566898066</v>
      </c>
      <c r="U206">
        <f t="shared" si="81"/>
        <v>32.168737499999999</v>
      </c>
      <c r="V206">
        <f t="shared" si="82"/>
        <v>4.8208783539516196</v>
      </c>
      <c r="W206">
        <f t="shared" si="83"/>
        <v>62.878647303950807</v>
      </c>
      <c r="X206">
        <f t="shared" si="84"/>
        <v>2.8389001508948937</v>
      </c>
      <c r="Y206">
        <f t="shared" si="85"/>
        <v>4.5148874421102869</v>
      </c>
      <c r="Z206">
        <f t="shared" si="86"/>
        <v>1.9819782030567259</v>
      </c>
      <c r="AA206">
        <f t="shared" si="87"/>
        <v>-40.997624412516203</v>
      </c>
      <c r="AB206">
        <f t="shared" si="88"/>
        <v>-129.29299270711158</v>
      </c>
      <c r="AC206">
        <f t="shared" si="89"/>
        <v>-14.065973624146928</v>
      </c>
      <c r="AD206">
        <f t="shared" si="90"/>
        <v>41.754702204958562</v>
      </c>
      <c r="AE206">
        <f t="shared" si="91"/>
        <v>34.620316006139497</v>
      </c>
      <c r="AF206">
        <f t="shared" si="92"/>
        <v>0.93664039749594219</v>
      </c>
      <c r="AG206">
        <f t="shared" si="93"/>
        <v>11.169275270199753</v>
      </c>
      <c r="AH206">
        <v>1296.9723174504959</v>
      </c>
      <c r="AI206">
        <v>1281.698909090909</v>
      </c>
      <c r="AJ206">
        <v>1.695117966654007</v>
      </c>
      <c r="AK206">
        <v>67.050598494225483</v>
      </c>
      <c r="AL206">
        <f t="shared" si="94"/>
        <v>0.92965134722258969</v>
      </c>
      <c r="AM206">
        <v>27.599120657456911</v>
      </c>
      <c r="AN206">
        <v>28.08766363636364</v>
      </c>
      <c r="AO206">
        <v>-1.2573926528179841E-4</v>
      </c>
      <c r="AP206">
        <v>78.050980920596231</v>
      </c>
      <c r="AQ206">
        <v>2</v>
      </c>
      <c r="AR206">
        <v>0</v>
      </c>
      <c r="AS206">
        <f t="shared" si="95"/>
        <v>1</v>
      </c>
      <c r="AT206">
        <f t="shared" si="96"/>
        <v>0</v>
      </c>
      <c r="AU206">
        <f t="shared" si="97"/>
        <v>19451.763504294195</v>
      </c>
      <c r="AV206">
        <f t="shared" si="98"/>
        <v>1199.9925000000001</v>
      </c>
      <c r="AW206">
        <f t="shared" si="99"/>
        <v>1025.9172699216235</v>
      </c>
      <c r="AX206">
        <f t="shared" si="100"/>
        <v>0.85493640162052964</v>
      </c>
      <c r="AY206">
        <f t="shared" si="101"/>
        <v>0.18842725512762226</v>
      </c>
      <c r="AZ206">
        <v>2.7</v>
      </c>
      <c r="BA206">
        <v>0.5</v>
      </c>
      <c r="BB206" t="s">
        <v>356</v>
      </c>
      <c r="BC206">
        <v>2</v>
      </c>
      <c r="BD206" t="b">
        <v>1</v>
      </c>
      <c r="BE206">
        <v>1665340368.7874999</v>
      </c>
      <c r="BF206">
        <v>1242.7037499999999</v>
      </c>
      <c r="BG206">
        <v>1262.02125</v>
      </c>
      <c r="BH206">
        <v>28.090662500000001</v>
      </c>
      <c r="BI206">
        <v>27.599237500000001</v>
      </c>
      <c r="BJ206">
        <v>1241.02</v>
      </c>
      <c r="BK206">
        <v>27.8642875</v>
      </c>
      <c r="BL206">
        <v>500.15562499999999</v>
      </c>
      <c r="BM206">
        <v>100.962125</v>
      </c>
      <c r="BN206">
        <v>9.9932574999999996E-2</v>
      </c>
      <c r="BO206">
        <v>31.013637500000002</v>
      </c>
      <c r="BP206">
        <v>32.168737499999999</v>
      </c>
      <c r="BQ206">
        <v>999.9</v>
      </c>
      <c r="BR206">
        <v>0</v>
      </c>
      <c r="BS206">
        <v>0</v>
      </c>
      <c r="BT206">
        <v>3999.53125</v>
      </c>
      <c r="BU206">
        <v>0</v>
      </c>
      <c r="BV206">
        <v>12.3872</v>
      </c>
      <c r="BW206">
        <v>-19.317074999999999</v>
      </c>
      <c r="BX206">
        <v>1278.6212499999999</v>
      </c>
      <c r="BY206">
        <v>1297.8399999999999</v>
      </c>
      <c r="BZ206">
        <v>0.49142687499999999</v>
      </c>
      <c r="CA206">
        <v>1262.02125</v>
      </c>
      <c r="CB206">
        <v>27.599237500000001</v>
      </c>
      <c r="CC206">
        <v>2.8360875000000001</v>
      </c>
      <c r="CD206">
        <v>2.7864724999999999</v>
      </c>
      <c r="CE206">
        <v>23.095637499999999</v>
      </c>
      <c r="CF206">
        <v>22.8041625</v>
      </c>
      <c r="CG206">
        <v>1199.9925000000001</v>
      </c>
      <c r="CH206">
        <v>0.50003687499999994</v>
      </c>
      <c r="CI206">
        <v>0.49996312500000001</v>
      </c>
      <c r="CJ206">
        <v>0</v>
      </c>
      <c r="CK206">
        <v>799.29662499999995</v>
      </c>
      <c r="CL206">
        <v>4.9990899999999998</v>
      </c>
      <c r="CM206">
        <v>8312.4624999999996</v>
      </c>
      <c r="CN206">
        <v>9557.9075000000012</v>
      </c>
      <c r="CO206">
        <v>42.5</v>
      </c>
      <c r="CP206">
        <v>44.5</v>
      </c>
      <c r="CQ206">
        <v>43.436999999999998</v>
      </c>
      <c r="CR206">
        <v>43.375</v>
      </c>
      <c r="CS206">
        <v>43.819875000000003</v>
      </c>
      <c r="CT206">
        <v>597.54124999999999</v>
      </c>
      <c r="CU206">
        <v>597.4525000000001</v>
      </c>
      <c r="CV206">
        <v>0</v>
      </c>
      <c r="CW206">
        <v>1665340373</v>
      </c>
      <c r="CX206">
        <v>0</v>
      </c>
      <c r="CY206">
        <v>1665328341.0999999</v>
      </c>
      <c r="CZ206" t="s">
        <v>357</v>
      </c>
      <c r="DA206">
        <v>1665328341.0999999</v>
      </c>
      <c r="DB206">
        <v>1665328337.0999999</v>
      </c>
      <c r="DC206">
        <v>1</v>
      </c>
      <c r="DD206">
        <v>3.5999999999999997E-2</v>
      </c>
      <c r="DE206">
        <v>0.03</v>
      </c>
      <c r="DF206">
        <v>1.6819999999999999</v>
      </c>
      <c r="DG206">
        <v>0.22600000000000001</v>
      </c>
      <c r="DH206">
        <v>414</v>
      </c>
      <c r="DI206">
        <v>31</v>
      </c>
      <c r="DJ206">
        <v>0.89</v>
      </c>
      <c r="DK206">
        <v>0.54</v>
      </c>
      <c r="DL206">
        <v>-19.19015365853658</v>
      </c>
      <c r="DM206">
        <v>-1.3414013937282141</v>
      </c>
      <c r="DN206">
        <v>0.1463669896436586</v>
      </c>
      <c r="DO206">
        <v>0</v>
      </c>
      <c r="DP206">
        <v>0.50668492682926825</v>
      </c>
      <c r="DQ206">
        <v>-0.1297699442508706</v>
      </c>
      <c r="DR206">
        <v>1.3046751449494619E-2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369</v>
      </c>
      <c r="EA206">
        <v>2.9466899999999998</v>
      </c>
      <c r="EB206">
        <v>2.5955499999999998</v>
      </c>
      <c r="EC206">
        <v>0.21288899999999999</v>
      </c>
      <c r="ED206">
        <v>0.213669</v>
      </c>
      <c r="EE206">
        <v>0.12138400000000001</v>
      </c>
      <c r="EF206">
        <v>0.118982</v>
      </c>
      <c r="EG206">
        <v>23804.2</v>
      </c>
      <c r="EH206">
        <v>24330</v>
      </c>
      <c r="EI206">
        <v>28150.1</v>
      </c>
      <c r="EJ206">
        <v>29797.7</v>
      </c>
      <c r="EK206">
        <v>33957.5</v>
      </c>
      <c r="EL206">
        <v>36504.1</v>
      </c>
      <c r="EM206">
        <v>39640.199999999997</v>
      </c>
      <c r="EN206">
        <v>42653.7</v>
      </c>
      <c r="EO206">
        <v>1.94387</v>
      </c>
      <c r="EP206">
        <v>1.8586499999999999</v>
      </c>
      <c r="EQ206">
        <v>8.1807400000000002E-2</v>
      </c>
      <c r="ER206">
        <v>0</v>
      </c>
      <c r="ES206">
        <v>30.8432</v>
      </c>
      <c r="ET206">
        <v>999.9</v>
      </c>
      <c r="EU206">
        <v>50.7</v>
      </c>
      <c r="EV206">
        <v>37.700000000000003</v>
      </c>
      <c r="EW206">
        <v>32.892699999999998</v>
      </c>
      <c r="EX206">
        <v>25.731300000000001</v>
      </c>
      <c r="EY206">
        <v>-7.2112999999999997E-2</v>
      </c>
      <c r="EZ206">
        <v>1</v>
      </c>
      <c r="FA206">
        <v>0.58929399999999998</v>
      </c>
      <c r="FB206">
        <v>3.4658899999999999</v>
      </c>
      <c r="FC206">
        <v>20.241599999999998</v>
      </c>
      <c r="FD206">
        <v>5.2187900000000003</v>
      </c>
      <c r="FE206">
        <v>12.0062</v>
      </c>
      <c r="FF206">
        <v>4.9876500000000004</v>
      </c>
      <c r="FG206">
        <v>3.2845</v>
      </c>
      <c r="FH206">
        <v>5580.8</v>
      </c>
      <c r="FI206">
        <v>9999</v>
      </c>
      <c r="FJ206">
        <v>9999</v>
      </c>
      <c r="FK206">
        <v>444.4</v>
      </c>
      <c r="FL206">
        <v>1.8658300000000001</v>
      </c>
      <c r="FM206">
        <v>1.86208</v>
      </c>
      <c r="FN206">
        <v>1.8641700000000001</v>
      </c>
      <c r="FO206">
        <v>1.86032</v>
      </c>
      <c r="FP206">
        <v>1.8609800000000001</v>
      </c>
      <c r="FQ206">
        <v>1.86005</v>
      </c>
      <c r="FR206">
        <v>1.8617999999999999</v>
      </c>
      <c r="FS206">
        <v>1.8583700000000001</v>
      </c>
      <c r="FT206">
        <v>0</v>
      </c>
      <c r="FU206">
        <v>0</v>
      </c>
      <c r="FV206">
        <v>0</v>
      </c>
      <c r="FW206">
        <v>0</v>
      </c>
      <c r="FX206" t="s">
        <v>359</v>
      </c>
      <c r="FY206" t="s">
        <v>360</v>
      </c>
      <c r="FZ206" t="s">
        <v>361</v>
      </c>
      <c r="GA206" t="s">
        <v>361</v>
      </c>
      <c r="GB206" t="s">
        <v>361</v>
      </c>
      <c r="GC206" t="s">
        <v>361</v>
      </c>
      <c r="GD206">
        <v>0</v>
      </c>
      <c r="GE206">
        <v>100</v>
      </c>
      <c r="GF206">
        <v>100</v>
      </c>
      <c r="GG206">
        <v>1.68</v>
      </c>
      <c r="GH206">
        <v>0.2263</v>
      </c>
      <c r="GI206">
        <v>1.6824500000000171</v>
      </c>
      <c r="GJ206">
        <v>0</v>
      </c>
      <c r="GK206">
        <v>0</v>
      </c>
      <c r="GL206">
        <v>0</v>
      </c>
      <c r="GM206">
        <v>0.2263599999999997</v>
      </c>
      <c r="GN206">
        <v>0</v>
      </c>
      <c r="GO206">
        <v>0</v>
      </c>
      <c r="GP206">
        <v>0</v>
      </c>
      <c r="GQ206">
        <v>-1</v>
      </c>
      <c r="GR206">
        <v>-1</v>
      </c>
      <c r="GS206">
        <v>-1</v>
      </c>
      <c r="GT206">
        <v>-1</v>
      </c>
      <c r="GU206">
        <v>200.5</v>
      </c>
      <c r="GV206">
        <v>200.6</v>
      </c>
      <c r="GW206">
        <v>2.6965300000000001</v>
      </c>
      <c r="GX206">
        <v>2.5585900000000001</v>
      </c>
      <c r="GY206">
        <v>1.4489700000000001</v>
      </c>
      <c r="GZ206">
        <v>2.3034699999999999</v>
      </c>
      <c r="HA206">
        <v>1.5478499999999999</v>
      </c>
      <c r="HB206">
        <v>2.3901400000000002</v>
      </c>
      <c r="HC206">
        <v>41.6389</v>
      </c>
      <c r="HD206">
        <v>14.6661</v>
      </c>
      <c r="HE206">
        <v>18</v>
      </c>
      <c r="HF206">
        <v>508.00700000000001</v>
      </c>
      <c r="HG206">
        <v>490.86900000000003</v>
      </c>
      <c r="HH206">
        <v>24.616</v>
      </c>
      <c r="HI206">
        <v>34.433999999999997</v>
      </c>
      <c r="HJ206">
        <v>30</v>
      </c>
      <c r="HK206">
        <v>34.318199999999997</v>
      </c>
      <c r="HL206">
        <v>34.2898</v>
      </c>
      <c r="HM206">
        <v>53.939700000000002</v>
      </c>
      <c r="HN206">
        <v>23.0152</v>
      </c>
      <c r="HO206">
        <v>23.749300000000002</v>
      </c>
      <c r="HP206">
        <v>24.615100000000002</v>
      </c>
      <c r="HQ206">
        <v>1277.7</v>
      </c>
      <c r="HR206">
        <v>27.5656</v>
      </c>
      <c r="HS206">
        <v>99.054500000000004</v>
      </c>
      <c r="HT206">
        <v>98.850700000000003</v>
      </c>
    </row>
    <row r="207" spans="1:228" x14ac:dyDescent="0.2">
      <c r="A207">
        <v>192</v>
      </c>
      <c r="B207">
        <v>1665340375.0999999</v>
      </c>
      <c r="C207">
        <v>762.5</v>
      </c>
      <c r="D207" t="s">
        <v>744</v>
      </c>
      <c r="E207" t="s">
        <v>745</v>
      </c>
      <c r="F207">
        <v>4</v>
      </c>
      <c r="G207">
        <v>1665340373.0999999</v>
      </c>
      <c r="H207">
        <f t="shared" si="68"/>
        <v>9.2976290138728685E-4</v>
      </c>
      <c r="I207">
        <f t="shared" si="69"/>
        <v>0.9297629013872869</v>
      </c>
      <c r="J207">
        <f t="shared" si="70"/>
        <v>10.699157073627507</v>
      </c>
      <c r="K207">
        <f t="shared" si="71"/>
        <v>1249.8928571428571</v>
      </c>
      <c r="L207">
        <f t="shared" si="72"/>
        <v>841.03349313617639</v>
      </c>
      <c r="M207">
        <f t="shared" si="73"/>
        <v>84.995701661264789</v>
      </c>
      <c r="N207">
        <f t="shared" si="74"/>
        <v>126.3154455337</v>
      </c>
      <c r="O207">
        <f t="shared" si="75"/>
        <v>4.6155106700744762E-2</v>
      </c>
      <c r="P207">
        <f t="shared" si="76"/>
        <v>2.0790096898264712</v>
      </c>
      <c r="Q207">
        <f t="shared" si="77"/>
        <v>4.5593325149775092E-2</v>
      </c>
      <c r="R207">
        <f t="shared" si="78"/>
        <v>2.854573228864115E-2</v>
      </c>
      <c r="S207">
        <f t="shared" si="79"/>
        <v>226.11296023299485</v>
      </c>
      <c r="T207">
        <f t="shared" si="80"/>
        <v>32.499628551842783</v>
      </c>
      <c r="U207">
        <f t="shared" si="81"/>
        <v>32.170585714285707</v>
      </c>
      <c r="V207">
        <f t="shared" si="82"/>
        <v>4.8213820659625375</v>
      </c>
      <c r="W207">
        <f t="shared" si="83"/>
        <v>62.888180154381615</v>
      </c>
      <c r="X207">
        <f t="shared" si="84"/>
        <v>2.8385961211390405</v>
      </c>
      <c r="Y207">
        <f t="shared" si="85"/>
        <v>4.5137196118104983</v>
      </c>
      <c r="Z207">
        <f t="shared" si="86"/>
        <v>1.982785944823497</v>
      </c>
      <c r="AA207">
        <f t="shared" si="87"/>
        <v>-41.002543951179348</v>
      </c>
      <c r="AB207">
        <f t="shared" si="88"/>
        <v>-130.18346582332592</v>
      </c>
      <c r="AC207">
        <f t="shared" si="89"/>
        <v>-14.143547490201456</v>
      </c>
      <c r="AD207">
        <f t="shared" si="90"/>
        <v>40.783402968288129</v>
      </c>
      <c r="AE207">
        <f t="shared" si="91"/>
        <v>34.887697744043415</v>
      </c>
      <c r="AF207">
        <f t="shared" si="92"/>
        <v>0.92902332316751557</v>
      </c>
      <c r="AG207">
        <f t="shared" si="93"/>
        <v>10.699157073627507</v>
      </c>
      <c r="AH207">
        <v>1303.9083146535079</v>
      </c>
      <c r="AI207">
        <v>1288.638484848484</v>
      </c>
      <c r="AJ207">
        <v>1.743462122212061</v>
      </c>
      <c r="AK207">
        <v>67.050598494225483</v>
      </c>
      <c r="AL207">
        <f t="shared" si="94"/>
        <v>0.9297629013872869</v>
      </c>
      <c r="AM207">
        <v>27.599768361672101</v>
      </c>
      <c r="AN207">
        <v>28.087335757575769</v>
      </c>
      <c r="AO207">
        <v>3.3166488419843809E-5</v>
      </c>
      <c r="AP207">
        <v>78.050980920596231</v>
      </c>
      <c r="AQ207">
        <v>2</v>
      </c>
      <c r="AR207">
        <v>0</v>
      </c>
      <c r="AS207">
        <f t="shared" si="95"/>
        <v>1</v>
      </c>
      <c r="AT207">
        <f t="shared" si="96"/>
        <v>0</v>
      </c>
      <c r="AU207">
        <f t="shared" si="97"/>
        <v>19500.733650086964</v>
      </c>
      <c r="AV207">
        <f t="shared" si="98"/>
        <v>1200</v>
      </c>
      <c r="AW207">
        <f t="shared" si="99"/>
        <v>1025.9238135922251</v>
      </c>
      <c r="AX207">
        <f t="shared" si="100"/>
        <v>0.85493651132685433</v>
      </c>
      <c r="AY207">
        <f t="shared" si="101"/>
        <v>0.18842746686082903</v>
      </c>
      <c r="AZ207">
        <v>2.7</v>
      </c>
      <c r="BA207">
        <v>0.5</v>
      </c>
      <c r="BB207" t="s">
        <v>356</v>
      </c>
      <c r="BC207">
        <v>2</v>
      </c>
      <c r="BD207" t="b">
        <v>1</v>
      </c>
      <c r="BE207">
        <v>1665340373.0999999</v>
      </c>
      <c r="BF207">
        <v>1249.8928571428571</v>
      </c>
      <c r="BG207">
        <v>1269.3514285714291</v>
      </c>
      <c r="BH207">
        <v>28.08794285714286</v>
      </c>
      <c r="BI207">
        <v>27.600557142857149</v>
      </c>
      <c r="BJ207">
        <v>1248.2085714285711</v>
      </c>
      <c r="BK207">
        <v>27.861599999999999</v>
      </c>
      <c r="BL207">
        <v>500.20100000000002</v>
      </c>
      <c r="BM207">
        <v>100.961</v>
      </c>
      <c r="BN207">
        <v>0.1000188</v>
      </c>
      <c r="BO207">
        <v>31.0091</v>
      </c>
      <c r="BP207">
        <v>32.170585714285707</v>
      </c>
      <c r="BQ207">
        <v>999.89999999999986</v>
      </c>
      <c r="BR207">
        <v>0</v>
      </c>
      <c r="BS207">
        <v>0</v>
      </c>
      <c r="BT207">
        <v>4007.588571428571</v>
      </c>
      <c r="BU207">
        <v>0</v>
      </c>
      <c r="BV207">
        <v>12.240257142857139</v>
      </c>
      <c r="BW207">
        <v>-19.460271428571431</v>
      </c>
      <c r="BX207">
        <v>1286.015714285714</v>
      </c>
      <c r="BY207">
        <v>1305.3828571428569</v>
      </c>
      <c r="BZ207">
        <v>0.48739357142857143</v>
      </c>
      <c r="CA207">
        <v>1269.3514285714291</v>
      </c>
      <c r="CB207">
        <v>27.600557142857149</v>
      </c>
      <c r="CC207">
        <v>2.8357814285714289</v>
      </c>
      <c r="CD207">
        <v>2.7865757142857142</v>
      </c>
      <c r="CE207">
        <v>23.093871428571429</v>
      </c>
      <c r="CF207">
        <v>22.80478571428571</v>
      </c>
      <c r="CG207">
        <v>1200</v>
      </c>
      <c r="CH207">
        <v>0.50003500000000001</v>
      </c>
      <c r="CI207">
        <v>0.49996499999999999</v>
      </c>
      <c r="CJ207">
        <v>0</v>
      </c>
      <c r="CK207">
        <v>799.02271428571419</v>
      </c>
      <c r="CL207">
        <v>4.9990899999999998</v>
      </c>
      <c r="CM207">
        <v>8311.6614285714295</v>
      </c>
      <c r="CN207">
        <v>9557.9728571428568</v>
      </c>
      <c r="CO207">
        <v>42.5</v>
      </c>
      <c r="CP207">
        <v>44.5</v>
      </c>
      <c r="CQ207">
        <v>43.436999999999998</v>
      </c>
      <c r="CR207">
        <v>43.375</v>
      </c>
      <c r="CS207">
        <v>43.811999999999998</v>
      </c>
      <c r="CT207">
        <v>597.54</v>
      </c>
      <c r="CU207">
        <v>597.46</v>
      </c>
      <c r="CV207">
        <v>0</v>
      </c>
      <c r="CW207">
        <v>1665340376.5999999</v>
      </c>
      <c r="CX207">
        <v>0</v>
      </c>
      <c r="CY207">
        <v>1665328341.0999999</v>
      </c>
      <c r="CZ207" t="s">
        <v>357</v>
      </c>
      <c r="DA207">
        <v>1665328341.0999999</v>
      </c>
      <c r="DB207">
        <v>1665328337.0999999</v>
      </c>
      <c r="DC207">
        <v>1</v>
      </c>
      <c r="DD207">
        <v>3.5999999999999997E-2</v>
      </c>
      <c r="DE207">
        <v>0.03</v>
      </c>
      <c r="DF207">
        <v>1.6819999999999999</v>
      </c>
      <c r="DG207">
        <v>0.22600000000000001</v>
      </c>
      <c r="DH207">
        <v>414</v>
      </c>
      <c r="DI207">
        <v>31</v>
      </c>
      <c r="DJ207">
        <v>0.89</v>
      </c>
      <c r="DK207">
        <v>0.54</v>
      </c>
      <c r="DL207">
        <v>-19.2826512195122</v>
      </c>
      <c r="DM207">
        <v>-1.20339930313592</v>
      </c>
      <c r="DN207">
        <v>0.13061689675545429</v>
      </c>
      <c r="DO207">
        <v>0</v>
      </c>
      <c r="DP207">
        <v>0.49898012195121949</v>
      </c>
      <c r="DQ207">
        <v>-9.8052501742160098E-2</v>
      </c>
      <c r="DR207">
        <v>9.9128732321580332E-3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364</v>
      </c>
      <c r="EA207">
        <v>2.9466800000000002</v>
      </c>
      <c r="EB207">
        <v>2.5956399999999999</v>
      </c>
      <c r="EC207">
        <v>0.21360100000000001</v>
      </c>
      <c r="ED207">
        <v>0.21438599999999999</v>
      </c>
      <c r="EE207">
        <v>0.12138599999999999</v>
      </c>
      <c r="EF207">
        <v>0.118993</v>
      </c>
      <c r="EG207">
        <v>23782.3</v>
      </c>
      <c r="EH207">
        <v>24307.9</v>
      </c>
      <c r="EI207">
        <v>28149.8</v>
      </c>
      <c r="EJ207">
        <v>29797.9</v>
      </c>
      <c r="EK207">
        <v>33957.300000000003</v>
      </c>
      <c r="EL207">
        <v>36504.1</v>
      </c>
      <c r="EM207">
        <v>39640</v>
      </c>
      <c r="EN207">
        <v>42654.1</v>
      </c>
      <c r="EO207">
        <v>1.94407</v>
      </c>
      <c r="EP207">
        <v>1.8585</v>
      </c>
      <c r="EQ207">
        <v>8.1751500000000005E-2</v>
      </c>
      <c r="ER207">
        <v>0</v>
      </c>
      <c r="ES207">
        <v>30.840499999999999</v>
      </c>
      <c r="ET207">
        <v>999.9</v>
      </c>
      <c r="EU207">
        <v>50.7</v>
      </c>
      <c r="EV207">
        <v>37.700000000000003</v>
      </c>
      <c r="EW207">
        <v>32.8904</v>
      </c>
      <c r="EX207">
        <v>25.781300000000002</v>
      </c>
      <c r="EY207">
        <v>0.52083599999999997</v>
      </c>
      <c r="EZ207">
        <v>1</v>
      </c>
      <c r="FA207">
        <v>0.58921000000000001</v>
      </c>
      <c r="FB207">
        <v>3.4566499999999998</v>
      </c>
      <c r="FC207">
        <v>20.242000000000001</v>
      </c>
      <c r="FD207">
        <v>5.2186399999999997</v>
      </c>
      <c r="FE207">
        <v>12.0062</v>
      </c>
      <c r="FF207">
        <v>4.9870999999999999</v>
      </c>
      <c r="FG207">
        <v>3.2844500000000001</v>
      </c>
      <c r="FH207">
        <v>5580.8</v>
      </c>
      <c r="FI207">
        <v>9999</v>
      </c>
      <c r="FJ207">
        <v>9999</v>
      </c>
      <c r="FK207">
        <v>444.4</v>
      </c>
      <c r="FL207">
        <v>1.8658399999999999</v>
      </c>
      <c r="FM207">
        <v>1.8621000000000001</v>
      </c>
      <c r="FN207">
        <v>1.8641700000000001</v>
      </c>
      <c r="FO207">
        <v>1.86033</v>
      </c>
      <c r="FP207">
        <v>1.8609899999999999</v>
      </c>
      <c r="FQ207">
        <v>1.8600699999999999</v>
      </c>
      <c r="FR207">
        <v>1.8617999999999999</v>
      </c>
      <c r="FS207">
        <v>1.8583700000000001</v>
      </c>
      <c r="FT207">
        <v>0</v>
      </c>
      <c r="FU207">
        <v>0</v>
      </c>
      <c r="FV207">
        <v>0</v>
      </c>
      <c r="FW207">
        <v>0</v>
      </c>
      <c r="FX207" t="s">
        <v>359</v>
      </c>
      <c r="FY207" t="s">
        <v>360</v>
      </c>
      <c r="FZ207" t="s">
        <v>361</v>
      </c>
      <c r="GA207" t="s">
        <v>361</v>
      </c>
      <c r="GB207" t="s">
        <v>361</v>
      </c>
      <c r="GC207" t="s">
        <v>361</v>
      </c>
      <c r="GD207">
        <v>0</v>
      </c>
      <c r="GE207">
        <v>100</v>
      </c>
      <c r="GF207">
        <v>100</v>
      </c>
      <c r="GG207">
        <v>1.68</v>
      </c>
      <c r="GH207">
        <v>0.22639999999999999</v>
      </c>
      <c r="GI207">
        <v>1.6824500000000171</v>
      </c>
      <c r="GJ207">
        <v>0</v>
      </c>
      <c r="GK207">
        <v>0</v>
      </c>
      <c r="GL207">
        <v>0</v>
      </c>
      <c r="GM207">
        <v>0.2263599999999997</v>
      </c>
      <c r="GN207">
        <v>0</v>
      </c>
      <c r="GO207">
        <v>0</v>
      </c>
      <c r="GP207">
        <v>0</v>
      </c>
      <c r="GQ207">
        <v>-1</v>
      </c>
      <c r="GR207">
        <v>-1</v>
      </c>
      <c r="GS207">
        <v>-1</v>
      </c>
      <c r="GT207">
        <v>-1</v>
      </c>
      <c r="GU207">
        <v>200.6</v>
      </c>
      <c r="GV207">
        <v>200.6</v>
      </c>
      <c r="GW207">
        <v>2.7087400000000001</v>
      </c>
      <c r="GX207">
        <v>2.5683600000000002</v>
      </c>
      <c r="GY207">
        <v>1.4489700000000001</v>
      </c>
      <c r="GZ207">
        <v>2.3034699999999999</v>
      </c>
      <c r="HA207">
        <v>1.5478499999999999</v>
      </c>
      <c r="HB207">
        <v>2.36816</v>
      </c>
      <c r="HC207">
        <v>41.6389</v>
      </c>
      <c r="HD207">
        <v>14.657400000000001</v>
      </c>
      <c r="HE207">
        <v>18</v>
      </c>
      <c r="HF207">
        <v>508.137</v>
      </c>
      <c r="HG207">
        <v>490.74400000000003</v>
      </c>
      <c r="HH207">
        <v>24.607500000000002</v>
      </c>
      <c r="HI207">
        <v>34.433999999999997</v>
      </c>
      <c r="HJ207">
        <v>30.0001</v>
      </c>
      <c r="HK207">
        <v>34.318199999999997</v>
      </c>
      <c r="HL207">
        <v>34.287100000000002</v>
      </c>
      <c r="HM207">
        <v>54.165100000000002</v>
      </c>
      <c r="HN207">
        <v>23.0152</v>
      </c>
      <c r="HO207">
        <v>23.749300000000002</v>
      </c>
      <c r="HP207">
        <v>24.602499999999999</v>
      </c>
      <c r="HQ207">
        <v>1284.3800000000001</v>
      </c>
      <c r="HR207">
        <v>27.574400000000001</v>
      </c>
      <c r="HS207">
        <v>99.053700000000006</v>
      </c>
      <c r="HT207">
        <v>98.851500000000001</v>
      </c>
    </row>
    <row r="208" spans="1:228" x14ac:dyDescent="0.2">
      <c r="A208">
        <v>193</v>
      </c>
      <c r="B208">
        <v>1665340379.0999999</v>
      </c>
      <c r="C208">
        <v>766.5</v>
      </c>
      <c r="D208" t="s">
        <v>746</v>
      </c>
      <c r="E208" t="s">
        <v>747</v>
      </c>
      <c r="F208">
        <v>4</v>
      </c>
      <c r="G208">
        <v>1665340376.7874999</v>
      </c>
      <c r="H208">
        <f t="shared" ref="H208:H271" si="102">(I208)/1000</f>
        <v>9.2425406636892306E-4</v>
      </c>
      <c r="I208">
        <f t="shared" ref="I208:I271" si="103">IF(BD208, AL208, AF208)</f>
        <v>0.92425406636892304</v>
      </c>
      <c r="J208">
        <f t="shared" ref="J208:J271" si="104">IF(BD208, AG208, AE208)</f>
        <v>10.960793115310466</v>
      </c>
      <c r="K208">
        <f t="shared" ref="K208:K271" si="105">BF208 - IF(AS208&gt;1, J208*AZ208*100/(AU208*BT208), 0)</f>
        <v>1256.1199999999999</v>
      </c>
      <c r="L208">
        <f t="shared" ref="L208:L271" si="106">((R208-H208/2)*K208-J208)/(R208+H208/2)</f>
        <v>835.73787804346944</v>
      </c>
      <c r="M208">
        <f t="shared" ref="M208:M271" si="107">L208*(BM208+BN208)/1000</f>
        <v>84.45959630567252</v>
      </c>
      <c r="N208">
        <f t="shared" ref="N208:N271" si="108">(BF208 - IF(AS208&gt;1, J208*AZ208*100/(AU208*BT208), 0))*(BM208+BN208)/1000</f>
        <v>126.94337650442499</v>
      </c>
      <c r="O208">
        <f t="shared" ref="O208:O271" si="109">2/((1/Q208-1/P208)+SIGN(Q208)*SQRT((1/Q208-1/P208)*(1/Q208-1/P208) + 4*BA208/((BA208+1)*(BA208+1))*(2*1/Q208*1/P208-1/P208*1/P208)))</f>
        <v>4.5875193245181051E-2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2.0690264696177829</v>
      </c>
      <c r="Q208">
        <f t="shared" ref="Q208:Q271" si="111">H208*(1000-(1000*0.61365*EXP(17.502*U208/(240.97+U208))/(BM208+BN208)+BH208)/2)/(1000*0.61365*EXP(17.502*U208/(240.97+U208))/(BM208+BN208)-BH208)</f>
        <v>4.5317517869508696E-2</v>
      </c>
      <c r="R208">
        <f t="shared" ref="R208:R271" si="112">1/((BA208+1)/(O208/1.6)+1/(P208/1.37)) + BA208/((BA208+1)/(O208/1.6) + BA208/(P208/1.37))</f>
        <v>2.8372988686630213E-2</v>
      </c>
      <c r="S208">
        <f t="shared" ref="S208:S271" si="113">(AV208*AY208)</f>
        <v>226.11355873291288</v>
      </c>
      <c r="T208">
        <f t="shared" ref="T208:T271" si="114">(BO208+(S208+2*0.95*0.0000000567*(((BO208+$B$6)+273)^4-(BO208+273)^4)-44100*H208)/(1.84*29.3*P208+8*0.95*0.0000000567*(BO208+273)^3))</f>
        <v>32.501932226868064</v>
      </c>
      <c r="U208">
        <f t="shared" ref="U208:U271" si="115">($C$6*BP208+$D$6*BQ208+$E$6*T208)</f>
        <v>32.170949999999998</v>
      </c>
      <c r="V208">
        <f t="shared" ref="V208:V271" si="116">0.61365*EXP(17.502*U208/(240.97+U208))</f>
        <v>4.8214813537345753</v>
      </c>
      <c r="W208">
        <f t="shared" ref="W208:W271" si="117">(X208/Y208*100)</f>
        <v>62.90747931456584</v>
      </c>
      <c r="X208">
        <f t="shared" ref="X208:X271" si="118">BH208*(BM208+BN208)/1000</f>
        <v>2.8384697448331249</v>
      </c>
      <c r="Y208">
        <f t="shared" ref="Y208:Y271" si="119">0.61365*EXP(17.502*BO208/(240.97+BO208))</f>
        <v>4.5121339716053361</v>
      </c>
      <c r="Z208">
        <f t="shared" ref="Z208:Z271" si="120">(V208-BH208*(BM208+BN208)/1000)</f>
        <v>1.9830116089014505</v>
      </c>
      <c r="AA208">
        <f t="shared" ref="AA208:AA271" si="121">(-H208*44100)</f>
        <v>-40.759604326869507</v>
      </c>
      <c r="AB208">
        <f t="shared" ref="AB208:AB271" si="122">2*29.3*P208*0.92*(BO208-U208)</f>
        <v>-130.28636899201706</v>
      </c>
      <c r="AC208">
        <f t="shared" ref="AC208:AC271" si="123">2*0.95*0.0000000567*(((BO208+$B$6)+273)^4-(U208+273)^4)</f>
        <v>-14.222619384146236</v>
      </c>
      <c r="AD208">
        <f t="shared" ref="AD208:AD271" si="124">S208+AC208+AA208+AB208</f>
        <v>40.844966029880084</v>
      </c>
      <c r="AE208">
        <f t="shared" ref="AE208:AE271" si="125">BL208*AS208*(BG208-BF208*(1000-AS208*BI208)/(1000-AS208*BH208))/(100*AZ208)</f>
        <v>34.971266394168879</v>
      </c>
      <c r="AF208">
        <f t="shared" ref="AF208:AF271" si="126">1000*BL208*AS208*(BH208-BI208)/(100*AZ208*(1000-AS208*BH208))</f>
        <v>0.92393111376523884</v>
      </c>
      <c r="AG208">
        <f t="shared" ref="AG208:AG271" si="127">(AH208 - AI208 - BM208*1000/(8.314*(BO208+273.15)) * AK208/BL208 * AJ208) * BL208/(100*AZ208) * (1000 - BI208)/1000</f>
        <v>10.960793115310466</v>
      </c>
      <c r="AH208">
        <v>1310.988790807367</v>
      </c>
      <c r="AI208">
        <v>1295.581151515152</v>
      </c>
      <c r="AJ208">
        <v>1.7423688685063361</v>
      </c>
      <c r="AK208">
        <v>67.050598494225483</v>
      </c>
      <c r="AL208">
        <f t="shared" ref="AL208:AL271" si="128">(AN208 - AM208 + BM208*1000/(8.314*(BO208+273.15)) * AP208/BL208 * AO208) * BL208/(100*AZ208) * 1000/(1000 - AN208)</f>
        <v>0.92425406636892304</v>
      </c>
      <c r="AM208">
        <v>27.60225429451258</v>
      </c>
      <c r="AN208">
        <v>28.087064848484829</v>
      </c>
      <c r="AO208">
        <v>3.423146387289059E-6</v>
      </c>
      <c r="AP208">
        <v>78.050980920596231</v>
      </c>
      <c r="AQ208">
        <v>2</v>
      </c>
      <c r="AR208">
        <v>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19328.187141316146</v>
      </c>
      <c r="AV208">
        <f t="shared" ref="AV208:AV271" si="132">$B$10*BU208+$C$10*BV208+$F$10*CG208*(1-CJ208)</f>
        <v>1200.0037500000001</v>
      </c>
      <c r="AW208">
        <f t="shared" ref="AW208:AW271" si="133">AV208*AX208</f>
        <v>1025.9269635921828</v>
      </c>
      <c r="AX208">
        <f t="shared" ref="AX208:AX271" si="134">($B$10*$D$8+$C$10*$D$8+$F$10*((CT208+CL208)/MAX(CT208+CL208+CU208, 0.1)*$I$8+CU208/MAX(CT208+CL208+CU208, 0.1)*$J$8))/($B$10+$C$10+$F$10)</f>
        <v>0.85493646465036699</v>
      </c>
      <c r="AY208">
        <f t="shared" ref="AY208:AY271" si="135">($B$10*$K$8+$C$10*$K$8+$F$10*((CT208+CL208)/MAX(CT208+CL208+CU208, 0.1)*$P$8+CU208/MAX(CT208+CL208+CU208, 0.1)*$Q$8))/($B$10+$C$10+$F$10)</f>
        <v>0.18842737677520829</v>
      </c>
      <c r="AZ208">
        <v>2.7</v>
      </c>
      <c r="BA208">
        <v>0.5</v>
      </c>
      <c r="BB208" t="s">
        <v>356</v>
      </c>
      <c r="BC208">
        <v>2</v>
      </c>
      <c r="BD208" t="b">
        <v>1</v>
      </c>
      <c r="BE208">
        <v>1665340376.7874999</v>
      </c>
      <c r="BF208">
        <v>1256.1199999999999</v>
      </c>
      <c r="BG208">
        <v>1275.6212499999999</v>
      </c>
      <c r="BH208">
        <v>28.087</v>
      </c>
      <c r="BI208">
        <v>27.602337500000001</v>
      </c>
      <c r="BJ208">
        <v>1254.43625</v>
      </c>
      <c r="BK208">
        <v>27.860637499999999</v>
      </c>
      <c r="BL208">
        <v>500.25487500000003</v>
      </c>
      <c r="BM208">
        <v>100.95975</v>
      </c>
      <c r="BN208">
        <v>0.100161875</v>
      </c>
      <c r="BO208">
        <v>31.002937500000002</v>
      </c>
      <c r="BP208">
        <v>32.170949999999998</v>
      </c>
      <c r="BQ208">
        <v>999.9</v>
      </c>
      <c r="BR208">
        <v>0</v>
      </c>
      <c r="BS208">
        <v>0</v>
      </c>
      <c r="BT208">
        <v>3979.14</v>
      </c>
      <c r="BU208">
        <v>0</v>
      </c>
      <c r="BV208">
        <v>12.222950000000001</v>
      </c>
      <c r="BW208">
        <v>-19.5025625</v>
      </c>
      <c r="BX208">
        <v>1292.42</v>
      </c>
      <c r="BY208">
        <v>1311.83125</v>
      </c>
      <c r="BZ208">
        <v>0.484677625</v>
      </c>
      <c r="CA208">
        <v>1275.6212499999999</v>
      </c>
      <c r="CB208">
        <v>27.602337500000001</v>
      </c>
      <c r="CC208">
        <v>2.835655</v>
      </c>
      <c r="CD208">
        <v>2.7867225000000002</v>
      </c>
      <c r="CE208">
        <v>23.093137500000001</v>
      </c>
      <c r="CF208">
        <v>22.805624999999999</v>
      </c>
      <c r="CG208">
        <v>1200.0037500000001</v>
      </c>
      <c r="CH208">
        <v>0.50003500000000001</v>
      </c>
      <c r="CI208">
        <v>0.49996499999999999</v>
      </c>
      <c r="CJ208">
        <v>0</v>
      </c>
      <c r="CK208">
        <v>798.98325</v>
      </c>
      <c r="CL208">
        <v>4.9990899999999998</v>
      </c>
      <c r="CM208">
        <v>8310.7887499999997</v>
      </c>
      <c r="CN208">
        <v>9558.0062499999985</v>
      </c>
      <c r="CO208">
        <v>42.5</v>
      </c>
      <c r="CP208">
        <v>44.5</v>
      </c>
      <c r="CQ208">
        <v>43.436999999999998</v>
      </c>
      <c r="CR208">
        <v>43.375</v>
      </c>
      <c r="CS208">
        <v>43.827749999999988</v>
      </c>
      <c r="CT208">
        <v>597.54375000000005</v>
      </c>
      <c r="CU208">
        <v>597.46</v>
      </c>
      <c r="CV208">
        <v>0</v>
      </c>
      <c r="CW208">
        <v>1665340380.8</v>
      </c>
      <c r="CX208">
        <v>0</v>
      </c>
      <c r="CY208">
        <v>1665328341.0999999</v>
      </c>
      <c r="CZ208" t="s">
        <v>357</v>
      </c>
      <c r="DA208">
        <v>1665328341.0999999</v>
      </c>
      <c r="DB208">
        <v>1665328337.0999999</v>
      </c>
      <c r="DC208">
        <v>1</v>
      </c>
      <c r="DD208">
        <v>3.5999999999999997E-2</v>
      </c>
      <c r="DE208">
        <v>0.03</v>
      </c>
      <c r="DF208">
        <v>1.6819999999999999</v>
      </c>
      <c r="DG208">
        <v>0.22600000000000001</v>
      </c>
      <c r="DH208">
        <v>414</v>
      </c>
      <c r="DI208">
        <v>31</v>
      </c>
      <c r="DJ208">
        <v>0.89</v>
      </c>
      <c r="DK208">
        <v>0.54</v>
      </c>
      <c r="DL208">
        <v>-19.36605121951219</v>
      </c>
      <c r="DM208">
        <v>-0.91813797909416484</v>
      </c>
      <c r="DN208">
        <v>0.10665637122508451</v>
      </c>
      <c r="DO208">
        <v>0</v>
      </c>
      <c r="DP208">
        <v>0.49308234146341462</v>
      </c>
      <c r="DQ208">
        <v>-7.1058041811846245E-2</v>
      </c>
      <c r="DR208">
        <v>7.2044054970781379E-3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364</v>
      </c>
      <c r="EA208">
        <v>2.9468800000000002</v>
      </c>
      <c r="EB208">
        <v>2.5955400000000002</v>
      </c>
      <c r="EC208">
        <v>0.214306</v>
      </c>
      <c r="ED208">
        <v>0.21506700000000001</v>
      </c>
      <c r="EE208">
        <v>0.12138400000000001</v>
      </c>
      <c r="EF208">
        <v>0.118993</v>
      </c>
      <c r="EG208">
        <v>23761.200000000001</v>
      </c>
      <c r="EH208">
        <v>24286.9</v>
      </c>
      <c r="EI208">
        <v>28150</v>
      </c>
      <c r="EJ208">
        <v>29798.1</v>
      </c>
      <c r="EK208">
        <v>33957.800000000003</v>
      </c>
      <c r="EL208">
        <v>36504.199999999997</v>
      </c>
      <c r="EM208">
        <v>39640.5</v>
      </c>
      <c r="EN208">
        <v>42654.3</v>
      </c>
      <c r="EO208">
        <v>1.9441999999999999</v>
      </c>
      <c r="EP208">
        <v>1.8587</v>
      </c>
      <c r="EQ208">
        <v>8.2135200000000005E-2</v>
      </c>
      <c r="ER208">
        <v>0</v>
      </c>
      <c r="ES208">
        <v>30.836200000000002</v>
      </c>
      <c r="ET208">
        <v>999.9</v>
      </c>
      <c r="EU208">
        <v>50.7</v>
      </c>
      <c r="EV208">
        <v>37.700000000000003</v>
      </c>
      <c r="EW208">
        <v>32.892899999999997</v>
      </c>
      <c r="EX208">
        <v>25.6813</v>
      </c>
      <c r="EY208">
        <v>0.280449</v>
      </c>
      <c r="EZ208">
        <v>1</v>
      </c>
      <c r="FA208">
        <v>0.58919200000000005</v>
      </c>
      <c r="FB208">
        <v>3.4481299999999999</v>
      </c>
      <c r="FC208">
        <v>20.2423</v>
      </c>
      <c r="FD208">
        <v>5.2193899999999998</v>
      </c>
      <c r="FE208">
        <v>12.007099999999999</v>
      </c>
      <c r="FF208">
        <v>4.9874000000000001</v>
      </c>
      <c r="FG208">
        <v>3.2845300000000002</v>
      </c>
      <c r="FH208">
        <v>5581</v>
      </c>
      <c r="FI208">
        <v>9999</v>
      </c>
      <c r="FJ208">
        <v>9999</v>
      </c>
      <c r="FK208">
        <v>444.4</v>
      </c>
      <c r="FL208">
        <v>1.8658399999999999</v>
      </c>
      <c r="FM208">
        <v>1.86212</v>
      </c>
      <c r="FN208">
        <v>1.8641700000000001</v>
      </c>
      <c r="FO208">
        <v>1.86033</v>
      </c>
      <c r="FP208">
        <v>1.8609800000000001</v>
      </c>
      <c r="FQ208">
        <v>1.86006</v>
      </c>
      <c r="FR208">
        <v>1.8618399999999999</v>
      </c>
      <c r="FS208">
        <v>1.8583700000000001</v>
      </c>
      <c r="FT208">
        <v>0</v>
      </c>
      <c r="FU208">
        <v>0</v>
      </c>
      <c r="FV208">
        <v>0</v>
      </c>
      <c r="FW208">
        <v>0</v>
      </c>
      <c r="FX208" t="s">
        <v>359</v>
      </c>
      <c r="FY208" t="s">
        <v>360</v>
      </c>
      <c r="FZ208" t="s">
        <v>361</v>
      </c>
      <c r="GA208" t="s">
        <v>361</v>
      </c>
      <c r="GB208" t="s">
        <v>361</v>
      </c>
      <c r="GC208" t="s">
        <v>361</v>
      </c>
      <c r="GD208">
        <v>0</v>
      </c>
      <c r="GE208">
        <v>100</v>
      </c>
      <c r="GF208">
        <v>100</v>
      </c>
      <c r="GG208">
        <v>1.69</v>
      </c>
      <c r="GH208">
        <v>0.2263</v>
      </c>
      <c r="GI208">
        <v>1.6824500000000171</v>
      </c>
      <c r="GJ208">
        <v>0</v>
      </c>
      <c r="GK208">
        <v>0</v>
      </c>
      <c r="GL208">
        <v>0</v>
      </c>
      <c r="GM208">
        <v>0.2263599999999997</v>
      </c>
      <c r="GN208">
        <v>0</v>
      </c>
      <c r="GO208">
        <v>0</v>
      </c>
      <c r="GP208">
        <v>0</v>
      </c>
      <c r="GQ208">
        <v>-1</v>
      </c>
      <c r="GR208">
        <v>-1</v>
      </c>
      <c r="GS208">
        <v>-1</v>
      </c>
      <c r="GT208">
        <v>-1</v>
      </c>
      <c r="GU208">
        <v>200.6</v>
      </c>
      <c r="GV208">
        <v>200.7</v>
      </c>
      <c r="GW208">
        <v>2.7197300000000002</v>
      </c>
      <c r="GX208">
        <v>2.5781200000000002</v>
      </c>
      <c r="GY208">
        <v>1.4489700000000001</v>
      </c>
      <c r="GZ208">
        <v>2.3034699999999999</v>
      </c>
      <c r="HA208">
        <v>1.5478499999999999</v>
      </c>
      <c r="HB208">
        <v>2.32178</v>
      </c>
      <c r="HC208">
        <v>41.6389</v>
      </c>
      <c r="HD208">
        <v>14.657400000000001</v>
      </c>
      <c r="HE208">
        <v>18</v>
      </c>
      <c r="HF208">
        <v>508.21899999999999</v>
      </c>
      <c r="HG208">
        <v>490.88</v>
      </c>
      <c r="HH208">
        <v>24.598500000000001</v>
      </c>
      <c r="HI208">
        <v>34.433399999999999</v>
      </c>
      <c r="HJ208">
        <v>30</v>
      </c>
      <c r="HK208">
        <v>34.318199999999997</v>
      </c>
      <c r="HL208">
        <v>34.286700000000003</v>
      </c>
      <c r="HM208">
        <v>54.397399999999998</v>
      </c>
      <c r="HN208">
        <v>23.0152</v>
      </c>
      <c r="HO208">
        <v>23.749300000000002</v>
      </c>
      <c r="HP208">
        <v>24.597899999999999</v>
      </c>
      <c r="HQ208">
        <v>1291.07</v>
      </c>
      <c r="HR208">
        <v>27.573499999999999</v>
      </c>
      <c r="HS208">
        <v>99.054699999999997</v>
      </c>
      <c r="HT208">
        <v>98.851900000000001</v>
      </c>
    </row>
    <row r="209" spans="1:228" x14ac:dyDescent="0.2">
      <c r="A209">
        <v>194</v>
      </c>
      <c r="B209">
        <v>1665340383.0999999</v>
      </c>
      <c r="C209">
        <v>770.5</v>
      </c>
      <c r="D209" t="s">
        <v>748</v>
      </c>
      <c r="E209" t="s">
        <v>749</v>
      </c>
      <c r="F209">
        <v>4</v>
      </c>
      <c r="G209">
        <v>1665340381.0999999</v>
      </c>
      <c r="H209">
        <f t="shared" si="102"/>
        <v>9.2416635124355586E-4</v>
      </c>
      <c r="I209">
        <f t="shared" si="103"/>
        <v>0.92416635124355584</v>
      </c>
      <c r="J209">
        <f t="shared" si="104"/>
        <v>10.884371664612686</v>
      </c>
      <c r="K209">
        <f t="shared" si="105"/>
        <v>1263.3828571428569</v>
      </c>
      <c r="L209">
        <f t="shared" si="106"/>
        <v>846.09535975112226</v>
      </c>
      <c r="M209">
        <f t="shared" si="107"/>
        <v>85.506331762060825</v>
      </c>
      <c r="N209">
        <f t="shared" si="108"/>
        <v>127.67737404579727</v>
      </c>
      <c r="O209">
        <f t="shared" si="109"/>
        <v>4.5949430308091531E-2</v>
      </c>
      <c r="P209">
        <f t="shared" si="110"/>
        <v>2.0769657653891582</v>
      </c>
      <c r="Q209">
        <f t="shared" si="111"/>
        <v>4.5392071057073144E-2</v>
      </c>
      <c r="R209">
        <f t="shared" si="112"/>
        <v>2.8419557576265214E-2</v>
      </c>
      <c r="S209">
        <f t="shared" si="113"/>
        <v>226.11086794712276</v>
      </c>
      <c r="T209">
        <f t="shared" si="114"/>
        <v>32.493038705043929</v>
      </c>
      <c r="U209">
        <f t="shared" si="115"/>
        <v>32.158799999999999</v>
      </c>
      <c r="V209">
        <f t="shared" si="116"/>
        <v>4.8181707746138516</v>
      </c>
      <c r="W209">
        <f t="shared" si="117"/>
        <v>62.923133453174806</v>
      </c>
      <c r="X209">
        <f t="shared" si="118"/>
        <v>2.8385711124089159</v>
      </c>
      <c r="Y209">
        <f t="shared" si="119"/>
        <v>4.511172531675145</v>
      </c>
      <c r="Z209">
        <f t="shared" si="120"/>
        <v>1.9795996622049357</v>
      </c>
      <c r="AA209">
        <f t="shared" si="121"/>
        <v>-40.755736089840816</v>
      </c>
      <c r="AB209">
        <f t="shared" si="122"/>
        <v>-129.84432952730862</v>
      </c>
      <c r="AC209">
        <f t="shared" si="123"/>
        <v>-14.119076814234932</v>
      </c>
      <c r="AD209">
        <f t="shared" si="124"/>
        <v>41.391725515738386</v>
      </c>
      <c r="AE209">
        <f t="shared" si="125"/>
        <v>34.671232767929531</v>
      </c>
      <c r="AF209">
        <f t="shared" si="126"/>
        <v>0.92467038131513868</v>
      </c>
      <c r="AG209">
        <f t="shared" si="127"/>
        <v>10.884371664612686</v>
      </c>
      <c r="AH209">
        <v>1317.717160903306</v>
      </c>
      <c r="AI209">
        <v>1302.4690909090909</v>
      </c>
      <c r="AJ209">
        <v>1.7194822324134931</v>
      </c>
      <c r="AK209">
        <v>67.050598494225483</v>
      </c>
      <c r="AL209">
        <f t="shared" si="128"/>
        <v>0.92416635124355584</v>
      </c>
      <c r="AM209">
        <v>27.602909869296749</v>
      </c>
      <c r="AN209">
        <v>28.087832121212081</v>
      </c>
      <c r="AO209">
        <v>4.4341887720524129E-6</v>
      </c>
      <c r="AP209">
        <v>78.050980920596231</v>
      </c>
      <c r="AQ209">
        <v>2</v>
      </c>
      <c r="AR209">
        <v>0</v>
      </c>
      <c r="AS209">
        <f t="shared" si="129"/>
        <v>1</v>
      </c>
      <c r="AT209">
        <f t="shared" si="130"/>
        <v>0</v>
      </c>
      <c r="AU209">
        <f t="shared" si="131"/>
        <v>19465.988415219264</v>
      </c>
      <c r="AV209">
        <f t="shared" si="132"/>
        <v>1199.99</v>
      </c>
      <c r="AW209">
        <f t="shared" si="133"/>
        <v>1025.9151564492863</v>
      </c>
      <c r="AX209">
        <f t="shared" si="134"/>
        <v>0.85493642151125115</v>
      </c>
      <c r="AY209">
        <f t="shared" si="135"/>
        <v>0.18842729351671494</v>
      </c>
      <c r="AZ209">
        <v>2.7</v>
      </c>
      <c r="BA209">
        <v>0.5</v>
      </c>
      <c r="BB209" t="s">
        <v>356</v>
      </c>
      <c r="BC209">
        <v>2</v>
      </c>
      <c r="BD209" t="b">
        <v>1</v>
      </c>
      <c r="BE209">
        <v>1665340381.0999999</v>
      </c>
      <c r="BF209">
        <v>1263.3828571428569</v>
      </c>
      <c r="BG209">
        <v>1282.732857142857</v>
      </c>
      <c r="BH209">
        <v>28.088000000000001</v>
      </c>
      <c r="BI209">
        <v>27.602785714285709</v>
      </c>
      <c r="BJ209">
        <v>1261.7</v>
      </c>
      <c r="BK209">
        <v>27.86165714285714</v>
      </c>
      <c r="BL209">
        <v>500.08528571428582</v>
      </c>
      <c r="BM209">
        <v>100.9601428571429</v>
      </c>
      <c r="BN209">
        <v>9.9779971428571423E-2</v>
      </c>
      <c r="BO209">
        <v>30.999199999999998</v>
      </c>
      <c r="BP209">
        <v>32.158799999999999</v>
      </c>
      <c r="BQ209">
        <v>999.89999999999986</v>
      </c>
      <c r="BR209">
        <v>0</v>
      </c>
      <c r="BS209">
        <v>0</v>
      </c>
      <c r="BT209">
        <v>4001.7857142857142</v>
      </c>
      <c r="BU209">
        <v>0</v>
      </c>
      <c r="BV209">
        <v>12.126185714285709</v>
      </c>
      <c r="BW209">
        <v>-19.348857142857149</v>
      </c>
      <c r="BX209">
        <v>1299.8942857142861</v>
      </c>
      <c r="BY209">
        <v>1319.1442857142861</v>
      </c>
      <c r="BZ209">
        <v>0.48521214285714281</v>
      </c>
      <c r="CA209">
        <v>1282.732857142857</v>
      </c>
      <c r="CB209">
        <v>27.602785714285709</v>
      </c>
      <c r="CC209">
        <v>2.835765714285714</v>
      </c>
      <c r="CD209">
        <v>2.7867799999999998</v>
      </c>
      <c r="CE209">
        <v>23.093785714285719</v>
      </c>
      <c r="CF209">
        <v>22.805971428571429</v>
      </c>
      <c r="CG209">
        <v>1199.99</v>
      </c>
      <c r="CH209">
        <v>0.50003500000000001</v>
      </c>
      <c r="CI209">
        <v>0.49996499999999999</v>
      </c>
      <c r="CJ209">
        <v>0</v>
      </c>
      <c r="CK209">
        <v>799.08028571428565</v>
      </c>
      <c r="CL209">
        <v>4.9990899999999998</v>
      </c>
      <c r="CM209">
        <v>8309.9214285714279</v>
      </c>
      <c r="CN209">
        <v>9557.8957142857125</v>
      </c>
      <c r="CO209">
        <v>42.5</v>
      </c>
      <c r="CP209">
        <v>44.5</v>
      </c>
      <c r="CQ209">
        <v>43.436999999999998</v>
      </c>
      <c r="CR209">
        <v>43.375</v>
      </c>
      <c r="CS209">
        <v>43.811999999999998</v>
      </c>
      <c r="CT209">
        <v>597.53857142857134</v>
      </c>
      <c r="CU209">
        <v>597.45142857142855</v>
      </c>
      <c r="CV209">
        <v>0</v>
      </c>
      <c r="CW209">
        <v>1665340385</v>
      </c>
      <c r="CX209">
        <v>0</v>
      </c>
      <c r="CY209">
        <v>1665328341.0999999</v>
      </c>
      <c r="CZ209" t="s">
        <v>357</v>
      </c>
      <c r="DA209">
        <v>1665328341.0999999</v>
      </c>
      <c r="DB209">
        <v>1665328337.0999999</v>
      </c>
      <c r="DC209">
        <v>1</v>
      </c>
      <c r="DD209">
        <v>3.5999999999999997E-2</v>
      </c>
      <c r="DE209">
        <v>0.03</v>
      </c>
      <c r="DF209">
        <v>1.6819999999999999</v>
      </c>
      <c r="DG209">
        <v>0.22600000000000001</v>
      </c>
      <c r="DH209">
        <v>414</v>
      </c>
      <c r="DI209">
        <v>31</v>
      </c>
      <c r="DJ209">
        <v>0.89</v>
      </c>
      <c r="DK209">
        <v>0.54</v>
      </c>
      <c r="DL209">
        <v>-19.38829512195122</v>
      </c>
      <c r="DM209">
        <v>-0.3333135888501958</v>
      </c>
      <c r="DN209">
        <v>8.3439769283932111E-2</v>
      </c>
      <c r="DO209">
        <v>0</v>
      </c>
      <c r="DP209">
        <v>0.48936682926829272</v>
      </c>
      <c r="DQ209">
        <v>-4.6253121951219091E-2</v>
      </c>
      <c r="DR209">
        <v>4.9474491870716173E-3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364</v>
      </c>
      <c r="EA209">
        <v>2.9466999999999999</v>
      </c>
      <c r="EB209">
        <v>2.5954799999999998</v>
      </c>
      <c r="EC209">
        <v>0.21501000000000001</v>
      </c>
      <c r="ED209">
        <v>0.21576200000000001</v>
      </c>
      <c r="EE209">
        <v>0.12138599999999999</v>
      </c>
      <c r="EF209">
        <v>0.118992</v>
      </c>
      <c r="EG209">
        <v>23739.9</v>
      </c>
      <c r="EH209">
        <v>24265.5</v>
      </c>
      <c r="EI209">
        <v>28150.2</v>
      </c>
      <c r="EJ209">
        <v>29798.3</v>
      </c>
      <c r="EK209">
        <v>33957.699999999997</v>
      </c>
      <c r="EL209">
        <v>36504.5</v>
      </c>
      <c r="EM209">
        <v>39640.400000000001</v>
      </c>
      <c r="EN209">
        <v>42654.400000000001</v>
      </c>
      <c r="EO209">
        <v>1.9439299999999999</v>
      </c>
      <c r="EP209">
        <v>1.8588499999999999</v>
      </c>
      <c r="EQ209">
        <v>8.1192700000000007E-2</v>
      </c>
      <c r="ER209">
        <v>0</v>
      </c>
      <c r="ES209">
        <v>30.833100000000002</v>
      </c>
      <c r="ET209">
        <v>999.9</v>
      </c>
      <c r="EU209">
        <v>50.7</v>
      </c>
      <c r="EV209">
        <v>37.700000000000003</v>
      </c>
      <c r="EW209">
        <v>32.893999999999998</v>
      </c>
      <c r="EX209">
        <v>25.7013</v>
      </c>
      <c r="EY209">
        <v>-0.21634700000000001</v>
      </c>
      <c r="EZ209">
        <v>1</v>
      </c>
      <c r="FA209">
        <v>0.58912600000000004</v>
      </c>
      <c r="FB209">
        <v>3.4317199999999999</v>
      </c>
      <c r="FC209">
        <v>20.2424</v>
      </c>
      <c r="FD209">
        <v>5.2193899999999998</v>
      </c>
      <c r="FE209">
        <v>12.0059</v>
      </c>
      <c r="FF209">
        <v>4.9875499999999997</v>
      </c>
      <c r="FG209">
        <v>3.2845800000000001</v>
      </c>
      <c r="FH209">
        <v>5581</v>
      </c>
      <c r="FI209">
        <v>9999</v>
      </c>
      <c r="FJ209">
        <v>9999</v>
      </c>
      <c r="FK209">
        <v>444.4</v>
      </c>
      <c r="FL209">
        <v>1.8658399999999999</v>
      </c>
      <c r="FM209">
        <v>1.86212</v>
      </c>
      <c r="FN209">
        <v>1.8641700000000001</v>
      </c>
      <c r="FO209">
        <v>1.8603099999999999</v>
      </c>
      <c r="FP209">
        <v>1.861</v>
      </c>
      <c r="FQ209">
        <v>1.8600699999999999</v>
      </c>
      <c r="FR209">
        <v>1.8617999999999999</v>
      </c>
      <c r="FS209">
        <v>1.8583700000000001</v>
      </c>
      <c r="FT209">
        <v>0</v>
      </c>
      <c r="FU209">
        <v>0</v>
      </c>
      <c r="FV209">
        <v>0</v>
      </c>
      <c r="FW209">
        <v>0</v>
      </c>
      <c r="FX209" t="s">
        <v>359</v>
      </c>
      <c r="FY209" t="s">
        <v>360</v>
      </c>
      <c r="FZ209" t="s">
        <v>361</v>
      </c>
      <c r="GA209" t="s">
        <v>361</v>
      </c>
      <c r="GB209" t="s">
        <v>361</v>
      </c>
      <c r="GC209" t="s">
        <v>361</v>
      </c>
      <c r="GD209">
        <v>0</v>
      </c>
      <c r="GE209">
        <v>100</v>
      </c>
      <c r="GF209">
        <v>100</v>
      </c>
      <c r="GG209">
        <v>1.68</v>
      </c>
      <c r="GH209">
        <v>0.22639999999999999</v>
      </c>
      <c r="GI209">
        <v>1.6824500000000171</v>
      </c>
      <c r="GJ209">
        <v>0</v>
      </c>
      <c r="GK209">
        <v>0</v>
      </c>
      <c r="GL209">
        <v>0</v>
      </c>
      <c r="GM209">
        <v>0.2263599999999997</v>
      </c>
      <c r="GN209">
        <v>0</v>
      </c>
      <c r="GO209">
        <v>0</v>
      </c>
      <c r="GP209">
        <v>0</v>
      </c>
      <c r="GQ209">
        <v>-1</v>
      </c>
      <c r="GR209">
        <v>-1</v>
      </c>
      <c r="GS209">
        <v>-1</v>
      </c>
      <c r="GT209">
        <v>-1</v>
      </c>
      <c r="GU209">
        <v>200.7</v>
      </c>
      <c r="GV209">
        <v>200.8</v>
      </c>
      <c r="GW209">
        <v>2.7307100000000002</v>
      </c>
      <c r="GX209">
        <v>2.5854499999999998</v>
      </c>
      <c r="GY209">
        <v>1.4489700000000001</v>
      </c>
      <c r="GZ209">
        <v>2.3034699999999999</v>
      </c>
      <c r="HA209">
        <v>1.5478499999999999</v>
      </c>
      <c r="HB209">
        <v>2.1997100000000001</v>
      </c>
      <c r="HC209">
        <v>41.6389</v>
      </c>
      <c r="HD209">
        <v>14.6486</v>
      </c>
      <c r="HE209">
        <v>18</v>
      </c>
      <c r="HF209">
        <v>508.03899999999999</v>
      </c>
      <c r="HG209">
        <v>490.98500000000001</v>
      </c>
      <c r="HH209">
        <v>24.594000000000001</v>
      </c>
      <c r="HI209">
        <v>34.430799999999998</v>
      </c>
      <c r="HJ209">
        <v>30</v>
      </c>
      <c r="HK209">
        <v>34.318199999999997</v>
      </c>
      <c r="HL209">
        <v>34.286700000000003</v>
      </c>
      <c r="HM209">
        <v>54.625300000000003</v>
      </c>
      <c r="HN209">
        <v>23.0152</v>
      </c>
      <c r="HO209">
        <v>23.749300000000002</v>
      </c>
      <c r="HP209">
        <v>24.6493</v>
      </c>
      <c r="HQ209">
        <v>1297.75</v>
      </c>
      <c r="HR209">
        <v>27.575500000000002</v>
      </c>
      <c r="HS209">
        <v>99.055000000000007</v>
      </c>
      <c r="HT209">
        <v>98.852400000000003</v>
      </c>
    </row>
    <row r="210" spans="1:228" x14ac:dyDescent="0.2">
      <c r="A210">
        <v>195</v>
      </c>
      <c r="B210">
        <v>1665340387.0999999</v>
      </c>
      <c r="C210">
        <v>774.5</v>
      </c>
      <c r="D210" t="s">
        <v>750</v>
      </c>
      <c r="E210" t="s">
        <v>751</v>
      </c>
      <c r="F210">
        <v>4</v>
      </c>
      <c r="G210">
        <v>1665340384.7874999</v>
      </c>
      <c r="H210">
        <f t="shared" si="102"/>
        <v>9.2782158407524195E-4</v>
      </c>
      <c r="I210">
        <f t="shared" si="103"/>
        <v>0.92782158407524196</v>
      </c>
      <c r="J210">
        <f t="shared" si="104"/>
        <v>11.38589100612827</v>
      </c>
      <c r="K210">
        <f t="shared" si="105"/>
        <v>1269.5350000000001</v>
      </c>
      <c r="L210">
        <f t="shared" si="106"/>
        <v>836.66946509158413</v>
      </c>
      <c r="M210">
        <f t="shared" si="107"/>
        <v>84.553488063141486</v>
      </c>
      <c r="N210">
        <f t="shared" si="108"/>
        <v>128.29870928358812</v>
      </c>
      <c r="O210">
        <f t="shared" si="109"/>
        <v>4.6180693196547037E-2</v>
      </c>
      <c r="P210">
        <f t="shared" si="110"/>
        <v>2.0748279608603157</v>
      </c>
      <c r="Q210">
        <f t="shared" si="111"/>
        <v>4.5617174132591233E-2</v>
      </c>
      <c r="R210">
        <f t="shared" si="112"/>
        <v>2.8560790801554093E-2</v>
      </c>
      <c r="S210">
        <f t="shared" si="113"/>
        <v>226.11029544868222</v>
      </c>
      <c r="T210">
        <f t="shared" si="114"/>
        <v>32.497803363942388</v>
      </c>
      <c r="U210">
        <f t="shared" si="115"/>
        <v>32.151425000000003</v>
      </c>
      <c r="V210">
        <f t="shared" si="116"/>
        <v>4.8161622319228439</v>
      </c>
      <c r="W210">
        <f t="shared" si="117"/>
        <v>62.905310530327817</v>
      </c>
      <c r="X210">
        <f t="shared" si="118"/>
        <v>2.8385256318851453</v>
      </c>
      <c r="Y210">
        <f t="shared" si="119"/>
        <v>4.5123783794321142</v>
      </c>
      <c r="Z210">
        <f t="shared" si="120"/>
        <v>1.9776366000376986</v>
      </c>
      <c r="AA210">
        <f t="shared" si="121"/>
        <v>-40.916931857718168</v>
      </c>
      <c r="AB210">
        <f t="shared" si="122"/>
        <v>-128.3613931469105</v>
      </c>
      <c r="AC210">
        <f t="shared" si="123"/>
        <v>-13.972020052188071</v>
      </c>
      <c r="AD210">
        <f t="shared" si="124"/>
        <v>42.859950391865482</v>
      </c>
      <c r="AE210">
        <f t="shared" si="125"/>
        <v>34.641666145618345</v>
      </c>
      <c r="AF210">
        <f t="shared" si="126"/>
        <v>0.92757898468772226</v>
      </c>
      <c r="AG210">
        <f t="shared" si="127"/>
        <v>11.38589100612827</v>
      </c>
      <c r="AH210">
        <v>1324.5762124433629</v>
      </c>
      <c r="AI210">
        <v>1309.258787878787</v>
      </c>
      <c r="AJ210">
        <v>1.681063938011343</v>
      </c>
      <c r="AK210">
        <v>67.050598494225483</v>
      </c>
      <c r="AL210">
        <f t="shared" si="128"/>
        <v>0.92782158407524196</v>
      </c>
      <c r="AM210">
        <v>27.601742134173762</v>
      </c>
      <c r="AN210">
        <v>28.088664848484839</v>
      </c>
      <c r="AO210">
        <v>-2.5434034022702869E-5</v>
      </c>
      <c r="AP210">
        <v>78.050980920596231</v>
      </c>
      <c r="AQ210">
        <v>2</v>
      </c>
      <c r="AR210">
        <v>0</v>
      </c>
      <c r="AS210">
        <f t="shared" si="129"/>
        <v>1</v>
      </c>
      <c r="AT210">
        <f t="shared" si="130"/>
        <v>0</v>
      </c>
      <c r="AU210">
        <f t="shared" si="131"/>
        <v>19428.666076895515</v>
      </c>
      <c r="AV210">
        <f t="shared" si="132"/>
        <v>1199.9862499999999</v>
      </c>
      <c r="AW210">
        <f t="shared" si="133"/>
        <v>1025.912019921597</v>
      </c>
      <c r="AX210">
        <f t="shared" si="134"/>
        <v>0.85493647941515749</v>
      </c>
      <c r="AY210">
        <f t="shared" si="135"/>
        <v>0.18842740527125393</v>
      </c>
      <c r="AZ210">
        <v>2.7</v>
      </c>
      <c r="BA210">
        <v>0.5</v>
      </c>
      <c r="BB210" t="s">
        <v>356</v>
      </c>
      <c r="BC210">
        <v>2</v>
      </c>
      <c r="BD210" t="b">
        <v>1</v>
      </c>
      <c r="BE210">
        <v>1665340384.7874999</v>
      </c>
      <c r="BF210">
        <v>1269.5350000000001</v>
      </c>
      <c r="BG210">
        <v>1288.8699999999999</v>
      </c>
      <c r="BH210">
        <v>28.0876375</v>
      </c>
      <c r="BI210">
        <v>27.600999999999999</v>
      </c>
      <c r="BJ210">
        <v>1267.85375</v>
      </c>
      <c r="BK210">
        <v>27.861274999999999</v>
      </c>
      <c r="BL210">
        <v>500.19137499999999</v>
      </c>
      <c r="BM210">
        <v>100.959625</v>
      </c>
      <c r="BN210">
        <v>9.9982874999999999E-2</v>
      </c>
      <c r="BO210">
        <v>31.003887500000001</v>
      </c>
      <c r="BP210">
        <v>32.151425000000003</v>
      </c>
      <c r="BQ210">
        <v>999.9</v>
      </c>
      <c r="BR210">
        <v>0</v>
      </c>
      <c r="BS210">
        <v>0</v>
      </c>
      <c r="BT210">
        <v>3995.7024999999999</v>
      </c>
      <c r="BU210">
        <v>0</v>
      </c>
      <c r="BV210">
        <v>12.082274999999999</v>
      </c>
      <c r="BW210">
        <v>-19.333275</v>
      </c>
      <c r="BX210">
        <v>1306.2262499999999</v>
      </c>
      <c r="BY210">
        <v>1325.4537499999999</v>
      </c>
      <c r="BZ210">
        <v>0.48663499999999998</v>
      </c>
      <c r="CA210">
        <v>1288.8699999999999</v>
      </c>
      <c r="CB210">
        <v>27.600999999999999</v>
      </c>
      <c r="CC210">
        <v>2.8357225000000001</v>
      </c>
      <c r="CD210">
        <v>2.7865937500000002</v>
      </c>
      <c r="CE210">
        <v>23.093512499999999</v>
      </c>
      <c r="CF210">
        <v>22.804849999999998</v>
      </c>
      <c r="CG210">
        <v>1199.9862499999999</v>
      </c>
      <c r="CH210">
        <v>0.50003324999999998</v>
      </c>
      <c r="CI210">
        <v>0.49996675000000002</v>
      </c>
      <c r="CJ210">
        <v>0</v>
      </c>
      <c r="CK210">
        <v>798.88425000000007</v>
      </c>
      <c r="CL210">
        <v>4.9990899999999998</v>
      </c>
      <c r="CM210">
        <v>8309.3737500000007</v>
      </c>
      <c r="CN210">
        <v>9557.8524999999991</v>
      </c>
      <c r="CO210">
        <v>42.5</v>
      </c>
      <c r="CP210">
        <v>44.5</v>
      </c>
      <c r="CQ210">
        <v>43.436999999999998</v>
      </c>
      <c r="CR210">
        <v>43.375</v>
      </c>
      <c r="CS210">
        <v>43.811999999999998</v>
      </c>
      <c r="CT210">
        <v>597.53499999999997</v>
      </c>
      <c r="CU210">
        <v>597.4525000000001</v>
      </c>
      <c r="CV210">
        <v>0</v>
      </c>
      <c r="CW210">
        <v>1665340388.5999999</v>
      </c>
      <c r="CX210">
        <v>0</v>
      </c>
      <c r="CY210">
        <v>1665328341.0999999</v>
      </c>
      <c r="CZ210" t="s">
        <v>357</v>
      </c>
      <c r="DA210">
        <v>1665328341.0999999</v>
      </c>
      <c r="DB210">
        <v>1665328337.0999999</v>
      </c>
      <c r="DC210">
        <v>1</v>
      </c>
      <c r="DD210">
        <v>3.5999999999999997E-2</v>
      </c>
      <c r="DE210">
        <v>0.03</v>
      </c>
      <c r="DF210">
        <v>1.6819999999999999</v>
      </c>
      <c r="DG210">
        <v>0.22600000000000001</v>
      </c>
      <c r="DH210">
        <v>414</v>
      </c>
      <c r="DI210">
        <v>31</v>
      </c>
      <c r="DJ210">
        <v>0.89</v>
      </c>
      <c r="DK210">
        <v>0.54</v>
      </c>
      <c r="DL210">
        <v>-19.38893902439025</v>
      </c>
      <c r="DM210">
        <v>5.5016027874542663E-2</v>
      </c>
      <c r="DN210">
        <v>8.4493367839163822E-2</v>
      </c>
      <c r="DO210">
        <v>1</v>
      </c>
      <c r="DP210">
        <v>0.4872418780487805</v>
      </c>
      <c r="DQ210">
        <v>-1.9913790940765109E-2</v>
      </c>
      <c r="DR210">
        <v>2.989255443597807E-3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2</v>
      </c>
      <c r="DY210">
        <v>2</v>
      </c>
      <c r="DZ210" t="s">
        <v>358</v>
      </c>
      <c r="EA210">
        <v>2.9466899999999998</v>
      </c>
      <c r="EB210">
        <v>2.5956000000000001</v>
      </c>
      <c r="EC210">
        <v>0.215696</v>
      </c>
      <c r="ED210">
        <v>0.21643799999999999</v>
      </c>
      <c r="EE210">
        <v>0.121396</v>
      </c>
      <c r="EF210">
        <v>0.11898300000000001</v>
      </c>
      <c r="EG210">
        <v>23719.200000000001</v>
      </c>
      <c r="EH210">
        <v>24244.5</v>
      </c>
      <c r="EI210">
        <v>28150.400000000001</v>
      </c>
      <c r="EJ210">
        <v>29798.3</v>
      </c>
      <c r="EK210">
        <v>33957.300000000003</v>
      </c>
      <c r="EL210">
        <v>36505</v>
      </c>
      <c r="EM210">
        <v>39640.300000000003</v>
      </c>
      <c r="EN210">
        <v>42654.6</v>
      </c>
      <c r="EO210">
        <v>1.9441200000000001</v>
      </c>
      <c r="EP210">
        <v>1.85877</v>
      </c>
      <c r="EQ210">
        <v>8.1840899999999994E-2</v>
      </c>
      <c r="ER210">
        <v>0</v>
      </c>
      <c r="ES210">
        <v>30.830400000000001</v>
      </c>
      <c r="ET210">
        <v>999.9</v>
      </c>
      <c r="EU210">
        <v>50.7</v>
      </c>
      <c r="EV210">
        <v>37.700000000000003</v>
      </c>
      <c r="EW210">
        <v>32.893700000000003</v>
      </c>
      <c r="EX210">
        <v>25.8413</v>
      </c>
      <c r="EY210">
        <v>5.6091299999999997E-2</v>
      </c>
      <c r="EZ210">
        <v>1</v>
      </c>
      <c r="FA210">
        <v>0.58877000000000002</v>
      </c>
      <c r="FB210">
        <v>3.20018</v>
      </c>
      <c r="FC210">
        <v>20.247</v>
      </c>
      <c r="FD210">
        <v>5.2190899999999996</v>
      </c>
      <c r="FE210">
        <v>12.0062</v>
      </c>
      <c r="FF210">
        <v>4.9871999999999996</v>
      </c>
      <c r="FG210">
        <v>3.2846000000000002</v>
      </c>
      <c r="FH210">
        <v>5581.2</v>
      </c>
      <c r="FI210">
        <v>9999</v>
      </c>
      <c r="FJ210">
        <v>9999</v>
      </c>
      <c r="FK210">
        <v>444.4</v>
      </c>
      <c r="FL210">
        <v>1.8658300000000001</v>
      </c>
      <c r="FM210">
        <v>1.86212</v>
      </c>
      <c r="FN210">
        <v>1.8641700000000001</v>
      </c>
      <c r="FO210">
        <v>1.86033</v>
      </c>
      <c r="FP210">
        <v>1.861</v>
      </c>
      <c r="FQ210">
        <v>1.86006</v>
      </c>
      <c r="FR210">
        <v>1.8617999999999999</v>
      </c>
      <c r="FS210">
        <v>1.8583700000000001</v>
      </c>
      <c r="FT210">
        <v>0</v>
      </c>
      <c r="FU210">
        <v>0</v>
      </c>
      <c r="FV210">
        <v>0</v>
      </c>
      <c r="FW210">
        <v>0</v>
      </c>
      <c r="FX210" t="s">
        <v>359</v>
      </c>
      <c r="FY210" t="s">
        <v>360</v>
      </c>
      <c r="FZ210" t="s">
        <v>361</v>
      </c>
      <c r="GA210" t="s">
        <v>361</v>
      </c>
      <c r="GB210" t="s">
        <v>361</v>
      </c>
      <c r="GC210" t="s">
        <v>361</v>
      </c>
      <c r="GD210">
        <v>0</v>
      </c>
      <c r="GE210">
        <v>100</v>
      </c>
      <c r="GF210">
        <v>100</v>
      </c>
      <c r="GG210">
        <v>1.68</v>
      </c>
      <c r="GH210">
        <v>0.22639999999999999</v>
      </c>
      <c r="GI210">
        <v>1.6824500000000171</v>
      </c>
      <c r="GJ210">
        <v>0</v>
      </c>
      <c r="GK210">
        <v>0</v>
      </c>
      <c r="GL210">
        <v>0</v>
      </c>
      <c r="GM210">
        <v>0.2263599999999997</v>
      </c>
      <c r="GN210">
        <v>0</v>
      </c>
      <c r="GO210">
        <v>0</v>
      </c>
      <c r="GP210">
        <v>0</v>
      </c>
      <c r="GQ210">
        <v>-1</v>
      </c>
      <c r="GR210">
        <v>-1</v>
      </c>
      <c r="GS210">
        <v>-1</v>
      </c>
      <c r="GT210">
        <v>-1</v>
      </c>
      <c r="GU210">
        <v>200.8</v>
      </c>
      <c r="GV210">
        <v>200.8</v>
      </c>
      <c r="GW210">
        <v>2.7416999999999998</v>
      </c>
      <c r="GX210">
        <v>2.5573700000000001</v>
      </c>
      <c r="GY210">
        <v>1.4489700000000001</v>
      </c>
      <c r="GZ210">
        <v>2.3034699999999999</v>
      </c>
      <c r="HA210">
        <v>1.5478499999999999</v>
      </c>
      <c r="HB210">
        <v>2.33643</v>
      </c>
      <c r="HC210">
        <v>41.6389</v>
      </c>
      <c r="HD210">
        <v>14.657400000000001</v>
      </c>
      <c r="HE210">
        <v>18</v>
      </c>
      <c r="HF210">
        <v>508.17</v>
      </c>
      <c r="HG210">
        <v>490.93200000000002</v>
      </c>
      <c r="HH210">
        <v>24.610199999999999</v>
      </c>
      <c r="HI210">
        <v>34.430799999999998</v>
      </c>
      <c r="HJ210">
        <v>29.999700000000001</v>
      </c>
      <c r="HK210">
        <v>34.318199999999997</v>
      </c>
      <c r="HL210">
        <v>34.286700000000003</v>
      </c>
      <c r="HM210">
        <v>54.86</v>
      </c>
      <c r="HN210">
        <v>23.0152</v>
      </c>
      <c r="HO210">
        <v>23.749300000000002</v>
      </c>
      <c r="HP210">
        <v>24.6493</v>
      </c>
      <c r="HQ210">
        <v>1304.44</v>
      </c>
      <c r="HR210">
        <v>27.570599999999999</v>
      </c>
      <c r="HS210">
        <v>99.054900000000004</v>
      </c>
      <c r="HT210">
        <v>98.852699999999999</v>
      </c>
    </row>
    <row r="211" spans="1:228" x14ac:dyDescent="0.2">
      <c r="A211">
        <v>196</v>
      </c>
      <c r="B211">
        <v>1665340391.0999999</v>
      </c>
      <c r="C211">
        <v>778.5</v>
      </c>
      <c r="D211" t="s">
        <v>752</v>
      </c>
      <c r="E211" t="s">
        <v>753</v>
      </c>
      <c r="F211">
        <v>4</v>
      </c>
      <c r="G211">
        <v>1665340389.0999999</v>
      </c>
      <c r="H211">
        <f t="shared" si="102"/>
        <v>9.7377387833032941E-4</v>
      </c>
      <c r="I211">
        <f t="shared" si="103"/>
        <v>0.97377387833032936</v>
      </c>
      <c r="J211">
        <f t="shared" si="104"/>
        <v>11.560573775479874</v>
      </c>
      <c r="K211">
        <f t="shared" si="105"/>
        <v>1276.5342857142859</v>
      </c>
      <c r="L211">
        <f t="shared" si="106"/>
        <v>855.83750659488305</v>
      </c>
      <c r="M211">
        <f t="shared" si="107"/>
        <v>86.490318826802834</v>
      </c>
      <c r="N211">
        <f t="shared" si="108"/>
        <v>129.00563075817146</v>
      </c>
      <c r="O211">
        <f t="shared" si="109"/>
        <v>4.844642844062403E-2</v>
      </c>
      <c r="P211">
        <f t="shared" si="110"/>
        <v>2.0797056181569169</v>
      </c>
      <c r="Q211">
        <f t="shared" si="111"/>
        <v>4.7828091504618371E-2</v>
      </c>
      <c r="R211">
        <f t="shared" si="112"/>
        <v>2.9947454736808453E-2</v>
      </c>
      <c r="S211">
        <f t="shared" si="113"/>
        <v>226.11138507372615</v>
      </c>
      <c r="T211">
        <f t="shared" si="114"/>
        <v>32.474669113715002</v>
      </c>
      <c r="U211">
        <f t="shared" si="115"/>
        <v>32.163514285714292</v>
      </c>
      <c r="V211">
        <f t="shared" si="116"/>
        <v>4.8194550676609857</v>
      </c>
      <c r="W211">
        <f t="shared" si="117"/>
        <v>62.948340804131988</v>
      </c>
      <c r="X211">
        <f t="shared" si="118"/>
        <v>2.8398724908961017</v>
      </c>
      <c r="Y211">
        <f t="shared" si="119"/>
        <v>4.511433430362457</v>
      </c>
      <c r="Z211">
        <f t="shared" si="120"/>
        <v>1.979582576764884</v>
      </c>
      <c r="AA211">
        <f t="shared" si="121"/>
        <v>-42.943428034367528</v>
      </c>
      <c r="AB211">
        <f t="shared" si="122"/>
        <v>-130.43046316649222</v>
      </c>
      <c r="AC211">
        <f t="shared" si="123"/>
        <v>-14.164527267969412</v>
      </c>
      <c r="AD211">
        <f t="shared" si="124"/>
        <v>38.572966604897005</v>
      </c>
      <c r="AE211">
        <f t="shared" si="125"/>
        <v>34.954041852465778</v>
      </c>
      <c r="AF211">
        <f t="shared" si="126"/>
        <v>0.96040179094376354</v>
      </c>
      <c r="AG211">
        <f t="shared" si="127"/>
        <v>11.560573775479874</v>
      </c>
      <c r="AH211">
        <v>1331.429574709515</v>
      </c>
      <c r="AI211">
        <v>1315.9880000000001</v>
      </c>
      <c r="AJ211">
        <v>1.686094249044765</v>
      </c>
      <c r="AK211">
        <v>67.050598494225483</v>
      </c>
      <c r="AL211">
        <f t="shared" si="128"/>
        <v>0.97377387833032936</v>
      </c>
      <c r="AM211">
        <v>27.598588969802279</v>
      </c>
      <c r="AN211">
        <v>28.108515151515139</v>
      </c>
      <c r="AO211">
        <v>1.5127500437899001E-4</v>
      </c>
      <c r="AP211">
        <v>78.050980920596231</v>
      </c>
      <c r="AQ211">
        <v>2</v>
      </c>
      <c r="AR211">
        <v>0</v>
      </c>
      <c r="AS211">
        <f t="shared" si="129"/>
        <v>1</v>
      </c>
      <c r="AT211">
        <f t="shared" si="130"/>
        <v>0</v>
      </c>
      <c r="AU211">
        <f t="shared" si="131"/>
        <v>19513.445935936208</v>
      </c>
      <c r="AV211">
        <f t="shared" si="132"/>
        <v>1199.988571428572</v>
      </c>
      <c r="AW211">
        <f t="shared" si="133"/>
        <v>1025.9143425252471</v>
      </c>
      <c r="AX211">
        <f t="shared" si="134"/>
        <v>0.85493676102590577</v>
      </c>
      <c r="AY211">
        <f t="shared" si="135"/>
        <v>0.18842794877999819</v>
      </c>
      <c r="AZ211">
        <v>2.7</v>
      </c>
      <c r="BA211">
        <v>0.5</v>
      </c>
      <c r="BB211" t="s">
        <v>356</v>
      </c>
      <c r="BC211">
        <v>2</v>
      </c>
      <c r="BD211" t="b">
        <v>1</v>
      </c>
      <c r="BE211">
        <v>1665340389.0999999</v>
      </c>
      <c r="BF211">
        <v>1276.5342857142859</v>
      </c>
      <c r="BG211">
        <v>1296.0642857142859</v>
      </c>
      <c r="BH211">
        <v>28.10105714285714</v>
      </c>
      <c r="BI211">
        <v>27.597200000000001</v>
      </c>
      <c r="BJ211">
        <v>1274.8542857142861</v>
      </c>
      <c r="BK211">
        <v>27.874685714285711</v>
      </c>
      <c r="BL211">
        <v>500.18471428571428</v>
      </c>
      <c r="BM211">
        <v>100.9592857142857</v>
      </c>
      <c r="BN211">
        <v>9.9990328571428561E-2</v>
      </c>
      <c r="BO211">
        <v>31.000214285714289</v>
      </c>
      <c r="BP211">
        <v>32.163514285714292</v>
      </c>
      <c r="BQ211">
        <v>999.89999999999986</v>
      </c>
      <c r="BR211">
        <v>0</v>
      </c>
      <c r="BS211">
        <v>0</v>
      </c>
      <c r="BT211">
        <v>4009.6442857142861</v>
      </c>
      <c r="BU211">
        <v>0</v>
      </c>
      <c r="BV211">
        <v>12.157157142857139</v>
      </c>
      <c r="BW211">
        <v>-19.527371428571431</v>
      </c>
      <c r="BX211">
        <v>1313.4457142857141</v>
      </c>
      <c r="BY211">
        <v>1332.8471428571429</v>
      </c>
      <c r="BZ211">
        <v>0.50384128571428566</v>
      </c>
      <c r="CA211">
        <v>1296.0642857142859</v>
      </c>
      <c r="CB211">
        <v>27.597200000000001</v>
      </c>
      <c r="CC211">
        <v>2.8370642857142849</v>
      </c>
      <c r="CD211">
        <v>2.786197142857143</v>
      </c>
      <c r="CE211">
        <v>23.101328571428571</v>
      </c>
      <c r="CF211">
        <v>22.802542857142861</v>
      </c>
      <c r="CG211">
        <v>1199.988571428572</v>
      </c>
      <c r="CH211">
        <v>0.50002500000000005</v>
      </c>
      <c r="CI211">
        <v>0.49997500000000011</v>
      </c>
      <c r="CJ211">
        <v>0</v>
      </c>
      <c r="CK211">
        <v>798.75571428571413</v>
      </c>
      <c r="CL211">
        <v>4.9990899999999998</v>
      </c>
      <c r="CM211">
        <v>8308.6457142857143</v>
      </c>
      <c r="CN211">
        <v>9557.8385714285705</v>
      </c>
      <c r="CO211">
        <v>42.5</v>
      </c>
      <c r="CP211">
        <v>44.5</v>
      </c>
      <c r="CQ211">
        <v>43.436999999999998</v>
      </c>
      <c r="CR211">
        <v>43.375</v>
      </c>
      <c r="CS211">
        <v>43.811999999999998</v>
      </c>
      <c r="CT211">
        <v>597.52714285714262</v>
      </c>
      <c r="CU211">
        <v>597.4671428571429</v>
      </c>
      <c r="CV211">
        <v>0</v>
      </c>
      <c r="CW211">
        <v>1665340392.8</v>
      </c>
      <c r="CX211">
        <v>0</v>
      </c>
      <c r="CY211">
        <v>1665328341.0999999</v>
      </c>
      <c r="CZ211" t="s">
        <v>357</v>
      </c>
      <c r="DA211">
        <v>1665328341.0999999</v>
      </c>
      <c r="DB211">
        <v>1665328337.0999999</v>
      </c>
      <c r="DC211">
        <v>1</v>
      </c>
      <c r="DD211">
        <v>3.5999999999999997E-2</v>
      </c>
      <c r="DE211">
        <v>0.03</v>
      </c>
      <c r="DF211">
        <v>1.6819999999999999</v>
      </c>
      <c r="DG211">
        <v>0.22600000000000001</v>
      </c>
      <c r="DH211">
        <v>414</v>
      </c>
      <c r="DI211">
        <v>31</v>
      </c>
      <c r="DJ211">
        <v>0.89</v>
      </c>
      <c r="DK211">
        <v>0.54</v>
      </c>
      <c r="DL211">
        <v>-19.426539024390241</v>
      </c>
      <c r="DM211">
        <v>8.6487804877848871E-3</v>
      </c>
      <c r="DN211">
        <v>9.327355748483826E-2</v>
      </c>
      <c r="DO211">
        <v>1</v>
      </c>
      <c r="DP211">
        <v>0.48922265853658542</v>
      </c>
      <c r="DQ211">
        <v>4.5409358885017868E-2</v>
      </c>
      <c r="DR211">
        <v>7.2793743587024323E-3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2</v>
      </c>
      <c r="DY211">
        <v>2</v>
      </c>
      <c r="DZ211" t="s">
        <v>358</v>
      </c>
      <c r="EA211">
        <v>2.9468899999999998</v>
      </c>
      <c r="EB211">
        <v>2.5956600000000001</v>
      </c>
      <c r="EC211">
        <v>0.21637899999999999</v>
      </c>
      <c r="ED211">
        <v>0.217136</v>
      </c>
      <c r="EE211">
        <v>0.12145</v>
      </c>
      <c r="EF211">
        <v>0.11897000000000001</v>
      </c>
      <c r="EG211">
        <v>23698.3</v>
      </c>
      <c r="EH211">
        <v>24222.5</v>
      </c>
      <c r="EI211">
        <v>28150.2</v>
      </c>
      <c r="EJ211">
        <v>29797.9</v>
      </c>
      <c r="EK211">
        <v>33955.199999999997</v>
      </c>
      <c r="EL211">
        <v>36505.300000000003</v>
      </c>
      <c r="EM211">
        <v>39640.199999999997</v>
      </c>
      <c r="EN211">
        <v>42654.2</v>
      </c>
      <c r="EO211">
        <v>1.94415</v>
      </c>
      <c r="EP211">
        <v>1.8587</v>
      </c>
      <c r="EQ211">
        <v>8.1986199999999995E-2</v>
      </c>
      <c r="ER211">
        <v>0</v>
      </c>
      <c r="ES211">
        <v>30.828099999999999</v>
      </c>
      <c r="ET211">
        <v>999.9</v>
      </c>
      <c r="EU211">
        <v>50.7</v>
      </c>
      <c r="EV211">
        <v>37.700000000000003</v>
      </c>
      <c r="EW211">
        <v>32.891300000000001</v>
      </c>
      <c r="EX211">
        <v>25.711300000000001</v>
      </c>
      <c r="EY211">
        <v>4.0062E-2</v>
      </c>
      <c r="EZ211">
        <v>1</v>
      </c>
      <c r="FA211">
        <v>0.58815600000000001</v>
      </c>
      <c r="FB211">
        <v>3.3130600000000001</v>
      </c>
      <c r="FC211">
        <v>20.245000000000001</v>
      </c>
      <c r="FD211">
        <v>5.2187900000000003</v>
      </c>
      <c r="FE211">
        <v>12.0061</v>
      </c>
      <c r="FF211">
        <v>4.9873500000000002</v>
      </c>
      <c r="FG211">
        <v>3.2845800000000001</v>
      </c>
      <c r="FH211">
        <v>5581.2</v>
      </c>
      <c r="FI211">
        <v>9999</v>
      </c>
      <c r="FJ211">
        <v>9999</v>
      </c>
      <c r="FK211">
        <v>444.4</v>
      </c>
      <c r="FL211">
        <v>1.8658300000000001</v>
      </c>
      <c r="FM211">
        <v>1.86215</v>
      </c>
      <c r="FN211">
        <v>1.8641700000000001</v>
      </c>
      <c r="FO211">
        <v>1.86032</v>
      </c>
      <c r="FP211">
        <v>1.8609899999999999</v>
      </c>
      <c r="FQ211">
        <v>1.86006</v>
      </c>
      <c r="FR211">
        <v>1.86181</v>
      </c>
      <c r="FS211">
        <v>1.8583700000000001</v>
      </c>
      <c r="FT211">
        <v>0</v>
      </c>
      <c r="FU211">
        <v>0</v>
      </c>
      <c r="FV211">
        <v>0</v>
      </c>
      <c r="FW211">
        <v>0</v>
      </c>
      <c r="FX211" t="s">
        <v>359</v>
      </c>
      <c r="FY211" t="s">
        <v>360</v>
      </c>
      <c r="FZ211" t="s">
        <v>361</v>
      </c>
      <c r="GA211" t="s">
        <v>361</v>
      </c>
      <c r="GB211" t="s">
        <v>361</v>
      </c>
      <c r="GC211" t="s">
        <v>361</v>
      </c>
      <c r="GD211">
        <v>0</v>
      </c>
      <c r="GE211">
        <v>100</v>
      </c>
      <c r="GF211">
        <v>100</v>
      </c>
      <c r="GG211">
        <v>1.68</v>
      </c>
      <c r="GH211">
        <v>0.2263</v>
      </c>
      <c r="GI211">
        <v>1.6824500000000171</v>
      </c>
      <c r="GJ211">
        <v>0</v>
      </c>
      <c r="GK211">
        <v>0</v>
      </c>
      <c r="GL211">
        <v>0</v>
      </c>
      <c r="GM211">
        <v>0.2263599999999997</v>
      </c>
      <c r="GN211">
        <v>0</v>
      </c>
      <c r="GO211">
        <v>0</v>
      </c>
      <c r="GP211">
        <v>0</v>
      </c>
      <c r="GQ211">
        <v>-1</v>
      </c>
      <c r="GR211">
        <v>-1</v>
      </c>
      <c r="GS211">
        <v>-1</v>
      </c>
      <c r="GT211">
        <v>-1</v>
      </c>
      <c r="GU211">
        <v>200.8</v>
      </c>
      <c r="GV211">
        <v>200.9</v>
      </c>
      <c r="GW211">
        <v>2.7539099999999999</v>
      </c>
      <c r="GX211">
        <v>2.5537100000000001</v>
      </c>
      <c r="GY211">
        <v>1.4489700000000001</v>
      </c>
      <c r="GZ211">
        <v>2.3034699999999999</v>
      </c>
      <c r="HA211">
        <v>1.5478499999999999</v>
      </c>
      <c r="HB211">
        <v>2.3962400000000001</v>
      </c>
      <c r="HC211">
        <v>41.6389</v>
      </c>
      <c r="HD211">
        <v>14.6661</v>
      </c>
      <c r="HE211">
        <v>18</v>
      </c>
      <c r="HF211">
        <v>508.18700000000001</v>
      </c>
      <c r="HG211">
        <v>490.88</v>
      </c>
      <c r="HH211">
        <v>24.641300000000001</v>
      </c>
      <c r="HI211">
        <v>34.430799999999998</v>
      </c>
      <c r="HJ211">
        <v>29.999600000000001</v>
      </c>
      <c r="HK211">
        <v>34.318199999999997</v>
      </c>
      <c r="HL211">
        <v>34.286700000000003</v>
      </c>
      <c r="HM211">
        <v>55.086300000000001</v>
      </c>
      <c r="HN211">
        <v>23.0152</v>
      </c>
      <c r="HO211">
        <v>23.749300000000002</v>
      </c>
      <c r="HP211">
        <v>24.635999999999999</v>
      </c>
      <c r="HQ211">
        <v>1311.14</v>
      </c>
      <c r="HR211">
        <v>27.570599999999999</v>
      </c>
      <c r="HS211">
        <v>99.054599999999994</v>
      </c>
      <c r="HT211">
        <v>98.851600000000005</v>
      </c>
    </row>
    <row r="212" spans="1:228" x14ac:dyDescent="0.2">
      <c r="A212">
        <v>197</v>
      </c>
      <c r="B212">
        <v>1665340395.0999999</v>
      </c>
      <c r="C212">
        <v>782.5</v>
      </c>
      <c r="D212" t="s">
        <v>754</v>
      </c>
      <c r="E212" t="s">
        <v>755</v>
      </c>
      <c r="F212">
        <v>4</v>
      </c>
      <c r="G212">
        <v>1665340392.7874999</v>
      </c>
      <c r="H212">
        <f t="shared" si="102"/>
        <v>1.0037413273166053E-3</v>
      </c>
      <c r="I212">
        <f t="shared" si="103"/>
        <v>1.0037413273166054</v>
      </c>
      <c r="J212">
        <f t="shared" si="104"/>
        <v>11.356846589354269</v>
      </c>
      <c r="K212">
        <f t="shared" si="105"/>
        <v>1282.6512499999999</v>
      </c>
      <c r="L212">
        <f t="shared" si="106"/>
        <v>879.98104789440879</v>
      </c>
      <c r="M212">
        <f t="shared" si="107"/>
        <v>88.931327715667749</v>
      </c>
      <c r="N212">
        <f t="shared" si="108"/>
        <v>129.62538105973866</v>
      </c>
      <c r="O212">
        <f t="shared" si="109"/>
        <v>5.0004879717991751E-2</v>
      </c>
      <c r="P212">
        <f t="shared" si="110"/>
        <v>2.0755791648585062</v>
      </c>
      <c r="Q212">
        <f t="shared" si="111"/>
        <v>4.934512202073281E-2</v>
      </c>
      <c r="R212">
        <f t="shared" si="112"/>
        <v>3.0899252616374953E-2</v>
      </c>
      <c r="S212">
        <f t="shared" si="113"/>
        <v>226.11217907341546</v>
      </c>
      <c r="T212">
        <f t="shared" si="114"/>
        <v>32.468858460696921</v>
      </c>
      <c r="U212">
        <f t="shared" si="115"/>
        <v>32.161162500000003</v>
      </c>
      <c r="V212">
        <f t="shared" si="116"/>
        <v>4.8188143433176416</v>
      </c>
      <c r="W212">
        <f t="shared" si="117"/>
        <v>62.965950035469554</v>
      </c>
      <c r="X212">
        <f t="shared" si="118"/>
        <v>2.8410229786853436</v>
      </c>
      <c r="Y212">
        <f t="shared" si="119"/>
        <v>4.5119989090690407</v>
      </c>
      <c r="Z212">
        <f t="shared" si="120"/>
        <v>1.977791364632298</v>
      </c>
      <c r="AA212">
        <f t="shared" si="121"/>
        <v>-44.264992534662291</v>
      </c>
      <c r="AB212">
        <f t="shared" si="122"/>
        <v>-129.66253048566881</v>
      </c>
      <c r="AC212">
        <f t="shared" si="123"/>
        <v>-14.109114666137963</v>
      </c>
      <c r="AD212">
        <f t="shared" si="124"/>
        <v>38.075541386946384</v>
      </c>
      <c r="AE212">
        <f t="shared" si="125"/>
        <v>35.046057450253166</v>
      </c>
      <c r="AF212">
        <f t="shared" si="126"/>
        <v>0.98629824879628258</v>
      </c>
      <c r="AG212">
        <f t="shared" si="127"/>
        <v>11.356846589354269</v>
      </c>
      <c r="AH212">
        <v>1338.3012420020291</v>
      </c>
      <c r="AI212">
        <v>1322.8471515151521</v>
      </c>
      <c r="AJ212">
        <v>1.709487912981271</v>
      </c>
      <c r="AK212">
        <v>67.050598494225483</v>
      </c>
      <c r="AL212">
        <f t="shared" si="128"/>
        <v>1.0037413273166054</v>
      </c>
      <c r="AM212">
        <v>27.594783598162842</v>
      </c>
      <c r="AN212">
        <v>28.115401212121199</v>
      </c>
      <c r="AO212">
        <v>9.6013193558657894E-4</v>
      </c>
      <c r="AP212">
        <v>78.050980920596231</v>
      </c>
      <c r="AQ212">
        <v>2</v>
      </c>
      <c r="AR212">
        <v>0</v>
      </c>
      <c r="AS212">
        <f t="shared" si="129"/>
        <v>1</v>
      </c>
      <c r="AT212">
        <f t="shared" si="130"/>
        <v>0</v>
      </c>
      <c r="AU212">
        <f t="shared" si="131"/>
        <v>19441.736456216473</v>
      </c>
      <c r="AV212">
        <f t="shared" si="132"/>
        <v>1199.99125</v>
      </c>
      <c r="AW212">
        <f t="shared" si="133"/>
        <v>1025.9167824214587</v>
      </c>
      <c r="AX212">
        <f t="shared" si="134"/>
        <v>0.85493688593267558</v>
      </c>
      <c r="AY212">
        <f t="shared" si="135"/>
        <v>0.18842818985006388</v>
      </c>
      <c r="AZ212">
        <v>2.7</v>
      </c>
      <c r="BA212">
        <v>0.5</v>
      </c>
      <c r="BB212" t="s">
        <v>356</v>
      </c>
      <c r="BC212">
        <v>2</v>
      </c>
      <c r="BD212" t="b">
        <v>1</v>
      </c>
      <c r="BE212">
        <v>1665340392.7874999</v>
      </c>
      <c r="BF212">
        <v>1282.6512499999999</v>
      </c>
      <c r="BG212">
        <v>1302.2525000000001</v>
      </c>
      <c r="BH212">
        <v>28.112100000000002</v>
      </c>
      <c r="BI212">
        <v>27.594650000000001</v>
      </c>
      <c r="BJ212">
        <v>1280.97</v>
      </c>
      <c r="BK212">
        <v>27.885737500000001</v>
      </c>
      <c r="BL212">
        <v>500.17250000000001</v>
      </c>
      <c r="BM212">
        <v>100.9605</v>
      </c>
      <c r="BN212">
        <v>0.1000034375</v>
      </c>
      <c r="BO212">
        <v>31.002412499999998</v>
      </c>
      <c r="BP212">
        <v>32.161162500000003</v>
      </c>
      <c r="BQ212">
        <v>999.9</v>
      </c>
      <c r="BR212">
        <v>0</v>
      </c>
      <c r="BS212">
        <v>0</v>
      </c>
      <c r="BT212">
        <v>3997.8125</v>
      </c>
      <c r="BU212">
        <v>0</v>
      </c>
      <c r="BV212">
        <v>12.2561625</v>
      </c>
      <c r="BW212">
        <v>-19.600537500000002</v>
      </c>
      <c r="BX212">
        <v>1319.7537500000001</v>
      </c>
      <c r="BY212">
        <v>1339.2049999999999</v>
      </c>
      <c r="BZ212">
        <v>0.51745174999999999</v>
      </c>
      <c r="CA212">
        <v>1302.2525000000001</v>
      </c>
      <c r="CB212">
        <v>27.594650000000001</v>
      </c>
      <c r="CC212">
        <v>2.8382087500000002</v>
      </c>
      <c r="CD212">
        <v>2.78596625</v>
      </c>
      <c r="CE212">
        <v>23.108012500000001</v>
      </c>
      <c r="CF212">
        <v>22.8011625</v>
      </c>
      <c r="CG212">
        <v>1199.99125</v>
      </c>
      <c r="CH212">
        <v>0.50002100000000005</v>
      </c>
      <c r="CI212">
        <v>0.49997900000000001</v>
      </c>
      <c r="CJ212">
        <v>0</v>
      </c>
      <c r="CK212">
        <v>798.78100000000006</v>
      </c>
      <c r="CL212">
        <v>4.9990899999999998</v>
      </c>
      <c r="CM212">
        <v>8308.0462499999994</v>
      </c>
      <c r="CN212">
        <v>9557.8662499999991</v>
      </c>
      <c r="CO212">
        <v>42.5</v>
      </c>
      <c r="CP212">
        <v>44.5</v>
      </c>
      <c r="CQ212">
        <v>43.436999999999998</v>
      </c>
      <c r="CR212">
        <v>43.375</v>
      </c>
      <c r="CS212">
        <v>43.811999999999998</v>
      </c>
      <c r="CT212">
        <v>597.52125000000001</v>
      </c>
      <c r="CU212">
        <v>597.47125000000005</v>
      </c>
      <c r="CV212">
        <v>0</v>
      </c>
      <c r="CW212">
        <v>1665340397</v>
      </c>
      <c r="CX212">
        <v>0</v>
      </c>
      <c r="CY212">
        <v>1665328341.0999999</v>
      </c>
      <c r="CZ212" t="s">
        <v>357</v>
      </c>
      <c r="DA212">
        <v>1665328341.0999999</v>
      </c>
      <c r="DB212">
        <v>1665328337.0999999</v>
      </c>
      <c r="DC212">
        <v>1</v>
      </c>
      <c r="DD212">
        <v>3.5999999999999997E-2</v>
      </c>
      <c r="DE212">
        <v>0.03</v>
      </c>
      <c r="DF212">
        <v>1.6819999999999999</v>
      </c>
      <c r="DG212">
        <v>0.22600000000000001</v>
      </c>
      <c r="DH212">
        <v>414</v>
      </c>
      <c r="DI212">
        <v>31</v>
      </c>
      <c r="DJ212">
        <v>0.89</v>
      </c>
      <c r="DK212">
        <v>0.54</v>
      </c>
      <c r="DL212">
        <v>-19.461068292682931</v>
      </c>
      <c r="DM212">
        <v>-0.47825644599298972</v>
      </c>
      <c r="DN212">
        <v>0.1171551180169814</v>
      </c>
      <c r="DO212">
        <v>0</v>
      </c>
      <c r="DP212">
        <v>0.49503356097560969</v>
      </c>
      <c r="DQ212">
        <v>0.1194642439024405</v>
      </c>
      <c r="DR212">
        <v>1.3338353374164551E-2</v>
      </c>
      <c r="DS212">
        <v>0</v>
      </c>
      <c r="DT212">
        <v>0</v>
      </c>
      <c r="DU212">
        <v>0</v>
      </c>
      <c r="DV212">
        <v>0</v>
      </c>
      <c r="DW212">
        <v>-1</v>
      </c>
      <c r="DX212">
        <v>0</v>
      </c>
      <c r="DY212">
        <v>2</v>
      </c>
      <c r="DZ212" t="s">
        <v>369</v>
      </c>
      <c r="EA212">
        <v>2.94658</v>
      </c>
      <c r="EB212">
        <v>2.5956399999999999</v>
      </c>
      <c r="EC212">
        <v>0.21707199999999999</v>
      </c>
      <c r="ED212">
        <v>0.217831</v>
      </c>
      <c r="EE212">
        <v>0.121471</v>
      </c>
      <c r="EF212">
        <v>0.118967</v>
      </c>
      <c r="EG212">
        <v>23677.599999999999</v>
      </c>
      <c r="EH212">
        <v>24201.200000000001</v>
      </c>
      <c r="EI212">
        <v>28150.5</v>
      </c>
      <c r="EJ212">
        <v>29798.3</v>
      </c>
      <c r="EK212">
        <v>33955.1</v>
      </c>
      <c r="EL212">
        <v>36505.699999999997</v>
      </c>
      <c r="EM212">
        <v>39641</v>
      </c>
      <c r="EN212">
        <v>42654.5</v>
      </c>
      <c r="EO212">
        <v>1.9441999999999999</v>
      </c>
      <c r="EP212">
        <v>1.85887</v>
      </c>
      <c r="EQ212">
        <v>8.2455600000000004E-2</v>
      </c>
      <c r="ER212">
        <v>0</v>
      </c>
      <c r="ES212">
        <v>30.828099999999999</v>
      </c>
      <c r="ET212">
        <v>999.9</v>
      </c>
      <c r="EU212">
        <v>50.7</v>
      </c>
      <c r="EV212">
        <v>37.700000000000003</v>
      </c>
      <c r="EW212">
        <v>32.891599999999997</v>
      </c>
      <c r="EX212">
        <v>25.851299999999998</v>
      </c>
      <c r="EY212">
        <v>0.44871499999999997</v>
      </c>
      <c r="EZ212">
        <v>1</v>
      </c>
      <c r="FA212">
        <v>0.58841500000000002</v>
      </c>
      <c r="FB212">
        <v>3.34693</v>
      </c>
      <c r="FC212">
        <v>20.244499999999999</v>
      </c>
      <c r="FD212">
        <v>5.2190899999999996</v>
      </c>
      <c r="FE212">
        <v>12.007300000000001</v>
      </c>
      <c r="FF212">
        <v>4.9874000000000001</v>
      </c>
      <c r="FG212">
        <v>3.2845</v>
      </c>
      <c r="FH212">
        <v>5581.2</v>
      </c>
      <c r="FI212">
        <v>9999</v>
      </c>
      <c r="FJ212">
        <v>9999</v>
      </c>
      <c r="FK212">
        <v>444.4</v>
      </c>
      <c r="FL212">
        <v>1.8658399999999999</v>
      </c>
      <c r="FM212">
        <v>1.8621399999999999</v>
      </c>
      <c r="FN212">
        <v>1.8641700000000001</v>
      </c>
      <c r="FO212">
        <v>1.86032</v>
      </c>
      <c r="FP212">
        <v>1.8610100000000001</v>
      </c>
      <c r="FQ212">
        <v>1.86006</v>
      </c>
      <c r="FR212">
        <v>1.86182</v>
      </c>
      <c r="FS212">
        <v>1.8583700000000001</v>
      </c>
      <c r="FT212">
        <v>0</v>
      </c>
      <c r="FU212">
        <v>0</v>
      </c>
      <c r="FV212">
        <v>0</v>
      </c>
      <c r="FW212">
        <v>0</v>
      </c>
      <c r="FX212" t="s">
        <v>359</v>
      </c>
      <c r="FY212" t="s">
        <v>360</v>
      </c>
      <c r="FZ212" t="s">
        <v>361</v>
      </c>
      <c r="GA212" t="s">
        <v>361</v>
      </c>
      <c r="GB212" t="s">
        <v>361</v>
      </c>
      <c r="GC212" t="s">
        <v>361</v>
      </c>
      <c r="GD212">
        <v>0</v>
      </c>
      <c r="GE212">
        <v>100</v>
      </c>
      <c r="GF212">
        <v>100</v>
      </c>
      <c r="GG212">
        <v>1.68</v>
      </c>
      <c r="GH212">
        <v>0.2263</v>
      </c>
      <c r="GI212">
        <v>1.6824500000000171</v>
      </c>
      <c r="GJ212">
        <v>0</v>
      </c>
      <c r="GK212">
        <v>0</v>
      </c>
      <c r="GL212">
        <v>0</v>
      </c>
      <c r="GM212">
        <v>0.2263599999999997</v>
      </c>
      <c r="GN212">
        <v>0</v>
      </c>
      <c r="GO212">
        <v>0</v>
      </c>
      <c r="GP212">
        <v>0</v>
      </c>
      <c r="GQ212">
        <v>-1</v>
      </c>
      <c r="GR212">
        <v>-1</v>
      </c>
      <c r="GS212">
        <v>-1</v>
      </c>
      <c r="GT212">
        <v>-1</v>
      </c>
      <c r="GU212">
        <v>200.9</v>
      </c>
      <c r="GV212">
        <v>201</v>
      </c>
      <c r="GW212">
        <v>2.7661099999999998</v>
      </c>
      <c r="GX212">
        <v>2.5683600000000002</v>
      </c>
      <c r="GY212">
        <v>1.4489700000000001</v>
      </c>
      <c r="GZ212">
        <v>2.3034699999999999</v>
      </c>
      <c r="HA212">
        <v>1.5478499999999999</v>
      </c>
      <c r="HB212">
        <v>2.34131</v>
      </c>
      <c r="HC212">
        <v>41.6389</v>
      </c>
      <c r="HD212">
        <v>14.657400000000001</v>
      </c>
      <c r="HE212">
        <v>18</v>
      </c>
      <c r="HF212">
        <v>508.21899999999999</v>
      </c>
      <c r="HG212">
        <v>491.00200000000001</v>
      </c>
      <c r="HH212">
        <v>24.64</v>
      </c>
      <c r="HI212">
        <v>34.430799999999998</v>
      </c>
      <c r="HJ212">
        <v>29.9999</v>
      </c>
      <c r="HK212">
        <v>34.318199999999997</v>
      </c>
      <c r="HL212">
        <v>34.286700000000003</v>
      </c>
      <c r="HM212">
        <v>55.3127</v>
      </c>
      <c r="HN212">
        <v>23.0152</v>
      </c>
      <c r="HO212">
        <v>23.749300000000002</v>
      </c>
      <c r="HP212">
        <v>24.634699999999999</v>
      </c>
      <c r="HQ212">
        <v>1317.86</v>
      </c>
      <c r="HR212">
        <v>27.570599999999999</v>
      </c>
      <c r="HS212">
        <v>99.056200000000004</v>
      </c>
      <c r="HT212">
        <v>98.852500000000006</v>
      </c>
    </row>
    <row r="213" spans="1:228" x14ac:dyDescent="0.2">
      <c r="A213">
        <v>198</v>
      </c>
      <c r="B213">
        <v>1665340399.0999999</v>
      </c>
      <c r="C213">
        <v>786.5</v>
      </c>
      <c r="D213" t="s">
        <v>756</v>
      </c>
      <c r="E213" t="s">
        <v>757</v>
      </c>
      <c r="F213">
        <v>4</v>
      </c>
      <c r="G213">
        <v>1665340397.0999999</v>
      </c>
      <c r="H213">
        <f t="shared" si="102"/>
        <v>9.9552576421592246E-4</v>
      </c>
      <c r="I213">
        <f t="shared" si="103"/>
        <v>0.99552576421592243</v>
      </c>
      <c r="J213">
        <f t="shared" si="104"/>
        <v>11.114984280110097</v>
      </c>
      <c r="K213">
        <f t="shared" si="105"/>
        <v>1289.8457142857139</v>
      </c>
      <c r="L213">
        <f t="shared" si="106"/>
        <v>891.2402828226551</v>
      </c>
      <c r="M213">
        <f t="shared" si="107"/>
        <v>90.068778389760752</v>
      </c>
      <c r="N213">
        <f t="shared" si="108"/>
        <v>130.35185912944183</v>
      </c>
      <c r="O213">
        <f t="shared" si="109"/>
        <v>4.9527620374961771E-2</v>
      </c>
      <c r="P213">
        <f t="shared" si="110"/>
        <v>2.0797460600186803</v>
      </c>
      <c r="Q213">
        <f t="shared" si="111"/>
        <v>4.8881587142620343E-2</v>
      </c>
      <c r="R213">
        <f t="shared" si="112"/>
        <v>3.0608333377130065E-2</v>
      </c>
      <c r="S213">
        <f t="shared" si="113"/>
        <v>226.11356007256208</v>
      </c>
      <c r="T213">
        <f t="shared" si="114"/>
        <v>32.464556749546887</v>
      </c>
      <c r="U213">
        <f t="shared" si="115"/>
        <v>32.171042857142858</v>
      </c>
      <c r="V213">
        <f t="shared" si="116"/>
        <v>4.8215066626670104</v>
      </c>
      <c r="W213">
        <f t="shared" si="117"/>
        <v>62.989481529135503</v>
      </c>
      <c r="X213">
        <f t="shared" si="118"/>
        <v>2.8413419972698235</v>
      </c>
      <c r="Y213">
        <f t="shared" si="119"/>
        <v>4.5108197881507781</v>
      </c>
      <c r="Z213">
        <f t="shared" si="120"/>
        <v>1.9801646653971869</v>
      </c>
      <c r="AA213">
        <f t="shared" si="121"/>
        <v>-43.90268620192218</v>
      </c>
      <c r="AB213">
        <f t="shared" si="122"/>
        <v>-131.54462164131576</v>
      </c>
      <c r="AC213">
        <f t="shared" si="123"/>
        <v>-14.28560790296223</v>
      </c>
      <c r="AD213">
        <f t="shared" si="124"/>
        <v>36.380644326361903</v>
      </c>
      <c r="AE213">
        <f t="shared" si="125"/>
        <v>35.146609251177836</v>
      </c>
      <c r="AF213">
        <f t="shared" si="126"/>
        <v>0.99848618285367685</v>
      </c>
      <c r="AG213">
        <f t="shared" si="127"/>
        <v>11.114984280110097</v>
      </c>
      <c r="AH213">
        <v>1345.2972049038069</v>
      </c>
      <c r="AI213">
        <v>1329.788363636364</v>
      </c>
      <c r="AJ213">
        <v>1.7451035370207559</v>
      </c>
      <c r="AK213">
        <v>67.050598494225483</v>
      </c>
      <c r="AL213">
        <f t="shared" si="128"/>
        <v>0.99552576421592243</v>
      </c>
      <c r="AM213">
        <v>27.59223453713895</v>
      </c>
      <c r="AN213">
        <v>28.11410545454547</v>
      </c>
      <c r="AO213">
        <v>5.8190567149301667E-5</v>
      </c>
      <c r="AP213">
        <v>78.050980920596231</v>
      </c>
      <c r="AQ213">
        <v>2</v>
      </c>
      <c r="AR213">
        <v>0</v>
      </c>
      <c r="AS213">
        <f t="shared" si="129"/>
        <v>1</v>
      </c>
      <c r="AT213">
        <f t="shared" si="130"/>
        <v>0</v>
      </c>
      <c r="AU213">
        <f t="shared" si="131"/>
        <v>19514.265876885835</v>
      </c>
      <c r="AV213">
        <f t="shared" si="132"/>
        <v>1199.998571428571</v>
      </c>
      <c r="AW213">
        <f t="shared" si="133"/>
        <v>1025.9230425246433</v>
      </c>
      <c r="AX213">
        <f t="shared" si="134"/>
        <v>0.85493688655254418</v>
      </c>
      <c r="AY213">
        <f t="shared" si="135"/>
        <v>0.18842819104641018</v>
      </c>
      <c r="AZ213">
        <v>2.7</v>
      </c>
      <c r="BA213">
        <v>0.5</v>
      </c>
      <c r="BB213" t="s">
        <v>356</v>
      </c>
      <c r="BC213">
        <v>2</v>
      </c>
      <c r="BD213" t="b">
        <v>1</v>
      </c>
      <c r="BE213">
        <v>1665340397.0999999</v>
      </c>
      <c r="BF213">
        <v>1289.8457142857139</v>
      </c>
      <c r="BG213">
        <v>1309.511428571428</v>
      </c>
      <c r="BH213">
        <v>28.115385714285711</v>
      </c>
      <c r="BI213">
        <v>27.5916</v>
      </c>
      <c r="BJ213">
        <v>1288.1642857142861</v>
      </c>
      <c r="BK213">
        <v>27.889042857142861</v>
      </c>
      <c r="BL213">
        <v>500.22671428571431</v>
      </c>
      <c r="BM213">
        <v>100.96</v>
      </c>
      <c r="BN213">
        <v>0.10003972857142859</v>
      </c>
      <c r="BO213">
        <v>30.99782857142857</v>
      </c>
      <c r="BP213">
        <v>32.171042857142858</v>
      </c>
      <c r="BQ213">
        <v>999.89999999999986</v>
      </c>
      <c r="BR213">
        <v>0</v>
      </c>
      <c r="BS213">
        <v>0</v>
      </c>
      <c r="BT213">
        <v>4009.7314285714278</v>
      </c>
      <c r="BU213">
        <v>0</v>
      </c>
      <c r="BV213">
        <v>12.369442857142859</v>
      </c>
      <c r="BW213">
        <v>-19.663828571428571</v>
      </c>
      <c r="BX213">
        <v>1327.1614285714279</v>
      </c>
      <c r="BY213">
        <v>1346.6657142857141</v>
      </c>
      <c r="BZ213">
        <v>0.52377828571428575</v>
      </c>
      <c r="CA213">
        <v>1309.511428571428</v>
      </c>
      <c r="CB213">
        <v>27.5916</v>
      </c>
      <c r="CC213">
        <v>2.8385342857142861</v>
      </c>
      <c r="CD213">
        <v>2.7856514285714278</v>
      </c>
      <c r="CE213">
        <v>23.1099</v>
      </c>
      <c r="CF213">
        <v>22.799299999999999</v>
      </c>
      <c r="CG213">
        <v>1199.998571428571</v>
      </c>
      <c r="CH213">
        <v>0.50002100000000016</v>
      </c>
      <c r="CI213">
        <v>0.49997900000000012</v>
      </c>
      <c r="CJ213">
        <v>0</v>
      </c>
      <c r="CK213">
        <v>798.57557142857138</v>
      </c>
      <c r="CL213">
        <v>4.9990899999999998</v>
      </c>
      <c r="CM213">
        <v>8307.7899999999991</v>
      </c>
      <c r="CN213">
        <v>9557.9214285714261</v>
      </c>
      <c r="CO213">
        <v>42.5</v>
      </c>
      <c r="CP213">
        <v>44.5</v>
      </c>
      <c r="CQ213">
        <v>43.436999999999998</v>
      </c>
      <c r="CR213">
        <v>43.375</v>
      </c>
      <c r="CS213">
        <v>43.811999999999998</v>
      </c>
      <c r="CT213">
        <v>597.52714285714285</v>
      </c>
      <c r="CU213">
        <v>597.47714285714289</v>
      </c>
      <c r="CV213">
        <v>0</v>
      </c>
      <c r="CW213">
        <v>1665340400.5999999</v>
      </c>
      <c r="CX213">
        <v>0</v>
      </c>
      <c r="CY213">
        <v>1665328341.0999999</v>
      </c>
      <c r="CZ213" t="s">
        <v>357</v>
      </c>
      <c r="DA213">
        <v>1665328341.0999999</v>
      </c>
      <c r="DB213">
        <v>1665328337.0999999</v>
      </c>
      <c r="DC213">
        <v>1</v>
      </c>
      <c r="DD213">
        <v>3.5999999999999997E-2</v>
      </c>
      <c r="DE213">
        <v>0.03</v>
      </c>
      <c r="DF213">
        <v>1.6819999999999999</v>
      </c>
      <c r="DG213">
        <v>0.22600000000000001</v>
      </c>
      <c r="DH213">
        <v>414</v>
      </c>
      <c r="DI213">
        <v>31</v>
      </c>
      <c r="DJ213">
        <v>0.89</v>
      </c>
      <c r="DK213">
        <v>0.54</v>
      </c>
      <c r="DL213">
        <v>-19.489680487804879</v>
      </c>
      <c r="DM213">
        <v>-1.290815331010408</v>
      </c>
      <c r="DN213">
        <v>0.14681558237813289</v>
      </c>
      <c r="DO213">
        <v>0</v>
      </c>
      <c r="DP213">
        <v>0.50260541463414632</v>
      </c>
      <c r="DQ213">
        <v>0.15631310801393761</v>
      </c>
      <c r="DR213">
        <v>1.60931877376667E-2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369</v>
      </c>
      <c r="EA213">
        <v>2.9466199999999998</v>
      </c>
      <c r="EB213">
        <v>2.5956299999999999</v>
      </c>
      <c r="EC213">
        <v>0.21777199999999999</v>
      </c>
      <c r="ED213">
        <v>0.218503</v>
      </c>
      <c r="EE213">
        <v>0.121464</v>
      </c>
      <c r="EF213">
        <v>0.11896</v>
      </c>
      <c r="EG213">
        <v>23656.3</v>
      </c>
      <c r="EH213">
        <v>24180.3</v>
      </c>
      <c r="EI213">
        <v>28150.5</v>
      </c>
      <c r="EJ213">
        <v>29798.2</v>
      </c>
      <c r="EK213">
        <v>33955.199999999997</v>
      </c>
      <c r="EL213">
        <v>36505.9</v>
      </c>
      <c r="EM213">
        <v>39640.800000000003</v>
      </c>
      <c r="EN213">
        <v>42654.3</v>
      </c>
      <c r="EO213">
        <v>1.9441999999999999</v>
      </c>
      <c r="EP213">
        <v>1.8588499999999999</v>
      </c>
      <c r="EQ213">
        <v>8.3163399999999998E-2</v>
      </c>
      <c r="ER213">
        <v>0</v>
      </c>
      <c r="ES213">
        <v>30.828099999999999</v>
      </c>
      <c r="ET213">
        <v>999.9</v>
      </c>
      <c r="EU213">
        <v>50.7</v>
      </c>
      <c r="EV213">
        <v>37.700000000000003</v>
      </c>
      <c r="EW213">
        <v>32.890599999999999</v>
      </c>
      <c r="EX213">
        <v>25.781300000000002</v>
      </c>
      <c r="EY213">
        <v>0.66506200000000004</v>
      </c>
      <c r="EZ213">
        <v>1</v>
      </c>
      <c r="FA213">
        <v>0.58841500000000002</v>
      </c>
      <c r="FB213">
        <v>3.35954</v>
      </c>
      <c r="FC213">
        <v>20.244299999999999</v>
      </c>
      <c r="FD213">
        <v>5.2199900000000001</v>
      </c>
      <c r="FE213">
        <v>12.0068</v>
      </c>
      <c r="FF213">
        <v>4.9874999999999998</v>
      </c>
      <c r="FG213">
        <v>3.2845499999999999</v>
      </c>
      <c r="FH213">
        <v>5581.5</v>
      </c>
      <c r="FI213">
        <v>9999</v>
      </c>
      <c r="FJ213">
        <v>9999</v>
      </c>
      <c r="FK213">
        <v>444.4</v>
      </c>
      <c r="FL213">
        <v>1.8658399999999999</v>
      </c>
      <c r="FM213">
        <v>1.8621399999999999</v>
      </c>
      <c r="FN213">
        <v>1.8641700000000001</v>
      </c>
      <c r="FO213">
        <v>1.86033</v>
      </c>
      <c r="FP213">
        <v>1.8610100000000001</v>
      </c>
      <c r="FQ213">
        <v>1.86006</v>
      </c>
      <c r="FR213">
        <v>1.86182</v>
      </c>
      <c r="FS213">
        <v>1.8583700000000001</v>
      </c>
      <c r="FT213">
        <v>0</v>
      </c>
      <c r="FU213">
        <v>0</v>
      </c>
      <c r="FV213">
        <v>0</v>
      </c>
      <c r="FW213">
        <v>0</v>
      </c>
      <c r="FX213" t="s">
        <v>359</v>
      </c>
      <c r="FY213" t="s">
        <v>360</v>
      </c>
      <c r="FZ213" t="s">
        <v>361</v>
      </c>
      <c r="GA213" t="s">
        <v>361</v>
      </c>
      <c r="GB213" t="s">
        <v>361</v>
      </c>
      <c r="GC213" t="s">
        <v>361</v>
      </c>
      <c r="GD213">
        <v>0</v>
      </c>
      <c r="GE213">
        <v>100</v>
      </c>
      <c r="GF213">
        <v>100</v>
      </c>
      <c r="GG213">
        <v>1.68</v>
      </c>
      <c r="GH213">
        <v>0.22639999999999999</v>
      </c>
      <c r="GI213">
        <v>1.6824500000000171</v>
      </c>
      <c r="GJ213">
        <v>0</v>
      </c>
      <c r="GK213">
        <v>0</v>
      </c>
      <c r="GL213">
        <v>0</v>
      </c>
      <c r="GM213">
        <v>0.2263599999999997</v>
      </c>
      <c r="GN213">
        <v>0</v>
      </c>
      <c r="GO213">
        <v>0</v>
      </c>
      <c r="GP213">
        <v>0</v>
      </c>
      <c r="GQ213">
        <v>-1</v>
      </c>
      <c r="GR213">
        <v>-1</v>
      </c>
      <c r="GS213">
        <v>-1</v>
      </c>
      <c r="GT213">
        <v>-1</v>
      </c>
      <c r="GU213">
        <v>201</v>
      </c>
      <c r="GV213">
        <v>201</v>
      </c>
      <c r="GW213">
        <v>2.7783199999999999</v>
      </c>
      <c r="GX213">
        <v>2.5854499999999998</v>
      </c>
      <c r="GY213">
        <v>1.4489700000000001</v>
      </c>
      <c r="GZ213">
        <v>2.3034699999999999</v>
      </c>
      <c r="HA213">
        <v>1.5478499999999999</v>
      </c>
      <c r="HB213">
        <v>2.2827099999999998</v>
      </c>
      <c r="HC213">
        <v>41.6389</v>
      </c>
      <c r="HD213">
        <v>14.639900000000001</v>
      </c>
      <c r="HE213">
        <v>18</v>
      </c>
      <c r="HF213">
        <v>508.21899999999999</v>
      </c>
      <c r="HG213">
        <v>490.98500000000001</v>
      </c>
      <c r="HH213">
        <v>24.639099999999999</v>
      </c>
      <c r="HI213">
        <v>34.430799999999998</v>
      </c>
      <c r="HJ213">
        <v>29.9999</v>
      </c>
      <c r="HK213">
        <v>34.318199999999997</v>
      </c>
      <c r="HL213">
        <v>34.286700000000003</v>
      </c>
      <c r="HM213">
        <v>55.547499999999999</v>
      </c>
      <c r="HN213">
        <v>23.0152</v>
      </c>
      <c r="HO213">
        <v>23.749300000000002</v>
      </c>
      <c r="HP213">
        <v>24.637799999999999</v>
      </c>
      <c r="HQ213">
        <v>1324.57</v>
      </c>
      <c r="HR213">
        <v>27.570599999999999</v>
      </c>
      <c r="HS213">
        <v>99.055899999999994</v>
      </c>
      <c r="HT213">
        <v>98.852199999999996</v>
      </c>
    </row>
    <row r="214" spans="1:228" x14ac:dyDescent="0.2">
      <c r="A214">
        <v>199</v>
      </c>
      <c r="B214">
        <v>1665340403.0999999</v>
      </c>
      <c r="C214">
        <v>790.5</v>
      </c>
      <c r="D214" t="s">
        <v>758</v>
      </c>
      <c r="E214" t="s">
        <v>759</v>
      </c>
      <c r="F214">
        <v>4</v>
      </c>
      <c r="G214">
        <v>1665340400.7874999</v>
      </c>
      <c r="H214">
        <f t="shared" si="102"/>
        <v>9.991790767481367E-4</v>
      </c>
      <c r="I214">
        <f t="shared" si="103"/>
        <v>0.99917907674813666</v>
      </c>
      <c r="J214">
        <f t="shared" si="104"/>
        <v>11.758079579036743</v>
      </c>
      <c r="K214">
        <f t="shared" si="105"/>
        <v>1296.0037500000001</v>
      </c>
      <c r="L214">
        <f t="shared" si="106"/>
        <v>877.53399101252819</v>
      </c>
      <c r="M214">
        <f t="shared" si="107"/>
        <v>88.683372965945409</v>
      </c>
      <c r="N214">
        <f t="shared" si="108"/>
        <v>130.97382563369334</v>
      </c>
      <c r="O214">
        <f t="shared" si="109"/>
        <v>4.9666544797417431E-2</v>
      </c>
      <c r="P214">
        <f t="shared" si="110"/>
        <v>2.0764167863546401</v>
      </c>
      <c r="Q214">
        <f t="shared" si="111"/>
        <v>4.9015880990376369E-2</v>
      </c>
      <c r="R214">
        <f t="shared" si="112"/>
        <v>3.0692674966011899E-2</v>
      </c>
      <c r="S214">
        <f t="shared" si="113"/>
        <v>226.11477209269626</v>
      </c>
      <c r="T214">
        <f t="shared" si="114"/>
        <v>32.455038547512878</v>
      </c>
      <c r="U214">
        <f t="shared" si="115"/>
        <v>32.177300000000002</v>
      </c>
      <c r="V214">
        <f t="shared" si="116"/>
        <v>4.8232123618141971</v>
      </c>
      <c r="W214">
        <f t="shared" si="117"/>
        <v>63.024647351878237</v>
      </c>
      <c r="X214">
        <f t="shared" si="118"/>
        <v>2.8412483623576961</v>
      </c>
      <c r="Y214">
        <f t="shared" si="119"/>
        <v>4.5081543201574492</v>
      </c>
      <c r="Z214">
        <f t="shared" si="120"/>
        <v>1.981963999456501</v>
      </c>
      <c r="AA214">
        <f t="shared" si="121"/>
        <v>-44.06379728459283</v>
      </c>
      <c r="AB214">
        <f t="shared" si="122"/>
        <v>-133.19490946074222</v>
      </c>
      <c r="AC214">
        <f t="shared" si="123"/>
        <v>-14.487728329002525</v>
      </c>
      <c r="AD214">
        <f t="shared" si="124"/>
        <v>34.368337018358687</v>
      </c>
      <c r="AE214">
        <f t="shared" si="125"/>
        <v>35.003557620789621</v>
      </c>
      <c r="AF214">
        <f t="shared" si="126"/>
        <v>0.99672339146627498</v>
      </c>
      <c r="AG214">
        <f t="shared" si="127"/>
        <v>11.758079579036743</v>
      </c>
      <c r="AH214">
        <v>1352.009878863139</v>
      </c>
      <c r="AI214">
        <v>1336.5220606060609</v>
      </c>
      <c r="AJ214">
        <v>1.674138615765739</v>
      </c>
      <c r="AK214">
        <v>67.050598494225483</v>
      </c>
      <c r="AL214">
        <f t="shared" si="128"/>
        <v>0.99917907674813666</v>
      </c>
      <c r="AM214">
        <v>27.591957232422651</v>
      </c>
      <c r="AN214">
        <v>28.115824848484831</v>
      </c>
      <c r="AO214">
        <v>5.3369712471956463E-5</v>
      </c>
      <c r="AP214">
        <v>78.050980920596231</v>
      </c>
      <c r="AQ214">
        <v>2</v>
      </c>
      <c r="AR214">
        <v>0</v>
      </c>
      <c r="AS214">
        <f t="shared" si="129"/>
        <v>1</v>
      </c>
      <c r="AT214">
        <f t="shared" si="130"/>
        <v>0</v>
      </c>
      <c r="AU214">
        <f t="shared" si="131"/>
        <v>19457.244727937112</v>
      </c>
      <c r="AV214">
        <f t="shared" si="132"/>
        <v>1200.0050000000001</v>
      </c>
      <c r="AW214">
        <f t="shared" si="133"/>
        <v>1025.9285389081329</v>
      </c>
      <c r="AX214">
        <f t="shared" si="134"/>
        <v>0.85493688685308211</v>
      </c>
      <c r="AY214">
        <f t="shared" si="135"/>
        <v>0.18842819162644842</v>
      </c>
      <c r="AZ214">
        <v>2.7</v>
      </c>
      <c r="BA214">
        <v>0.5</v>
      </c>
      <c r="BB214" t="s">
        <v>356</v>
      </c>
      <c r="BC214">
        <v>2</v>
      </c>
      <c r="BD214" t="b">
        <v>1</v>
      </c>
      <c r="BE214">
        <v>1665340400.7874999</v>
      </c>
      <c r="BF214">
        <v>1296.0037500000001</v>
      </c>
      <c r="BG214">
        <v>1315.5962500000001</v>
      </c>
      <c r="BH214">
        <v>28.114537500000001</v>
      </c>
      <c r="BI214">
        <v>27.591625000000001</v>
      </c>
      <c r="BJ214">
        <v>1294.32375</v>
      </c>
      <c r="BK214">
        <v>27.888212500000002</v>
      </c>
      <c r="BL214">
        <v>500.17787499999997</v>
      </c>
      <c r="BM214">
        <v>100.95975</v>
      </c>
      <c r="BN214">
        <v>0.10000822500000001</v>
      </c>
      <c r="BO214">
        <v>30.987462499999999</v>
      </c>
      <c r="BP214">
        <v>32.177300000000002</v>
      </c>
      <c r="BQ214">
        <v>999.9</v>
      </c>
      <c r="BR214">
        <v>0</v>
      </c>
      <c r="BS214">
        <v>0</v>
      </c>
      <c r="BT214">
        <v>4000.2337499999999</v>
      </c>
      <c r="BU214">
        <v>0</v>
      </c>
      <c r="BV214">
        <v>12.447537499999999</v>
      </c>
      <c r="BW214">
        <v>-19.594037499999999</v>
      </c>
      <c r="BX214">
        <v>1333.4937500000001</v>
      </c>
      <c r="BY214">
        <v>1352.9275</v>
      </c>
      <c r="BZ214">
        <v>0.52293487500000002</v>
      </c>
      <c r="CA214">
        <v>1315.5962500000001</v>
      </c>
      <c r="CB214">
        <v>27.591625000000001</v>
      </c>
      <c r="CC214">
        <v>2.8384412499999998</v>
      </c>
      <c r="CD214">
        <v>2.7856450000000001</v>
      </c>
      <c r="CE214">
        <v>23.1093625</v>
      </c>
      <c r="CF214">
        <v>22.799262500000001</v>
      </c>
      <c r="CG214">
        <v>1200.0050000000001</v>
      </c>
      <c r="CH214">
        <v>0.50002100000000005</v>
      </c>
      <c r="CI214">
        <v>0.49997900000000001</v>
      </c>
      <c r="CJ214">
        <v>0</v>
      </c>
      <c r="CK214">
        <v>798.60649999999998</v>
      </c>
      <c r="CL214">
        <v>4.9990899999999998</v>
      </c>
      <c r="CM214">
        <v>8307.0375000000004</v>
      </c>
      <c r="CN214">
        <v>9557.9562499999993</v>
      </c>
      <c r="CO214">
        <v>42.5</v>
      </c>
      <c r="CP214">
        <v>44.5</v>
      </c>
      <c r="CQ214">
        <v>43.436999999999998</v>
      </c>
      <c r="CR214">
        <v>43.375</v>
      </c>
      <c r="CS214">
        <v>43.811999999999998</v>
      </c>
      <c r="CT214">
        <v>597.53</v>
      </c>
      <c r="CU214">
        <v>597.48</v>
      </c>
      <c r="CV214">
        <v>0</v>
      </c>
      <c r="CW214">
        <v>1665340404.8</v>
      </c>
      <c r="CX214">
        <v>0</v>
      </c>
      <c r="CY214">
        <v>1665328341.0999999</v>
      </c>
      <c r="CZ214" t="s">
        <v>357</v>
      </c>
      <c r="DA214">
        <v>1665328341.0999999</v>
      </c>
      <c r="DB214">
        <v>1665328337.0999999</v>
      </c>
      <c r="DC214">
        <v>1</v>
      </c>
      <c r="DD214">
        <v>3.5999999999999997E-2</v>
      </c>
      <c r="DE214">
        <v>0.03</v>
      </c>
      <c r="DF214">
        <v>1.6819999999999999</v>
      </c>
      <c r="DG214">
        <v>0.22600000000000001</v>
      </c>
      <c r="DH214">
        <v>414</v>
      </c>
      <c r="DI214">
        <v>31</v>
      </c>
      <c r="DJ214">
        <v>0.89</v>
      </c>
      <c r="DK214">
        <v>0.54</v>
      </c>
      <c r="DL214">
        <v>-19.537341463414631</v>
      </c>
      <c r="DM214">
        <v>-1.033524041811805</v>
      </c>
      <c r="DN214">
        <v>0.13799670016487711</v>
      </c>
      <c r="DO214">
        <v>0</v>
      </c>
      <c r="DP214">
        <v>0.50999936585365846</v>
      </c>
      <c r="DQ214">
        <v>0.1403842787456466</v>
      </c>
      <c r="DR214">
        <v>1.496492010157886E-2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369</v>
      </c>
      <c r="EA214">
        <v>2.9465400000000002</v>
      </c>
      <c r="EB214">
        <v>2.5955400000000002</v>
      </c>
      <c r="EC214">
        <v>0.218446</v>
      </c>
      <c r="ED214">
        <v>0.219193</v>
      </c>
      <c r="EE214">
        <v>0.12146899999999999</v>
      </c>
      <c r="EF214">
        <v>0.11895699999999999</v>
      </c>
      <c r="EG214">
        <v>23635.3</v>
      </c>
      <c r="EH214">
        <v>24159.1</v>
      </c>
      <c r="EI214">
        <v>28149.9</v>
      </c>
      <c r="EJ214">
        <v>29798.6</v>
      </c>
      <c r="EK214">
        <v>33954.199999999997</v>
      </c>
      <c r="EL214">
        <v>36506.800000000003</v>
      </c>
      <c r="EM214">
        <v>39639.800000000003</v>
      </c>
      <c r="EN214">
        <v>42655.1</v>
      </c>
      <c r="EO214">
        <v>1.94435</v>
      </c>
      <c r="EP214">
        <v>1.85887</v>
      </c>
      <c r="EQ214">
        <v>8.2969699999999993E-2</v>
      </c>
      <c r="ER214">
        <v>0</v>
      </c>
      <c r="ES214">
        <v>30.8277</v>
      </c>
      <c r="ET214">
        <v>999.9</v>
      </c>
      <c r="EU214">
        <v>50.7</v>
      </c>
      <c r="EV214">
        <v>37.700000000000003</v>
      </c>
      <c r="EW214">
        <v>32.890900000000002</v>
      </c>
      <c r="EX214">
        <v>25.891300000000001</v>
      </c>
      <c r="EY214">
        <v>0.725159</v>
      </c>
      <c r="EZ214">
        <v>1</v>
      </c>
      <c r="FA214">
        <v>0.58801099999999995</v>
      </c>
      <c r="FB214">
        <v>3.35799</v>
      </c>
      <c r="FC214">
        <v>20.244299999999999</v>
      </c>
      <c r="FD214">
        <v>5.2190899999999996</v>
      </c>
      <c r="FE214">
        <v>12.0052</v>
      </c>
      <c r="FF214">
        <v>4.9876500000000004</v>
      </c>
      <c r="FG214">
        <v>3.2846500000000001</v>
      </c>
      <c r="FH214">
        <v>5581.5</v>
      </c>
      <c r="FI214">
        <v>9999</v>
      </c>
      <c r="FJ214">
        <v>9999</v>
      </c>
      <c r="FK214">
        <v>444.4</v>
      </c>
      <c r="FL214">
        <v>1.8658399999999999</v>
      </c>
      <c r="FM214">
        <v>1.8621399999999999</v>
      </c>
      <c r="FN214">
        <v>1.8641700000000001</v>
      </c>
      <c r="FO214">
        <v>1.86032</v>
      </c>
      <c r="FP214">
        <v>1.8609800000000001</v>
      </c>
      <c r="FQ214">
        <v>1.86006</v>
      </c>
      <c r="FR214">
        <v>1.86181</v>
      </c>
      <c r="FS214">
        <v>1.8583700000000001</v>
      </c>
      <c r="FT214">
        <v>0</v>
      </c>
      <c r="FU214">
        <v>0</v>
      </c>
      <c r="FV214">
        <v>0</v>
      </c>
      <c r="FW214">
        <v>0</v>
      </c>
      <c r="FX214" t="s">
        <v>359</v>
      </c>
      <c r="FY214" t="s">
        <v>360</v>
      </c>
      <c r="FZ214" t="s">
        <v>361</v>
      </c>
      <c r="GA214" t="s">
        <v>361</v>
      </c>
      <c r="GB214" t="s">
        <v>361</v>
      </c>
      <c r="GC214" t="s">
        <v>361</v>
      </c>
      <c r="GD214">
        <v>0</v>
      </c>
      <c r="GE214">
        <v>100</v>
      </c>
      <c r="GF214">
        <v>100</v>
      </c>
      <c r="GG214">
        <v>1.68</v>
      </c>
      <c r="GH214">
        <v>0.22639999999999999</v>
      </c>
      <c r="GI214">
        <v>1.6824500000000171</v>
      </c>
      <c r="GJ214">
        <v>0</v>
      </c>
      <c r="GK214">
        <v>0</v>
      </c>
      <c r="GL214">
        <v>0</v>
      </c>
      <c r="GM214">
        <v>0.2263599999999997</v>
      </c>
      <c r="GN214">
        <v>0</v>
      </c>
      <c r="GO214">
        <v>0</v>
      </c>
      <c r="GP214">
        <v>0</v>
      </c>
      <c r="GQ214">
        <v>-1</v>
      </c>
      <c r="GR214">
        <v>-1</v>
      </c>
      <c r="GS214">
        <v>-1</v>
      </c>
      <c r="GT214">
        <v>-1</v>
      </c>
      <c r="GU214">
        <v>201</v>
      </c>
      <c r="GV214">
        <v>201.1</v>
      </c>
      <c r="GW214">
        <v>2.78809</v>
      </c>
      <c r="GX214">
        <v>2.5854499999999998</v>
      </c>
      <c r="GY214">
        <v>1.4489700000000001</v>
      </c>
      <c r="GZ214">
        <v>2.3034699999999999</v>
      </c>
      <c r="HA214">
        <v>1.5478499999999999</v>
      </c>
      <c r="HB214">
        <v>2.2412100000000001</v>
      </c>
      <c r="HC214">
        <v>41.6389</v>
      </c>
      <c r="HD214">
        <v>14.6486</v>
      </c>
      <c r="HE214">
        <v>18</v>
      </c>
      <c r="HF214">
        <v>508.31700000000001</v>
      </c>
      <c r="HG214">
        <v>491.00200000000001</v>
      </c>
      <c r="HH214">
        <v>24.639500000000002</v>
      </c>
      <c r="HI214">
        <v>34.430799999999998</v>
      </c>
      <c r="HJ214">
        <v>30.0001</v>
      </c>
      <c r="HK214">
        <v>34.318199999999997</v>
      </c>
      <c r="HL214">
        <v>34.286700000000003</v>
      </c>
      <c r="HM214">
        <v>55.775599999999997</v>
      </c>
      <c r="HN214">
        <v>23.0152</v>
      </c>
      <c r="HO214">
        <v>23.749300000000002</v>
      </c>
      <c r="HP214">
        <v>24.6463</v>
      </c>
      <c r="HQ214">
        <v>1331.29</v>
      </c>
      <c r="HR214">
        <v>27.570599999999999</v>
      </c>
      <c r="HS214">
        <v>99.053600000000003</v>
      </c>
      <c r="HT214">
        <v>98.853800000000007</v>
      </c>
    </row>
    <row r="215" spans="1:228" x14ac:dyDescent="0.2">
      <c r="A215">
        <v>200</v>
      </c>
      <c r="B215">
        <v>1665340407.0999999</v>
      </c>
      <c r="C215">
        <v>794.5</v>
      </c>
      <c r="D215" t="s">
        <v>760</v>
      </c>
      <c r="E215" t="s">
        <v>761</v>
      </c>
      <c r="F215">
        <v>4</v>
      </c>
      <c r="G215">
        <v>1665340405.0999999</v>
      </c>
      <c r="H215">
        <f t="shared" si="102"/>
        <v>9.8285179799637999E-4</v>
      </c>
      <c r="I215">
        <f t="shared" si="103"/>
        <v>0.98285179799638001</v>
      </c>
      <c r="J215">
        <f t="shared" si="104"/>
        <v>10.795091349059145</v>
      </c>
      <c r="K215">
        <f t="shared" si="105"/>
        <v>1303.2085714285711</v>
      </c>
      <c r="L215">
        <f t="shared" si="106"/>
        <v>910.02957612677881</v>
      </c>
      <c r="M215">
        <f t="shared" si="107"/>
        <v>91.968647275767566</v>
      </c>
      <c r="N215">
        <f t="shared" si="108"/>
        <v>131.70377378567085</v>
      </c>
      <c r="O215">
        <f t="shared" si="109"/>
        <v>4.8895382767639571E-2</v>
      </c>
      <c r="P215">
        <f t="shared" si="110"/>
        <v>2.0814813735712216</v>
      </c>
      <c r="Q215">
        <f t="shared" si="111"/>
        <v>4.8266142590763263E-2</v>
      </c>
      <c r="R215">
        <f t="shared" si="112"/>
        <v>3.0222199144432402E-2</v>
      </c>
      <c r="S215">
        <f t="shared" si="113"/>
        <v>226.11221276481018</v>
      </c>
      <c r="T215">
        <f t="shared" si="114"/>
        <v>32.463030565687014</v>
      </c>
      <c r="U215">
        <f t="shared" si="115"/>
        <v>32.168457142857143</v>
      </c>
      <c r="V215">
        <f t="shared" si="116"/>
        <v>4.8208019494645598</v>
      </c>
      <c r="W215">
        <f t="shared" si="117"/>
        <v>62.996981516198815</v>
      </c>
      <c r="X215">
        <f t="shared" si="118"/>
        <v>2.8408841520978823</v>
      </c>
      <c r="Y215">
        <f t="shared" si="119"/>
        <v>4.509555987801396</v>
      </c>
      <c r="Z215">
        <f t="shared" si="120"/>
        <v>1.9799177973666775</v>
      </c>
      <c r="AA215">
        <f t="shared" si="121"/>
        <v>-43.343764291640355</v>
      </c>
      <c r="AB215">
        <f t="shared" si="122"/>
        <v>-131.91568568342234</v>
      </c>
      <c r="AC215">
        <f t="shared" si="123"/>
        <v>-14.313433206246854</v>
      </c>
      <c r="AD215">
        <f t="shared" si="124"/>
        <v>36.539329583500631</v>
      </c>
      <c r="AE215">
        <f t="shared" si="125"/>
        <v>35.425748119857857</v>
      </c>
      <c r="AF215">
        <f t="shared" si="126"/>
        <v>0.99105282264046213</v>
      </c>
      <c r="AG215">
        <f t="shared" si="127"/>
        <v>10.795091349059145</v>
      </c>
      <c r="AH215">
        <v>1359.1254347132581</v>
      </c>
      <c r="AI215">
        <v>1343.5972727272731</v>
      </c>
      <c r="AJ215">
        <v>1.7820221008778749</v>
      </c>
      <c r="AK215">
        <v>67.050598494225483</v>
      </c>
      <c r="AL215">
        <f t="shared" si="128"/>
        <v>0.98285179799638001</v>
      </c>
      <c r="AM215">
        <v>27.590318975679779</v>
      </c>
      <c r="AN215">
        <v>28.107759393939379</v>
      </c>
      <c r="AO215">
        <v>-3.0237690891812672E-4</v>
      </c>
      <c r="AP215">
        <v>78.050980920596231</v>
      </c>
      <c r="AQ215">
        <v>2</v>
      </c>
      <c r="AR215">
        <v>0</v>
      </c>
      <c r="AS215">
        <f t="shared" si="129"/>
        <v>1</v>
      </c>
      <c r="AT215">
        <f t="shared" si="130"/>
        <v>0</v>
      </c>
      <c r="AU215">
        <f t="shared" si="131"/>
        <v>19544.601086481955</v>
      </c>
      <c r="AV215">
        <f t="shared" si="132"/>
        <v>1199.991428571429</v>
      </c>
      <c r="AW215">
        <f t="shared" si="133"/>
        <v>1025.916935111301</v>
      </c>
      <c r="AX215">
        <f t="shared" si="134"/>
        <v>0.85493688595145967</v>
      </c>
      <c r="AY215">
        <f t="shared" si="135"/>
        <v>0.18842818988631713</v>
      </c>
      <c r="AZ215">
        <v>2.7</v>
      </c>
      <c r="BA215">
        <v>0.5</v>
      </c>
      <c r="BB215" t="s">
        <v>356</v>
      </c>
      <c r="BC215">
        <v>2</v>
      </c>
      <c r="BD215" t="b">
        <v>1</v>
      </c>
      <c r="BE215">
        <v>1665340405.0999999</v>
      </c>
      <c r="BF215">
        <v>1303.2085714285711</v>
      </c>
      <c r="BG215">
        <v>1323.025714285714</v>
      </c>
      <c r="BH215">
        <v>28.11054285714286</v>
      </c>
      <c r="BI215">
        <v>27.590685714285708</v>
      </c>
      <c r="BJ215">
        <v>1301.527142857143</v>
      </c>
      <c r="BK215">
        <v>27.88418571428571</v>
      </c>
      <c r="BL215">
        <v>500.25728571428567</v>
      </c>
      <c r="BM215">
        <v>100.9611428571428</v>
      </c>
      <c r="BN215">
        <v>0.10002008571428569</v>
      </c>
      <c r="BO215">
        <v>30.992914285714281</v>
      </c>
      <c r="BP215">
        <v>32.168457142857143</v>
      </c>
      <c r="BQ215">
        <v>999.89999999999986</v>
      </c>
      <c r="BR215">
        <v>0</v>
      </c>
      <c r="BS215">
        <v>0</v>
      </c>
      <c r="BT215">
        <v>4014.6428571428569</v>
      </c>
      <c r="BU215">
        <v>0</v>
      </c>
      <c r="BV215">
        <v>12.504300000000001</v>
      </c>
      <c r="BW215">
        <v>-19.817214285714279</v>
      </c>
      <c r="BX215">
        <v>1340.9</v>
      </c>
      <c r="BY215">
        <v>1360.5642857142859</v>
      </c>
      <c r="BZ215">
        <v>0.51985685714285712</v>
      </c>
      <c r="CA215">
        <v>1323.025714285714</v>
      </c>
      <c r="CB215">
        <v>27.590685714285708</v>
      </c>
      <c r="CC215">
        <v>2.8380685714285718</v>
      </c>
      <c r="CD215">
        <v>2.7855842857142861</v>
      </c>
      <c r="CE215">
        <v>23.107199999999999</v>
      </c>
      <c r="CF215">
        <v>22.79888571428571</v>
      </c>
      <c r="CG215">
        <v>1199.991428571429</v>
      </c>
      <c r="CH215">
        <v>0.50002100000000016</v>
      </c>
      <c r="CI215">
        <v>0.49997900000000012</v>
      </c>
      <c r="CJ215">
        <v>0</v>
      </c>
      <c r="CK215">
        <v>798.36157142857144</v>
      </c>
      <c r="CL215">
        <v>4.9990899999999998</v>
      </c>
      <c r="CM215">
        <v>8305.9957142857147</v>
      </c>
      <c r="CN215">
        <v>9557.8557142857153</v>
      </c>
      <c r="CO215">
        <v>42.508857142857153</v>
      </c>
      <c r="CP215">
        <v>44.5</v>
      </c>
      <c r="CQ215">
        <v>43.436999999999998</v>
      </c>
      <c r="CR215">
        <v>43.375</v>
      </c>
      <c r="CS215">
        <v>43.811999999999998</v>
      </c>
      <c r="CT215">
        <v>597.52142857142849</v>
      </c>
      <c r="CU215">
        <v>597.47142857142876</v>
      </c>
      <c r="CV215">
        <v>0</v>
      </c>
      <c r="CW215">
        <v>1665340408.4000001</v>
      </c>
      <c r="CX215">
        <v>0</v>
      </c>
      <c r="CY215">
        <v>1665328341.0999999</v>
      </c>
      <c r="CZ215" t="s">
        <v>357</v>
      </c>
      <c r="DA215">
        <v>1665328341.0999999</v>
      </c>
      <c r="DB215">
        <v>1665328337.0999999</v>
      </c>
      <c r="DC215">
        <v>1</v>
      </c>
      <c r="DD215">
        <v>3.5999999999999997E-2</v>
      </c>
      <c r="DE215">
        <v>0.03</v>
      </c>
      <c r="DF215">
        <v>1.6819999999999999</v>
      </c>
      <c r="DG215">
        <v>0.22600000000000001</v>
      </c>
      <c r="DH215">
        <v>414</v>
      </c>
      <c r="DI215">
        <v>31</v>
      </c>
      <c r="DJ215">
        <v>0.89</v>
      </c>
      <c r="DK215">
        <v>0.54</v>
      </c>
      <c r="DL215">
        <v>-19.631307317073169</v>
      </c>
      <c r="DM215">
        <v>-0.94309756097562258</v>
      </c>
      <c r="DN215">
        <v>0.1292482172170184</v>
      </c>
      <c r="DO215">
        <v>0</v>
      </c>
      <c r="DP215">
        <v>0.51669043902439016</v>
      </c>
      <c r="DQ215">
        <v>7.0146773519163791E-2</v>
      </c>
      <c r="DR215">
        <v>9.5500839634893586E-3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364</v>
      </c>
      <c r="EA215">
        <v>2.9471099999999999</v>
      </c>
      <c r="EB215">
        <v>2.5957599999999998</v>
      </c>
      <c r="EC215">
        <v>0.219162</v>
      </c>
      <c r="ED215">
        <v>0.219887</v>
      </c>
      <c r="EE215">
        <v>0.121449</v>
      </c>
      <c r="EF215">
        <v>0.118963</v>
      </c>
      <c r="EG215">
        <v>23613.5</v>
      </c>
      <c r="EH215">
        <v>24137.599999999999</v>
      </c>
      <c r="EI215">
        <v>28149.8</v>
      </c>
      <c r="EJ215">
        <v>29798.6</v>
      </c>
      <c r="EK215">
        <v>33954.6</v>
      </c>
      <c r="EL215">
        <v>36506.5</v>
      </c>
      <c r="EM215">
        <v>39639.300000000003</v>
      </c>
      <c r="EN215">
        <v>42655</v>
      </c>
      <c r="EO215">
        <v>1.94455</v>
      </c>
      <c r="EP215">
        <v>1.8587499999999999</v>
      </c>
      <c r="EQ215">
        <v>8.2336400000000004E-2</v>
      </c>
      <c r="ER215">
        <v>0</v>
      </c>
      <c r="ES215">
        <v>30.825399999999998</v>
      </c>
      <c r="ET215">
        <v>999.9</v>
      </c>
      <c r="EU215">
        <v>50.7</v>
      </c>
      <c r="EV215">
        <v>37.700000000000003</v>
      </c>
      <c r="EW215">
        <v>32.8872</v>
      </c>
      <c r="EX215">
        <v>25.671299999999999</v>
      </c>
      <c r="EY215">
        <v>-0.35256199999999999</v>
      </c>
      <c r="EZ215">
        <v>1</v>
      </c>
      <c r="FA215">
        <v>0.588341</v>
      </c>
      <c r="FB215">
        <v>3.3301099999999999</v>
      </c>
      <c r="FC215">
        <v>20.244700000000002</v>
      </c>
      <c r="FD215">
        <v>5.2186399999999997</v>
      </c>
      <c r="FE215">
        <v>12.005599999999999</v>
      </c>
      <c r="FF215">
        <v>4.9871499999999997</v>
      </c>
      <c r="FG215">
        <v>3.2845</v>
      </c>
      <c r="FH215">
        <v>5581.5</v>
      </c>
      <c r="FI215">
        <v>9999</v>
      </c>
      <c r="FJ215">
        <v>9999</v>
      </c>
      <c r="FK215">
        <v>444.4</v>
      </c>
      <c r="FL215">
        <v>1.86582</v>
      </c>
      <c r="FM215">
        <v>1.86216</v>
      </c>
      <c r="FN215">
        <v>1.8641700000000001</v>
      </c>
      <c r="FO215">
        <v>1.86032</v>
      </c>
      <c r="FP215">
        <v>1.861</v>
      </c>
      <c r="FQ215">
        <v>1.86006</v>
      </c>
      <c r="FR215">
        <v>1.86181</v>
      </c>
      <c r="FS215">
        <v>1.8583700000000001</v>
      </c>
      <c r="FT215">
        <v>0</v>
      </c>
      <c r="FU215">
        <v>0</v>
      </c>
      <c r="FV215">
        <v>0</v>
      </c>
      <c r="FW215">
        <v>0</v>
      </c>
      <c r="FX215" t="s">
        <v>359</v>
      </c>
      <c r="FY215" t="s">
        <v>360</v>
      </c>
      <c r="FZ215" t="s">
        <v>361</v>
      </c>
      <c r="GA215" t="s">
        <v>361</v>
      </c>
      <c r="GB215" t="s">
        <v>361</v>
      </c>
      <c r="GC215" t="s">
        <v>361</v>
      </c>
      <c r="GD215">
        <v>0</v>
      </c>
      <c r="GE215">
        <v>100</v>
      </c>
      <c r="GF215">
        <v>100</v>
      </c>
      <c r="GG215">
        <v>1.68</v>
      </c>
      <c r="GH215">
        <v>0.2263</v>
      </c>
      <c r="GI215">
        <v>1.6824500000000171</v>
      </c>
      <c r="GJ215">
        <v>0</v>
      </c>
      <c r="GK215">
        <v>0</v>
      </c>
      <c r="GL215">
        <v>0</v>
      </c>
      <c r="GM215">
        <v>0.2263599999999997</v>
      </c>
      <c r="GN215">
        <v>0</v>
      </c>
      <c r="GO215">
        <v>0</v>
      </c>
      <c r="GP215">
        <v>0</v>
      </c>
      <c r="GQ215">
        <v>-1</v>
      </c>
      <c r="GR215">
        <v>-1</v>
      </c>
      <c r="GS215">
        <v>-1</v>
      </c>
      <c r="GT215">
        <v>-1</v>
      </c>
      <c r="GU215">
        <v>201.1</v>
      </c>
      <c r="GV215">
        <v>201.2</v>
      </c>
      <c r="GW215">
        <v>2.7990699999999999</v>
      </c>
      <c r="GX215">
        <v>2.5549300000000001</v>
      </c>
      <c r="GY215">
        <v>1.4489700000000001</v>
      </c>
      <c r="GZ215">
        <v>2.3034699999999999</v>
      </c>
      <c r="HA215">
        <v>1.5478499999999999</v>
      </c>
      <c r="HB215">
        <v>2.34985</v>
      </c>
      <c r="HC215">
        <v>41.6389</v>
      </c>
      <c r="HD215">
        <v>14.657400000000001</v>
      </c>
      <c r="HE215">
        <v>18</v>
      </c>
      <c r="HF215">
        <v>508.44799999999998</v>
      </c>
      <c r="HG215">
        <v>490.93099999999998</v>
      </c>
      <c r="HH215">
        <v>24.642299999999999</v>
      </c>
      <c r="HI215">
        <v>34.430799999999998</v>
      </c>
      <c r="HJ215">
        <v>30.0001</v>
      </c>
      <c r="HK215">
        <v>34.318199999999997</v>
      </c>
      <c r="HL215">
        <v>34.288800000000002</v>
      </c>
      <c r="HM215">
        <v>56.0075</v>
      </c>
      <c r="HN215">
        <v>23.0152</v>
      </c>
      <c r="HO215">
        <v>23.749300000000002</v>
      </c>
      <c r="HP215">
        <v>24.6463</v>
      </c>
      <c r="HQ215">
        <v>1334.64</v>
      </c>
      <c r="HR215">
        <v>27.570699999999999</v>
      </c>
      <c r="HS215">
        <v>99.052700000000002</v>
      </c>
      <c r="HT215">
        <v>98.8536</v>
      </c>
    </row>
    <row r="216" spans="1:228" x14ac:dyDescent="0.2">
      <c r="A216">
        <v>201</v>
      </c>
      <c r="B216">
        <v>1665340411.0999999</v>
      </c>
      <c r="C216">
        <v>798.5</v>
      </c>
      <c r="D216" t="s">
        <v>762</v>
      </c>
      <c r="E216" t="s">
        <v>763</v>
      </c>
      <c r="F216">
        <v>4</v>
      </c>
      <c r="G216">
        <v>1665340408.7874999</v>
      </c>
      <c r="H216">
        <f t="shared" si="102"/>
        <v>9.8632075895067027E-4</v>
      </c>
      <c r="I216">
        <f t="shared" si="103"/>
        <v>0.98632075895067017</v>
      </c>
      <c r="J216">
        <f t="shared" si="104"/>
        <v>11.268169537988578</v>
      </c>
      <c r="K216">
        <f t="shared" si="105"/>
        <v>1309.4925000000001</v>
      </c>
      <c r="L216">
        <f t="shared" si="106"/>
        <v>902.11064035340485</v>
      </c>
      <c r="M216">
        <f t="shared" si="107"/>
        <v>91.169588728407533</v>
      </c>
      <c r="N216">
        <f t="shared" si="108"/>
        <v>132.34063243192034</v>
      </c>
      <c r="O216">
        <f t="shared" si="109"/>
        <v>4.9083014932192734E-2</v>
      </c>
      <c r="P216">
        <f t="shared" si="110"/>
        <v>2.0837017841908798</v>
      </c>
      <c r="Q216">
        <f t="shared" si="111"/>
        <v>4.8449636181289515E-2</v>
      </c>
      <c r="R216">
        <f t="shared" si="112"/>
        <v>3.0337248184431773E-2</v>
      </c>
      <c r="S216">
        <f t="shared" si="113"/>
        <v>226.11170830746482</v>
      </c>
      <c r="T216">
        <f t="shared" si="114"/>
        <v>32.469306127490789</v>
      </c>
      <c r="U216">
        <f t="shared" si="115"/>
        <v>32.166049999999998</v>
      </c>
      <c r="V216">
        <f t="shared" si="116"/>
        <v>4.8201459848881942</v>
      </c>
      <c r="W216">
        <f t="shared" si="117"/>
        <v>62.961451934109689</v>
      </c>
      <c r="X216">
        <f t="shared" si="118"/>
        <v>2.8407289154322659</v>
      </c>
      <c r="Y216">
        <f t="shared" si="119"/>
        <v>4.5118542031164415</v>
      </c>
      <c r="Z216">
        <f t="shared" si="120"/>
        <v>1.9794170694559283</v>
      </c>
      <c r="AA216">
        <f t="shared" si="121"/>
        <v>-43.496745469724559</v>
      </c>
      <c r="AB216">
        <f t="shared" si="122"/>
        <v>-130.78218891206129</v>
      </c>
      <c r="AC216">
        <f t="shared" si="123"/>
        <v>-14.175777106017604</v>
      </c>
      <c r="AD216">
        <f t="shared" si="124"/>
        <v>37.656996819661373</v>
      </c>
      <c r="AE216">
        <f t="shared" si="125"/>
        <v>34.973566407121055</v>
      </c>
      <c r="AF216">
        <f t="shared" si="126"/>
        <v>0.98410889199404172</v>
      </c>
      <c r="AG216">
        <f t="shared" si="127"/>
        <v>11.268169537988578</v>
      </c>
      <c r="AH216">
        <v>1365.910835563011</v>
      </c>
      <c r="AI216">
        <v>1350.474787878788</v>
      </c>
      <c r="AJ216">
        <v>1.715998465751075</v>
      </c>
      <c r="AK216">
        <v>67.050598494225483</v>
      </c>
      <c r="AL216">
        <f t="shared" si="128"/>
        <v>0.98632075895067017</v>
      </c>
      <c r="AM216">
        <v>27.591779603756201</v>
      </c>
      <c r="AN216">
        <v>28.108895757575759</v>
      </c>
      <c r="AO216">
        <v>3.5134502316469648E-5</v>
      </c>
      <c r="AP216">
        <v>78.050980920596231</v>
      </c>
      <c r="AQ216">
        <v>2</v>
      </c>
      <c r="AR216">
        <v>0</v>
      </c>
      <c r="AS216">
        <f t="shared" si="129"/>
        <v>1</v>
      </c>
      <c r="AT216">
        <f t="shared" si="130"/>
        <v>0</v>
      </c>
      <c r="AU216">
        <f t="shared" si="131"/>
        <v>19582.44876123852</v>
      </c>
      <c r="AV216">
        <f t="shared" si="132"/>
        <v>1199.98875</v>
      </c>
      <c r="AW216">
        <f t="shared" si="133"/>
        <v>1025.9146452370283</v>
      </c>
      <c r="AX216">
        <f t="shared" si="134"/>
        <v>0.85493688606416374</v>
      </c>
      <c r="AY216">
        <f t="shared" si="135"/>
        <v>0.18842819010383624</v>
      </c>
      <c r="AZ216">
        <v>2.7</v>
      </c>
      <c r="BA216">
        <v>0.5</v>
      </c>
      <c r="BB216" t="s">
        <v>356</v>
      </c>
      <c r="BC216">
        <v>2</v>
      </c>
      <c r="BD216" t="b">
        <v>1</v>
      </c>
      <c r="BE216">
        <v>1665340408.7874999</v>
      </c>
      <c r="BF216">
        <v>1309.4925000000001</v>
      </c>
      <c r="BG216">
        <v>1329.0625</v>
      </c>
      <c r="BH216">
        <v>28.108625</v>
      </c>
      <c r="BI216">
        <v>27.592449999999999</v>
      </c>
      <c r="BJ216">
        <v>1307.81125</v>
      </c>
      <c r="BK216">
        <v>27.882249999999999</v>
      </c>
      <c r="BL216">
        <v>500.29674999999997</v>
      </c>
      <c r="BM216">
        <v>100.96237499999999</v>
      </c>
      <c r="BN216">
        <v>0.100160625</v>
      </c>
      <c r="BO216">
        <v>31.001850000000001</v>
      </c>
      <c r="BP216">
        <v>32.166049999999998</v>
      </c>
      <c r="BQ216">
        <v>999.9</v>
      </c>
      <c r="BR216">
        <v>0</v>
      </c>
      <c r="BS216">
        <v>0</v>
      </c>
      <c r="BT216">
        <v>4020.9375</v>
      </c>
      <c r="BU216">
        <v>0</v>
      </c>
      <c r="BV216">
        <v>12.600412499999999</v>
      </c>
      <c r="BW216">
        <v>-19.569012499999999</v>
      </c>
      <c r="BX216">
        <v>1347.36625</v>
      </c>
      <c r="BY216">
        <v>1366.7762499999999</v>
      </c>
      <c r="BZ216">
        <v>0.51617749999999996</v>
      </c>
      <c r="CA216">
        <v>1329.0625</v>
      </c>
      <c r="CB216">
        <v>27.592449999999999</v>
      </c>
      <c r="CC216">
        <v>2.83790875</v>
      </c>
      <c r="CD216">
        <v>2.7857975000000001</v>
      </c>
      <c r="CE216">
        <v>23.106275</v>
      </c>
      <c r="CF216">
        <v>22.800162499999999</v>
      </c>
      <c r="CG216">
        <v>1199.98875</v>
      </c>
      <c r="CH216">
        <v>0.50002100000000005</v>
      </c>
      <c r="CI216">
        <v>0.49997900000000001</v>
      </c>
      <c r="CJ216">
        <v>0</v>
      </c>
      <c r="CK216">
        <v>798.39337499999999</v>
      </c>
      <c r="CL216">
        <v>4.9990899999999998</v>
      </c>
      <c r="CM216">
        <v>8304.9912499999991</v>
      </c>
      <c r="CN216">
        <v>9557.8287500000006</v>
      </c>
      <c r="CO216">
        <v>42.523249999999997</v>
      </c>
      <c r="CP216">
        <v>44.5</v>
      </c>
      <c r="CQ216">
        <v>43.436999999999998</v>
      </c>
      <c r="CR216">
        <v>43.375</v>
      </c>
      <c r="CS216">
        <v>43.811999999999998</v>
      </c>
      <c r="CT216">
        <v>597.52250000000004</v>
      </c>
      <c r="CU216">
        <v>597.47250000000008</v>
      </c>
      <c r="CV216">
        <v>0</v>
      </c>
      <c r="CW216">
        <v>1665340412.5999999</v>
      </c>
      <c r="CX216">
        <v>0</v>
      </c>
      <c r="CY216">
        <v>1665328341.0999999</v>
      </c>
      <c r="CZ216" t="s">
        <v>357</v>
      </c>
      <c r="DA216">
        <v>1665328341.0999999</v>
      </c>
      <c r="DB216">
        <v>1665328337.0999999</v>
      </c>
      <c r="DC216">
        <v>1</v>
      </c>
      <c r="DD216">
        <v>3.5999999999999997E-2</v>
      </c>
      <c r="DE216">
        <v>0.03</v>
      </c>
      <c r="DF216">
        <v>1.6819999999999999</v>
      </c>
      <c r="DG216">
        <v>0.22600000000000001</v>
      </c>
      <c r="DH216">
        <v>414</v>
      </c>
      <c r="DI216">
        <v>31</v>
      </c>
      <c r="DJ216">
        <v>0.89</v>
      </c>
      <c r="DK216">
        <v>0.54</v>
      </c>
      <c r="DL216">
        <v>-19.646282926829269</v>
      </c>
      <c r="DM216">
        <v>-9.0198606271757215E-2</v>
      </c>
      <c r="DN216">
        <v>0.1114957593034515</v>
      </c>
      <c r="DO216">
        <v>1</v>
      </c>
      <c r="DP216">
        <v>0.51993539024390245</v>
      </c>
      <c r="DQ216">
        <v>-5.2565853658536861E-3</v>
      </c>
      <c r="DR216">
        <v>3.6315817616587088E-3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2</v>
      </c>
      <c r="DY216">
        <v>2</v>
      </c>
      <c r="DZ216" t="s">
        <v>358</v>
      </c>
      <c r="EA216">
        <v>2.9466700000000001</v>
      </c>
      <c r="EB216">
        <v>2.5957599999999998</v>
      </c>
      <c r="EC216">
        <v>0.21984799999999999</v>
      </c>
      <c r="ED216">
        <v>0.22055900000000001</v>
      </c>
      <c r="EE216">
        <v>0.121457</v>
      </c>
      <c r="EF216">
        <v>0.11897099999999999</v>
      </c>
      <c r="EG216">
        <v>23592.9</v>
      </c>
      <c r="EH216">
        <v>24116.400000000001</v>
      </c>
      <c r="EI216">
        <v>28150.1</v>
      </c>
      <c r="EJ216">
        <v>29798.3</v>
      </c>
      <c r="EK216">
        <v>33955</v>
      </c>
      <c r="EL216">
        <v>36505.800000000003</v>
      </c>
      <c r="EM216">
        <v>39640</v>
      </c>
      <c r="EN216">
        <v>42654.6</v>
      </c>
      <c r="EO216">
        <v>1.9444999999999999</v>
      </c>
      <c r="EP216">
        <v>1.8589500000000001</v>
      </c>
      <c r="EQ216">
        <v>8.2660499999999998E-2</v>
      </c>
      <c r="ER216">
        <v>0</v>
      </c>
      <c r="ES216">
        <v>30.825900000000001</v>
      </c>
      <c r="ET216">
        <v>999.9</v>
      </c>
      <c r="EU216">
        <v>50.7</v>
      </c>
      <c r="EV216">
        <v>37.700000000000003</v>
      </c>
      <c r="EW216">
        <v>32.8919</v>
      </c>
      <c r="EX216">
        <v>25.661300000000001</v>
      </c>
      <c r="EY216">
        <v>0.18429599999999999</v>
      </c>
      <c r="EZ216">
        <v>1</v>
      </c>
      <c r="FA216">
        <v>0.58810200000000001</v>
      </c>
      <c r="FB216">
        <v>3.33975</v>
      </c>
      <c r="FC216">
        <v>20.244499999999999</v>
      </c>
      <c r="FD216">
        <v>5.2193899999999998</v>
      </c>
      <c r="FE216">
        <v>12.0062</v>
      </c>
      <c r="FF216">
        <v>4.9871999999999996</v>
      </c>
      <c r="FG216">
        <v>3.2845499999999999</v>
      </c>
      <c r="FH216">
        <v>5581.7</v>
      </c>
      <c r="FI216">
        <v>9999</v>
      </c>
      <c r="FJ216">
        <v>9999</v>
      </c>
      <c r="FK216">
        <v>444.5</v>
      </c>
      <c r="FL216">
        <v>1.86581</v>
      </c>
      <c r="FM216">
        <v>1.86215</v>
      </c>
      <c r="FN216">
        <v>1.8641700000000001</v>
      </c>
      <c r="FO216">
        <v>1.86033</v>
      </c>
      <c r="FP216">
        <v>1.86103</v>
      </c>
      <c r="FQ216">
        <v>1.86006</v>
      </c>
      <c r="FR216">
        <v>1.8617999999999999</v>
      </c>
      <c r="FS216">
        <v>1.8583700000000001</v>
      </c>
      <c r="FT216">
        <v>0</v>
      </c>
      <c r="FU216">
        <v>0</v>
      </c>
      <c r="FV216">
        <v>0</v>
      </c>
      <c r="FW216">
        <v>0</v>
      </c>
      <c r="FX216" t="s">
        <v>359</v>
      </c>
      <c r="FY216" t="s">
        <v>360</v>
      </c>
      <c r="FZ216" t="s">
        <v>361</v>
      </c>
      <c r="GA216" t="s">
        <v>361</v>
      </c>
      <c r="GB216" t="s">
        <v>361</v>
      </c>
      <c r="GC216" t="s">
        <v>361</v>
      </c>
      <c r="GD216">
        <v>0</v>
      </c>
      <c r="GE216">
        <v>100</v>
      </c>
      <c r="GF216">
        <v>100</v>
      </c>
      <c r="GG216">
        <v>1.68</v>
      </c>
      <c r="GH216">
        <v>0.2263</v>
      </c>
      <c r="GI216">
        <v>1.6824500000000171</v>
      </c>
      <c r="GJ216">
        <v>0</v>
      </c>
      <c r="GK216">
        <v>0</v>
      </c>
      <c r="GL216">
        <v>0</v>
      </c>
      <c r="GM216">
        <v>0.2263599999999997</v>
      </c>
      <c r="GN216">
        <v>0</v>
      </c>
      <c r="GO216">
        <v>0</v>
      </c>
      <c r="GP216">
        <v>0</v>
      </c>
      <c r="GQ216">
        <v>-1</v>
      </c>
      <c r="GR216">
        <v>-1</v>
      </c>
      <c r="GS216">
        <v>-1</v>
      </c>
      <c r="GT216">
        <v>-1</v>
      </c>
      <c r="GU216">
        <v>201.2</v>
      </c>
      <c r="GV216">
        <v>201.2</v>
      </c>
      <c r="GW216">
        <v>2.81006</v>
      </c>
      <c r="GX216">
        <v>2.5537100000000001</v>
      </c>
      <c r="GY216">
        <v>1.4489700000000001</v>
      </c>
      <c r="GZ216">
        <v>2.3034699999999999</v>
      </c>
      <c r="HA216">
        <v>1.5478499999999999</v>
      </c>
      <c r="HB216">
        <v>2.3706100000000001</v>
      </c>
      <c r="HC216">
        <v>41.6389</v>
      </c>
      <c r="HD216">
        <v>14.657400000000001</v>
      </c>
      <c r="HE216">
        <v>18</v>
      </c>
      <c r="HF216">
        <v>508.416</v>
      </c>
      <c r="HG216">
        <v>491.07900000000001</v>
      </c>
      <c r="HH216">
        <v>24.648800000000001</v>
      </c>
      <c r="HI216">
        <v>34.430799999999998</v>
      </c>
      <c r="HJ216">
        <v>30.0001</v>
      </c>
      <c r="HK216">
        <v>34.318199999999997</v>
      </c>
      <c r="HL216">
        <v>34.2898</v>
      </c>
      <c r="HM216">
        <v>56.234999999999999</v>
      </c>
      <c r="HN216">
        <v>23.0152</v>
      </c>
      <c r="HO216">
        <v>23.749300000000002</v>
      </c>
      <c r="HP216">
        <v>24.649799999999999</v>
      </c>
      <c r="HQ216">
        <v>1341.35</v>
      </c>
      <c r="HR216">
        <v>27.570699999999999</v>
      </c>
      <c r="HS216">
        <v>99.054199999999994</v>
      </c>
      <c r="HT216">
        <v>98.852599999999995</v>
      </c>
    </row>
    <row r="217" spans="1:228" x14ac:dyDescent="0.2">
      <c r="A217">
        <v>202</v>
      </c>
      <c r="B217">
        <v>1665340415.0999999</v>
      </c>
      <c r="C217">
        <v>802.5</v>
      </c>
      <c r="D217" t="s">
        <v>764</v>
      </c>
      <c r="E217" t="s">
        <v>765</v>
      </c>
      <c r="F217">
        <v>4</v>
      </c>
      <c r="G217">
        <v>1665340413.0999999</v>
      </c>
      <c r="H217">
        <f t="shared" si="102"/>
        <v>9.9555492031255842E-4</v>
      </c>
      <c r="I217">
        <f t="shared" si="103"/>
        <v>0.99555492031255843</v>
      </c>
      <c r="J217">
        <f t="shared" si="104"/>
        <v>11.527196786329039</v>
      </c>
      <c r="K217">
        <f t="shared" si="105"/>
        <v>1316.704285714286</v>
      </c>
      <c r="L217">
        <f t="shared" si="106"/>
        <v>904.3386340879747</v>
      </c>
      <c r="M217">
        <f t="shared" si="107"/>
        <v>91.393769169014391</v>
      </c>
      <c r="N217">
        <f t="shared" si="108"/>
        <v>133.0680378084088</v>
      </c>
      <c r="O217">
        <f t="shared" si="109"/>
        <v>4.9571314230302206E-2</v>
      </c>
      <c r="P217">
        <f t="shared" si="110"/>
        <v>2.078952620497335</v>
      </c>
      <c r="Q217">
        <f t="shared" si="111"/>
        <v>4.8923905136568399E-2</v>
      </c>
      <c r="R217">
        <f t="shared" si="112"/>
        <v>3.0634903367980349E-2</v>
      </c>
      <c r="S217">
        <f t="shared" si="113"/>
        <v>226.11548533598767</v>
      </c>
      <c r="T217">
        <f t="shared" si="114"/>
        <v>32.46595157516149</v>
      </c>
      <c r="U217">
        <f t="shared" si="115"/>
        <v>32.164628571428572</v>
      </c>
      <c r="V217">
        <f t="shared" si="116"/>
        <v>4.8197586713731759</v>
      </c>
      <c r="W217">
        <f t="shared" si="117"/>
        <v>62.983175837721241</v>
      </c>
      <c r="X217">
        <f t="shared" si="118"/>
        <v>2.8412010413568698</v>
      </c>
      <c r="Y217">
        <f t="shared" si="119"/>
        <v>4.5110475989291841</v>
      </c>
      <c r="Z217">
        <f t="shared" si="120"/>
        <v>1.9785576300163061</v>
      </c>
      <c r="AA217">
        <f t="shared" si="121"/>
        <v>-43.903971985783826</v>
      </c>
      <c r="AB217">
        <f t="shared" si="122"/>
        <v>-130.67624872705318</v>
      </c>
      <c r="AC217">
        <f t="shared" si="123"/>
        <v>-14.196332496080021</v>
      </c>
      <c r="AD217">
        <f t="shared" si="124"/>
        <v>37.33893212707062</v>
      </c>
      <c r="AE217">
        <f t="shared" si="125"/>
        <v>35.318522975952526</v>
      </c>
      <c r="AF217">
        <f t="shared" si="126"/>
        <v>0.98936664200241231</v>
      </c>
      <c r="AG217">
        <f t="shared" si="127"/>
        <v>11.527196786329039</v>
      </c>
      <c r="AH217">
        <v>1372.931696449393</v>
      </c>
      <c r="AI217">
        <v>1357.355515151515</v>
      </c>
      <c r="AJ217">
        <v>1.7146043453861941</v>
      </c>
      <c r="AK217">
        <v>67.050598494225483</v>
      </c>
      <c r="AL217">
        <f t="shared" si="128"/>
        <v>0.99555492031255843</v>
      </c>
      <c r="AM217">
        <v>27.594680220182831</v>
      </c>
      <c r="AN217">
        <v>28.116153939393929</v>
      </c>
      <c r="AO217">
        <v>1.3299985572030469E-4</v>
      </c>
      <c r="AP217">
        <v>78.050980920596231</v>
      </c>
      <c r="AQ217">
        <v>2</v>
      </c>
      <c r="AR217">
        <v>0</v>
      </c>
      <c r="AS217">
        <f t="shared" si="129"/>
        <v>1</v>
      </c>
      <c r="AT217">
        <f t="shared" si="130"/>
        <v>0</v>
      </c>
      <c r="AU217">
        <f t="shared" si="131"/>
        <v>19500.390398527208</v>
      </c>
      <c r="AV217">
        <f t="shared" si="132"/>
        <v>1200.005714285714</v>
      </c>
      <c r="AW217">
        <f t="shared" si="133"/>
        <v>1025.9294493968846</v>
      </c>
      <c r="AX217">
        <f t="shared" si="134"/>
        <v>0.85493713670151505</v>
      </c>
      <c r="AY217">
        <f t="shared" si="135"/>
        <v>0.18842867383392389</v>
      </c>
      <c r="AZ217">
        <v>2.7</v>
      </c>
      <c r="BA217">
        <v>0.5</v>
      </c>
      <c r="BB217" t="s">
        <v>356</v>
      </c>
      <c r="BC217">
        <v>2</v>
      </c>
      <c r="BD217" t="b">
        <v>1</v>
      </c>
      <c r="BE217">
        <v>1665340413.0999999</v>
      </c>
      <c r="BF217">
        <v>1316.704285714286</v>
      </c>
      <c r="BG217">
        <v>1336.472857142857</v>
      </c>
      <c r="BH217">
        <v>28.113600000000002</v>
      </c>
      <c r="BI217">
        <v>27.594542857142859</v>
      </c>
      <c r="BJ217">
        <v>1315.022857142857</v>
      </c>
      <c r="BK217">
        <v>27.887242857142859</v>
      </c>
      <c r="BL217">
        <v>500.17428571428582</v>
      </c>
      <c r="BM217">
        <v>100.9614285714286</v>
      </c>
      <c r="BN217">
        <v>0.1000164714285714</v>
      </c>
      <c r="BO217">
        <v>30.998714285714279</v>
      </c>
      <c r="BP217">
        <v>32.164628571428572</v>
      </c>
      <c r="BQ217">
        <v>999.89999999999986</v>
      </c>
      <c r="BR217">
        <v>0</v>
      </c>
      <c r="BS217">
        <v>0</v>
      </c>
      <c r="BT217">
        <v>4007.4085714285711</v>
      </c>
      <c r="BU217">
        <v>0</v>
      </c>
      <c r="BV217">
        <v>12.806885714285711</v>
      </c>
      <c r="BW217">
        <v>-19.76934285714286</v>
      </c>
      <c r="BX217">
        <v>1354.792857142857</v>
      </c>
      <c r="BY217">
        <v>1374.3985714285709</v>
      </c>
      <c r="BZ217">
        <v>0.51906657142857138</v>
      </c>
      <c r="CA217">
        <v>1336.472857142857</v>
      </c>
      <c r="CB217">
        <v>27.594542857142859</v>
      </c>
      <c r="CC217">
        <v>2.8383885714285708</v>
      </c>
      <c r="CD217">
        <v>2.7859828571428569</v>
      </c>
      <c r="CE217">
        <v>23.10905714285715</v>
      </c>
      <c r="CF217">
        <v>22.801285714285711</v>
      </c>
      <c r="CG217">
        <v>1200.005714285714</v>
      </c>
      <c r="CH217">
        <v>0.50001228571428569</v>
      </c>
      <c r="CI217">
        <v>0.49998771428571442</v>
      </c>
      <c r="CJ217">
        <v>0</v>
      </c>
      <c r="CK217">
        <v>798.44142857142856</v>
      </c>
      <c r="CL217">
        <v>4.9990899999999998</v>
      </c>
      <c r="CM217">
        <v>8304.2771428571414</v>
      </c>
      <c r="CN217">
        <v>9557.9242857142854</v>
      </c>
      <c r="CO217">
        <v>42.526571428571437</v>
      </c>
      <c r="CP217">
        <v>44.482000000000014</v>
      </c>
      <c r="CQ217">
        <v>43.436999999999998</v>
      </c>
      <c r="CR217">
        <v>43.375</v>
      </c>
      <c r="CS217">
        <v>43.811999999999998</v>
      </c>
      <c r="CT217">
        <v>597.51857142857136</v>
      </c>
      <c r="CU217">
        <v>597.48857142857139</v>
      </c>
      <c r="CV217">
        <v>0</v>
      </c>
      <c r="CW217">
        <v>1665340416.8</v>
      </c>
      <c r="CX217">
        <v>0</v>
      </c>
      <c r="CY217">
        <v>1665328341.0999999</v>
      </c>
      <c r="CZ217" t="s">
        <v>357</v>
      </c>
      <c r="DA217">
        <v>1665328341.0999999</v>
      </c>
      <c r="DB217">
        <v>1665328337.0999999</v>
      </c>
      <c r="DC217">
        <v>1</v>
      </c>
      <c r="DD217">
        <v>3.5999999999999997E-2</v>
      </c>
      <c r="DE217">
        <v>0.03</v>
      </c>
      <c r="DF217">
        <v>1.6819999999999999</v>
      </c>
      <c r="DG217">
        <v>0.22600000000000001</v>
      </c>
      <c r="DH217">
        <v>414</v>
      </c>
      <c r="DI217">
        <v>31</v>
      </c>
      <c r="DJ217">
        <v>0.89</v>
      </c>
      <c r="DK217">
        <v>0.54</v>
      </c>
      <c r="DL217">
        <v>-19.66569512195122</v>
      </c>
      <c r="DM217">
        <v>-6.1676655052236642E-2</v>
      </c>
      <c r="DN217">
        <v>0.1141905808580221</v>
      </c>
      <c r="DO217">
        <v>1</v>
      </c>
      <c r="DP217">
        <v>0.52023207317073172</v>
      </c>
      <c r="DQ217">
        <v>-2.3259303135888941E-2</v>
      </c>
      <c r="DR217">
        <v>3.2416042203630229E-3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2</v>
      </c>
      <c r="DY217">
        <v>2</v>
      </c>
      <c r="DZ217" t="s">
        <v>358</v>
      </c>
      <c r="EA217">
        <v>2.9465499999999998</v>
      </c>
      <c r="EB217">
        <v>2.5954600000000001</v>
      </c>
      <c r="EC217">
        <v>0.220528</v>
      </c>
      <c r="ED217">
        <v>0.22125400000000001</v>
      </c>
      <c r="EE217">
        <v>0.121474</v>
      </c>
      <c r="EF217">
        <v>0.118968</v>
      </c>
      <c r="EG217">
        <v>23572.2</v>
      </c>
      <c r="EH217">
        <v>24094.7</v>
      </c>
      <c r="EI217">
        <v>28150</v>
      </c>
      <c r="EJ217">
        <v>29798.1</v>
      </c>
      <c r="EK217">
        <v>33954.400000000001</v>
      </c>
      <c r="EL217">
        <v>36505.800000000003</v>
      </c>
      <c r="EM217">
        <v>39640.1</v>
      </c>
      <c r="EN217">
        <v>42654.400000000001</v>
      </c>
      <c r="EO217">
        <v>1.94428</v>
      </c>
      <c r="EP217">
        <v>1.859</v>
      </c>
      <c r="EQ217">
        <v>8.2455600000000004E-2</v>
      </c>
      <c r="ER217">
        <v>0</v>
      </c>
      <c r="ES217">
        <v>30.8292</v>
      </c>
      <c r="ET217">
        <v>999.9</v>
      </c>
      <c r="EU217">
        <v>50.7</v>
      </c>
      <c r="EV217">
        <v>37.700000000000003</v>
      </c>
      <c r="EW217">
        <v>32.891199999999998</v>
      </c>
      <c r="EX217">
        <v>25.711300000000001</v>
      </c>
      <c r="EY217">
        <v>0.625</v>
      </c>
      <c r="EZ217">
        <v>1</v>
      </c>
      <c r="FA217">
        <v>0.58856200000000003</v>
      </c>
      <c r="FB217">
        <v>3.3790800000000001</v>
      </c>
      <c r="FC217">
        <v>20.2437</v>
      </c>
      <c r="FD217">
        <v>5.2184900000000001</v>
      </c>
      <c r="FE217">
        <v>12.0061</v>
      </c>
      <c r="FF217">
        <v>4.9874000000000001</v>
      </c>
      <c r="FG217">
        <v>3.2845800000000001</v>
      </c>
      <c r="FH217">
        <v>5581.7</v>
      </c>
      <c r="FI217">
        <v>9999</v>
      </c>
      <c r="FJ217">
        <v>9999</v>
      </c>
      <c r="FK217">
        <v>444.5</v>
      </c>
      <c r="FL217">
        <v>1.8657999999999999</v>
      </c>
      <c r="FM217">
        <v>1.86215</v>
      </c>
      <c r="FN217">
        <v>1.8641700000000001</v>
      </c>
      <c r="FO217">
        <v>1.8603099999999999</v>
      </c>
      <c r="FP217">
        <v>1.861</v>
      </c>
      <c r="FQ217">
        <v>1.86006</v>
      </c>
      <c r="FR217">
        <v>1.8617699999999999</v>
      </c>
      <c r="FS217">
        <v>1.85836</v>
      </c>
      <c r="FT217">
        <v>0</v>
      </c>
      <c r="FU217">
        <v>0</v>
      </c>
      <c r="FV217">
        <v>0</v>
      </c>
      <c r="FW217">
        <v>0</v>
      </c>
      <c r="FX217" t="s">
        <v>359</v>
      </c>
      <c r="FY217" t="s">
        <v>360</v>
      </c>
      <c r="FZ217" t="s">
        <v>361</v>
      </c>
      <c r="GA217" t="s">
        <v>361</v>
      </c>
      <c r="GB217" t="s">
        <v>361</v>
      </c>
      <c r="GC217" t="s">
        <v>361</v>
      </c>
      <c r="GD217">
        <v>0</v>
      </c>
      <c r="GE217">
        <v>100</v>
      </c>
      <c r="GF217">
        <v>100</v>
      </c>
      <c r="GG217">
        <v>1.68</v>
      </c>
      <c r="GH217">
        <v>0.22639999999999999</v>
      </c>
      <c r="GI217">
        <v>1.6824500000000171</v>
      </c>
      <c r="GJ217">
        <v>0</v>
      </c>
      <c r="GK217">
        <v>0</v>
      </c>
      <c r="GL217">
        <v>0</v>
      </c>
      <c r="GM217">
        <v>0.2263599999999997</v>
      </c>
      <c r="GN217">
        <v>0</v>
      </c>
      <c r="GO217">
        <v>0</v>
      </c>
      <c r="GP217">
        <v>0</v>
      </c>
      <c r="GQ217">
        <v>-1</v>
      </c>
      <c r="GR217">
        <v>-1</v>
      </c>
      <c r="GS217">
        <v>-1</v>
      </c>
      <c r="GT217">
        <v>-1</v>
      </c>
      <c r="GU217">
        <v>201.2</v>
      </c>
      <c r="GV217">
        <v>201.3</v>
      </c>
      <c r="GW217">
        <v>2.8234900000000001</v>
      </c>
      <c r="GX217">
        <v>2.5683600000000002</v>
      </c>
      <c r="GY217">
        <v>1.4489700000000001</v>
      </c>
      <c r="GZ217">
        <v>2.3034699999999999</v>
      </c>
      <c r="HA217">
        <v>1.5478499999999999</v>
      </c>
      <c r="HB217">
        <v>2.36328</v>
      </c>
      <c r="HC217">
        <v>41.6389</v>
      </c>
      <c r="HD217">
        <v>14.6486</v>
      </c>
      <c r="HE217">
        <v>18</v>
      </c>
      <c r="HF217">
        <v>508.291</v>
      </c>
      <c r="HG217">
        <v>491.11399999999998</v>
      </c>
      <c r="HH217">
        <v>24.653500000000001</v>
      </c>
      <c r="HI217">
        <v>34.430799999999998</v>
      </c>
      <c r="HJ217">
        <v>30.000299999999999</v>
      </c>
      <c r="HK217">
        <v>34.321199999999997</v>
      </c>
      <c r="HL217">
        <v>34.2898</v>
      </c>
      <c r="HM217">
        <v>56.461199999999998</v>
      </c>
      <c r="HN217">
        <v>23.0152</v>
      </c>
      <c r="HO217">
        <v>23.749300000000002</v>
      </c>
      <c r="HP217">
        <v>24.6448</v>
      </c>
      <c r="HQ217">
        <v>1348.06</v>
      </c>
      <c r="HR217">
        <v>27.570699999999999</v>
      </c>
      <c r="HS217">
        <v>99.054100000000005</v>
      </c>
      <c r="HT217">
        <v>98.852000000000004</v>
      </c>
    </row>
    <row r="218" spans="1:228" x14ac:dyDescent="0.2">
      <c r="A218">
        <v>203</v>
      </c>
      <c r="B218">
        <v>1665340419.0999999</v>
      </c>
      <c r="C218">
        <v>806.5</v>
      </c>
      <c r="D218" t="s">
        <v>766</v>
      </c>
      <c r="E218" t="s">
        <v>767</v>
      </c>
      <c r="F218">
        <v>4</v>
      </c>
      <c r="G218">
        <v>1665340416.7874999</v>
      </c>
      <c r="H218">
        <f t="shared" si="102"/>
        <v>1.002298438914989E-3</v>
      </c>
      <c r="I218">
        <f t="shared" si="103"/>
        <v>1.0022984389149889</v>
      </c>
      <c r="J218">
        <f t="shared" si="104"/>
        <v>11.491099723119197</v>
      </c>
      <c r="K218">
        <f t="shared" si="105"/>
        <v>1322.82375</v>
      </c>
      <c r="L218">
        <f t="shared" si="106"/>
        <v>913.23205276272211</v>
      </c>
      <c r="M218">
        <f t="shared" si="107"/>
        <v>92.294106118118208</v>
      </c>
      <c r="N218">
        <f t="shared" si="108"/>
        <v>133.68873244070031</v>
      </c>
      <c r="O218">
        <f t="shared" si="109"/>
        <v>4.9827964668290842E-2</v>
      </c>
      <c r="P218">
        <f t="shared" si="110"/>
        <v>2.074003320173154</v>
      </c>
      <c r="Q218">
        <f t="shared" si="111"/>
        <v>4.9172343408696896E-2</v>
      </c>
      <c r="R218">
        <f t="shared" si="112"/>
        <v>3.0790900861525854E-2</v>
      </c>
      <c r="S218">
        <f t="shared" si="113"/>
        <v>226.11332023398225</v>
      </c>
      <c r="T218">
        <f t="shared" si="114"/>
        <v>32.469100838521086</v>
      </c>
      <c r="U218">
        <f t="shared" si="115"/>
        <v>32.178624999999997</v>
      </c>
      <c r="V218">
        <f t="shared" si="116"/>
        <v>4.823573624621778</v>
      </c>
      <c r="W218">
        <f t="shared" si="117"/>
        <v>62.985296543055071</v>
      </c>
      <c r="X218">
        <f t="shared" si="118"/>
        <v>2.8416872793687245</v>
      </c>
      <c r="Y218">
        <f t="shared" si="119"/>
        <v>4.5116676991847182</v>
      </c>
      <c r="Z218">
        <f t="shared" si="120"/>
        <v>1.9818863452530535</v>
      </c>
      <c r="AA218">
        <f t="shared" si="121"/>
        <v>-44.201361156151016</v>
      </c>
      <c r="AB218">
        <f t="shared" si="122"/>
        <v>-131.6605928891735</v>
      </c>
      <c r="AC218">
        <f t="shared" si="123"/>
        <v>-14.338561308379495</v>
      </c>
      <c r="AD218">
        <f t="shared" si="124"/>
        <v>35.91280488027823</v>
      </c>
      <c r="AE218">
        <f t="shared" si="125"/>
        <v>35.136567102955752</v>
      </c>
      <c r="AF218">
        <f t="shared" si="126"/>
        <v>0.99924787547274441</v>
      </c>
      <c r="AG218">
        <f t="shared" si="127"/>
        <v>11.491099723119197</v>
      </c>
      <c r="AH218">
        <v>1379.7469827249511</v>
      </c>
      <c r="AI218">
        <v>1364.1961212121209</v>
      </c>
      <c r="AJ218">
        <v>1.7133317990842361</v>
      </c>
      <c r="AK218">
        <v>67.050598494225483</v>
      </c>
      <c r="AL218">
        <f t="shared" si="128"/>
        <v>1.0022984389149889</v>
      </c>
      <c r="AM218">
        <v>27.593314244159071</v>
      </c>
      <c r="AN218">
        <v>28.118743636363629</v>
      </c>
      <c r="AO218">
        <v>7.3542623825006458E-5</v>
      </c>
      <c r="AP218">
        <v>78.050980920596231</v>
      </c>
      <c r="AQ218">
        <v>2</v>
      </c>
      <c r="AR218">
        <v>0</v>
      </c>
      <c r="AS218">
        <f t="shared" si="129"/>
        <v>1</v>
      </c>
      <c r="AT218">
        <f t="shared" si="130"/>
        <v>0</v>
      </c>
      <c r="AU218">
        <f t="shared" si="131"/>
        <v>19414.378777558293</v>
      </c>
      <c r="AV218">
        <f t="shared" si="132"/>
        <v>1199.9949999999999</v>
      </c>
      <c r="AW218">
        <f t="shared" si="133"/>
        <v>1025.9202135927367</v>
      </c>
      <c r="AX218">
        <f t="shared" si="134"/>
        <v>0.85493707356508719</v>
      </c>
      <c r="AY218">
        <f t="shared" si="135"/>
        <v>0.18842855198061847</v>
      </c>
      <c r="AZ218">
        <v>2.7</v>
      </c>
      <c r="BA218">
        <v>0.5</v>
      </c>
      <c r="BB218" t="s">
        <v>356</v>
      </c>
      <c r="BC218">
        <v>2</v>
      </c>
      <c r="BD218" t="b">
        <v>1</v>
      </c>
      <c r="BE218">
        <v>1665340416.7874999</v>
      </c>
      <c r="BF218">
        <v>1322.82375</v>
      </c>
      <c r="BG218">
        <v>1342.5062499999999</v>
      </c>
      <c r="BH218">
        <v>28.1179375</v>
      </c>
      <c r="BI218">
        <v>27.59365</v>
      </c>
      <c r="BJ218">
        <v>1321.1412499999999</v>
      </c>
      <c r="BK218">
        <v>27.891562499999999</v>
      </c>
      <c r="BL218">
        <v>500.12787500000002</v>
      </c>
      <c r="BM218">
        <v>100.96325</v>
      </c>
      <c r="BN218">
        <v>9.9898012499999994E-2</v>
      </c>
      <c r="BO218">
        <v>31.001124999999998</v>
      </c>
      <c r="BP218">
        <v>32.178624999999997</v>
      </c>
      <c r="BQ218">
        <v>999.9</v>
      </c>
      <c r="BR218">
        <v>0</v>
      </c>
      <c r="BS218">
        <v>0</v>
      </c>
      <c r="BT218">
        <v>3993.2049999999999</v>
      </c>
      <c r="BU218">
        <v>0</v>
      </c>
      <c r="BV218">
        <v>12.917225</v>
      </c>
      <c r="BW218">
        <v>-19.682625000000002</v>
      </c>
      <c r="BX218">
        <v>1361.09375</v>
      </c>
      <c r="BY218">
        <v>1380.6012499999999</v>
      </c>
      <c r="BZ218">
        <v>0.52425524999999995</v>
      </c>
      <c r="CA218">
        <v>1342.5062499999999</v>
      </c>
      <c r="CB218">
        <v>27.59365</v>
      </c>
      <c r="CC218">
        <v>2.8388837499999999</v>
      </c>
      <c r="CD218">
        <v>2.78595375</v>
      </c>
      <c r="CE218">
        <v>23.1119375</v>
      </c>
      <c r="CF218">
        <v>22.801087500000001</v>
      </c>
      <c r="CG218">
        <v>1199.9949999999999</v>
      </c>
      <c r="CH218">
        <v>0.50001537500000004</v>
      </c>
      <c r="CI218">
        <v>0.49998462500000002</v>
      </c>
      <c r="CJ218">
        <v>0</v>
      </c>
      <c r="CK218">
        <v>798.13800000000003</v>
      </c>
      <c r="CL218">
        <v>4.9990899999999998</v>
      </c>
      <c r="CM218">
        <v>8303.2749999999996</v>
      </c>
      <c r="CN218">
        <v>9557.8624999999993</v>
      </c>
      <c r="CO218">
        <v>42.561999999999998</v>
      </c>
      <c r="CP218">
        <v>44.5</v>
      </c>
      <c r="CQ218">
        <v>43.436999999999998</v>
      </c>
      <c r="CR218">
        <v>43.375</v>
      </c>
      <c r="CS218">
        <v>43.811999999999998</v>
      </c>
      <c r="CT218">
        <v>597.51499999999999</v>
      </c>
      <c r="CU218">
        <v>597.48</v>
      </c>
      <c r="CV218">
        <v>0</v>
      </c>
      <c r="CW218">
        <v>1665340420.4000001</v>
      </c>
      <c r="CX218">
        <v>0</v>
      </c>
      <c r="CY218">
        <v>1665328341.0999999</v>
      </c>
      <c r="CZ218" t="s">
        <v>357</v>
      </c>
      <c r="DA218">
        <v>1665328341.0999999</v>
      </c>
      <c r="DB218">
        <v>1665328337.0999999</v>
      </c>
      <c r="DC218">
        <v>1</v>
      </c>
      <c r="DD218">
        <v>3.5999999999999997E-2</v>
      </c>
      <c r="DE218">
        <v>0.03</v>
      </c>
      <c r="DF218">
        <v>1.6819999999999999</v>
      </c>
      <c r="DG218">
        <v>0.22600000000000001</v>
      </c>
      <c r="DH218">
        <v>414</v>
      </c>
      <c r="DI218">
        <v>31</v>
      </c>
      <c r="DJ218">
        <v>0.89</v>
      </c>
      <c r="DK218">
        <v>0.54</v>
      </c>
      <c r="DL218">
        <v>-19.677389999999999</v>
      </c>
      <c r="DM218">
        <v>-0.26310844277668533</v>
      </c>
      <c r="DN218">
        <v>0.12582264064944759</v>
      </c>
      <c r="DO218">
        <v>0</v>
      </c>
      <c r="DP218">
        <v>0.52043652500000004</v>
      </c>
      <c r="DQ218">
        <v>-1.1185778611632481E-3</v>
      </c>
      <c r="DR218">
        <v>3.418252828474667E-3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364</v>
      </c>
      <c r="EA218">
        <v>2.9467099999999999</v>
      </c>
      <c r="EB218">
        <v>2.5955599999999999</v>
      </c>
      <c r="EC218">
        <v>0.22121499999999999</v>
      </c>
      <c r="ED218">
        <v>0.22190399999999999</v>
      </c>
      <c r="EE218">
        <v>0.12148399999999999</v>
      </c>
      <c r="EF218">
        <v>0.118976</v>
      </c>
      <c r="EG218">
        <v>23551.1</v>
      </c>
      <c r="EH218">
        <v>24074.5</v>
      </c>
      <c r="EI218">
        <v>28149.7</v>
      </c>
      <c r="EJ218">
        <v>29798.1</v>
      </c>
      <c r="EK218">
        <v>33953.800000000003</v>
      </c>
      <c r="EL218">
        <v>36505.4</v>
      </c>
      <c r="EM218">
        <v>39639.699999999997</v>
      </c>
      <c r="EN218">
        <v>42654.2</v>
      </c>
      <c r="EO218">
        <v>1.94435</v>
      </c>
      <c r="EP218">
        <v>1.8589800000000001</v>
      </c>
      <c r="EQ218">
        <v>8.3446500000000007E-2</v>
      </c>
      <c r="ER218">
        <v>0</v>
      </c>
      <c r="ES218">
        <v>30.8337</v>
      </c>
      <c r="ET218">
        <v>999.9</v>
      </c>
      <c r="EU218">
        <v>50.7</v>
      </c>
      <c r="EV218">
        <v>37.700000000000003</v>
      </c>
      <c r="EW218">
        <v>32.892699999999998</v>
      </c>
      <c r="EX218">
        <v>25.971299999999999</v>
      </c>
      <c r="EY218">
        <v>0.58493799999999996</v>
      </c>
      <c r="EZ218">
        <v>1</v>
      </c>
      <c r="FA218">
        <v>0.58869400000000005</v>
      </c>
      <c r="FB218">
        <v>3.4068399999999999</v>
      </c>
      <c r="FC218">
        <v>20.242999999999999</v>
      </c>
      <c r="FD218">
        <v>5.2184900000000001</v>
      </c>
      <c r="FE218">
        <v>12.005599999999999</v>
      </c>
      <c r="FF218">
        <v>4.9871999999999996</v>
      </c>
      <c r="FG218">
        <v>3.2845</v>
      </c>
      <c r="FH218">
        <v>5581.9</v>
      </c>
      <c r="FI218">
        <v>9999</v>
      </c>
      <c r="FJ218">
        <v>9999</v>
      </c>
      <c r="FK218">
        <v>444.5</v>
      </c>
      <c r="FL218">
        <v>1.86582</v>
      </c>
      <c r="FM218">
        <v>1.8621300000000001</v>
      </c>
      <c r="FN218">
        <v>1.8641700000000001</v>
      </c>
      <c r="FO218">
        <v>1.8603099999999999</v>
      </c>
      <c r="FP218">
        <v>1.8609899999999999</v>
      </c>
      <c r="FQ218">
        <v>1.86006</v>
      </c>
      <c r="FR218">
        <v>1.8618300000000001</v>
      </c>
      <c r="FS218">
        <v>1.8583700000000001</v>
      </c>
      <c r="FT218">
        <v>0</v>
      </c>
      <c r="FU218">
        <v>0</v>
      </c>
      <c r="FV218">
        <v>0</v>
      </c>
      <c r="FW218">
        <v>0</v>
      </c>
      <c r="FX218" t="s">
        <v>359</v>
      </c>
      <c r="FY218" t="s">
        <v>360</v>
      </c>
      <c r="FZ218" t="s">
        <v>361</v>
      </c>
      <c r="GA218" t="s">
        <v>361</v>
      </c>
      <c r="GB218" t="s">
        <v>361</v>
      </c>
      <c r="GC218" t="s">
        <v>361</v>
      </c>
      <c r="GD218">
        <v>0</v>
      </c>
      <c r="GE218">
        <v>100</v>
      </c>
      <c r="GF218">
        <v>100</v>
      </c>
      <c r="GG218">
        <v>1.69</v>
      </c>
      <c r="GH218">
        <v>0.2263</v>
      </c>
      <c r="GI218">
        <v>1.6824500000000171</v>
      </c>
      <c r="GJ218">
        <v>0</v>
      </c>
      <c r="GK218">
        <v>0</v>
      </c>
      <c r="GL218">
        <v>0</v>
      </c>
      <c r="GM218">
        <v>0.2263599999999997</v>
      </c>
      <c r="GN218">
        <v>0</v>
      </c>
      <c r="GO218">
        <v>0</v>
      </c>
      <c r="GP218">
        <v>0</v>
      </c>
      <c r="GQ218">
        <v>-1</v>
      </c>
      <c r="GR218">
        <v>-1</v>
      </c>
      <c r="GS218">
        <v>-1</v>
      </c>
      <c r="GT218">
        <v>-1</v>
      </c>
      <c r="GU218">
        <v>201.3</v>
      </c>
      <c r="GV218">
        <v>201.4</v>
      </c>
      <c r="GW218">
        <v>2.83447</v>
      </c>
      <c r="GX218">
        <v>2.5830099999999998</v>
      </c>
      <c r="GY218">
        <v>1.4489700000000001</v>
      </c>
      <c r="GZ218">
        <v>2.3034699999999999</v>
      </c>
      <c r="HA218">
        <v>1.5478499999999999</v>
      </c>
      <c r="HB218">
        <v>2.2863799999999999</v>
      </c>
      <c r="HC218">
        <v>41.6389</v>
      </c>
      <c r="HD218">
        <v>14.639900000000001</v>
      </c>
      <c r="HE218">
        <v>18</v>
      </c>
      <c r="HF218">
        <v>508.34100000000001</v>
      </c>
      <c r="HG218">
        <v>491.10599999999999</v>
      </c>
      <c r="HH218">
        <v>24.651800000000001</v>
      </c>
      <c r="HI218">
        <v>34.430799999999998</v>
      </c>
      <c r="HJ218">
        <v>30.0002</v>
      </c>
      <c r="HK218">
        <v>34.321300000000001</v>
      </c>
      <c r="HL218">
        <v>34.2911</v>
      </c>
      <c r="HM218">
        <v>56.686399999999999</v>
      </c>
      <c r="HN218">
        <v>23.0152</v>
      </c>
      <c r="HO218">
        <v>23.749300000000002</v>
      </c>
      <c r="HP218">
        <v>24.648599999999998</v>
      </c>
      <c r="HQ218">
        <v>1354.81</v>
      </c>
      <c r="HR218">
        <v>27.570699999999999</v>
      </c>
      <c r="HS218">
        <v>99.053299999999993</v>
      </c>
      <c r="HT218">
        <v>98.851799999999997</v>
      </c>
    </row>
    <row r="219" spans="1:228" x14ac:dyDescent="0.2">
      <c r="A219">
        <v>204</v>
      </c>
      <c r="B219">
        <v>1665340423.0999999</v>
      </c>
      <c r="C219">
        <v>810.5</v>
      </c>
      <c r="D219" t="s">
        <v>768</v>
      </c>
      <c r="E219" t="s">
        <v>769</v>
      </c>
      <c r="F219">
        <v>4</v>
      </c>
      <c r="G219">
        <v>1665340421.0999999</v>
      </c>
      <c r="H219">
        <f t="shared" si="102"/>
        <v>9.9711752574707701E-4</v>
      </c>
      <c r="I219">
        <f t="shared" si="103"/>
        <v>0.9971175257470769</v>
      </c>
      <c r="J219">
        <f t="shared" si="104"/>
        <v>11.774832040759222</v>
      </c>
      <c r="K219">
        <f t="shared" si="105"/>
        <v>1329.9357142857141</v>
      </c>
      <c r="L219">
        <f t="shared" si="106"/>
        <v>908.82196585614906</v>
      </c>
      <c r="M219">
        <f t="shared" si="107"/>
        <v>91.84825184846791</v>
      </c>
      <c r="N219">
        <f t="shared" si="108"/>
        <v>134.40726018644773</v>
      </c>
      <c r="O219">
        <f t="shared" si="109"/>
        <v>4.9534835418701538E-2</v>
      </c>
      <c r="P219">
        <f t="shared" si="110"/>
        <v>2.0730962335978114</v>
      </c>
      <c r="Q219">
        <f t="shared" si="111"/>
        <v>4.8886571662905165E-2</v>
      </c>
      <c r="R219">
        <f t="shared" si="112"/>
        <v>3.0611644355516724E-2</v>
      </c>
      <c r="S219">
        <f t="shared" si="113"/>
        <v>226.11289462154198</v>
      </c>
      <c r="T219">
        <f t="shared" si="114"/>
        <v>32.477987238192732</v>
      </c>
      <c r="U219">
        <f t="shared" si="115"/>
        <v>32.183371428571427</v>
      </c>
      <c r="V219">
        <f t="shared" si="116"/>
        <v>4.8248679372706151</v>
      </c>
      <c r="W219">
        <f t="shared" si="117"/>
        <v>62.962720217948977</v>
      </c>
      <c r="X219">
        <f t="shared" si="118"/>
        <v>2.8417176134161308</v>
      </c>
      <c r="Y219">
        <f t="shared" si="119"/>
        <v>4.5133336100781012</v>
      </c>
      <c r="Z219">
        <f t="shared" si="120"/>
        <v>1.9831503238544843</v>
      </c>
      <c r="AA219">
        <f t="shared" si="121"/>
        <v>-43.972882885446097</v>
      </c>
      <c r="AB219">
        <f t="shared" si="122"/>
        <v>-131.40981640356787</v>
      </c>
      <c r="AC219">
        <f t="shared" si="123"/>
        <v>-14.318303348174179</v>
      </c>
      <c r="AD219">
        <f t="shared" si="124"/>
        <v>36.411891984353844</v>
      </c>
      <c r="AE219">
        <f t="shared" si="125"/>
        <v>35.102686235653167</v>
      </c>
      <c r="AF219">
        <f t="shared" si="126"/>
        <v>0.99517581364638041</v>
      </c>
      <c r="AG219">
        <f t="shared" si="127"/>
        <v>11.774832040759222</v>
      </c>
      <c r="AH219">
        <v>1386.473055124186</v>
      </c>
      <c r="AI219">
        <v>1370.9324848484839</v>
      </c>
      <c r="AJ219">
        <v>1.6821416842634089</v>
      </c>
      <c r="AK219">
        <v>67.050598494225483</v>
      </c>
      <c r="AL219">
        <f t="shared" si="128"/>
        <v>0.9971175257470769</v>
      </c>
      <c r="AM219">
        <v>27.595838367612181</v>
      </c>
      <c r="AN219">
        <v>28.119099393939379</v>
      </c>
      <c r="AO219">
        <v>-1.8321554777126879E-5</v>
      </c>
      <c r="AP219">
        <v>78.050980920596231</v>
      </c>
      <c r="AQ219">
        <v>2</v>
      </c>
      <c r="AR219">
        <v>0</v>
      </c>
      <c r="AS219">
        <f t="shared" si="129"/>
        <v>1</v>
      </c>
      <c r="AT219">
        <f t="shared" si="130"/>
        <v>0</v>
      </c>
      <c r="AU219">
        <f t="shared" si="131"/>
        <v>19398.258359018579</v>
      </c>
      <c r="AV219">
        <f t="shared" si="132"/>
        <v>1199.99</v>
      </c>
      <c r="AW219">
        <f t="shared" si="133"/>
        <v>1025.916206539659</v>
      </c>
      <c r="AX219">
        <f t="shared" si="134"/>
        <v>0.8549372965938542</v>
      </c>
      <c r="AY219">
        <f t="shared" si="135"/>
        <v>0.18842898242613854</v>
      </c>
      <c r="AZ219">
        <v>2.7</v>
      </c>
      <c r="BA219">
        <v>0.5</v>
      </c>
      <c r="BB219" t="s">
        <v>356</v>
      </c>
      <c r="BC219">
        <v>2</v>
      </c>
      <c r="BD219" t="b">
        <v>1</v>
      </c>
      <c r="BE219">
        <v>1665340421.0999999</v>
      </c>
      <c r="BF219">
        <v>1329.9357142857141</v>
      </c>
      <c r="BG219">
        <v>1349.6</v>
      </c>
      <c r="BH219">
        <v>28.118285714285719</v>
      </c>
      <c r="BI219">
        <v>27.596157142857141</v>
      </c>
      <c r="BJ219">
        <v>1328.252857142857</v>
      </c>
      <c r="BK219">
        <v>27.891942857142851</v>
      </c>
      <c r="BL219">
        <v>500.14914285714292</v>
      </c>
      <c r="BM219">
        <v>100.96299999999999</v>
      </c>
      <c r="BN219">
        <v>9.9975257142857141E-2</v>
      </c>
      <c r="BO219">
        <v>31.0076</v>
      </c>
      <c r="BP219">
        <v>32.183371428571427</v>
      </c>
      <c r="BQ219">
        <v>999.89999999999986</v>
      </c>
      <c r="BR219">
        <v>0</v>
      </c>
      <c r="BS219">
        <v>0</v>
      </c>
      <c r="BT219">
        <v>3990.6257142857139</v>
      </c>
      <c r="BU219">
        <v>0</v>
      </c>
      <c r="BV219">
        <v>13.080014285714279</v>
      </c>
      <c r="BW219">
        <v>-19.664857142857141</v>
      </c>
      <c r="BX219">
        <v>1368.411428571429</v>
      </c>
      <c r="BY219">
        <v>1387.9</v>
      </c>
      <c r="BZ219">
        <v>0.52212757142857136</v>
      </c>
      <c r="CA219">
        <v>1349.6</v>
      </c>
      <c r="CB219">
        <v>27.596157142857141</v>
      </c>
      <c r="CC219">
        <v>2.8389042857142859</v>
      </c>
      <c r="CD219">
        <v>2.7861899999999999</v>
      </c>
      <c r="CE219">
        <v>23.11205714285714</v>
      </c>
      <c r="CF219">
        <v>22.802499999999998</v>
      </c>
      <c r="CG219">
        <v>1199.99</v>
      </c>
      <c r="CH219">
        <v>0.5000081428571429</v>
      </c>
      <c r="CI219">
        <v>0.49999185714285721</v>
      </c>
      <c r="CJ219">
        <v>0</v>
      </c>
      <c r="CK219">
        <v>798.28385714285707</v>
      </c>
      <c r="CL219">
        <v>4.9990899999999998</v>
      </c>
      <c r="CM219">
        <v>8302.3571428571431</v>
      </c>
      <c r="CN219">
        <v>9557.8028571428586</v>
      </c>
      <c r="CO219">
        <v>42.561999999999998</v>
      </c>
      <c r="CP219">
        <v>44.5</v>
      </c>
      <c r="CQ219">
        <v>43.436999999999998</v>
      </c>
      <c r="CR219">
        <v>43.375</v>
      </c>
      <c r="CS219">
        <v>43.811999999999998</v>
      </c>
      <c r="CT219">
        <v>597.50428571428563</v>
      </c>
      <c r="CU219">
        <v>597.48714285714289</v>
      </c>
      <c r="CV219">
        <v>0</v>
      </c>
      <c r="CW219">
        <v>1665340424.5999999</v>
      </c>
      <c r="CX219">
        <v>0</v>
      </c>
      <c r="CY219">
        <v>1665328341.0999999</v>
      </c>
      <c r="CZ219" t="s">
        <v>357</v>
      </c>
      <c r="DA219">
        <v>1665328341.0999999</v>
      </c>
      <c r="DB219">
        <v>1665328337.0999999</v>
      </c>
      <c r="DC219">
        <v>1</v>
      </c>
      <c r="DD219">
        <v>3.5999999999999997E-2</v>
      </c>
      <c r="DE219">
        <v>0.03</v>
      </c>
      <c r="DF219">
        <v>1.6819999999999999</v>
      </c>
      <c r="DG219">
        <v>0.22600000000000001</v>
      </c>
      <c r="DH219">
        <v>414</v>
      </c>
      <c r="DI219">
        <v>31</v>
      </c>
      <c r="DJ219">
        <v>0.89</v>
      </c>
      <c r="DK219">
        <v>0.54</v>
      </c>
      <c r="DL219">
        <v>-19.689309756097561</v>
      </c>
      <c r="DM219">
        <v>0.31900348432051151</v>
      </c>
      <c r="DN219">
        <v>0.1144721881333543</v>
      </c>
      <c r="DO219">
        <v>0</v>
      </c>
      <c r="DP219">
        <v>0.52051936585365854</v>
      </c>
      <c r="DQ219">
        <v>8.9177979094075526E-3</v>
      </c>
      <c r="DR219">
        <v>3.419128335331716E-3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364</v>
      </c>
      <c r="EA219">
        <v>2.94665</v>
      </c>
      <c r="EB219">
        <v>2.5954899999999999</v>
      </c>
      <c r="EC219">
        <v>0.22187799999999999</v>
      </c>
      <c r="ED219">
        <v>0.222576</v>
      </c>
      <c r="EE219">
        <v>0.121486</v>
      </c>
      <c r="EF219">
        <v>0.118977</v>
      </c>
      <c r="EG219">
        <v>23530.799999999999</v>
      </c>
      <c r="EH219">
        <v>24053.200000000001</v>
      </c>
      <c r="EI219">
        <v>28149.5</v>
      </c>
      <c r="EJ219">
        <v>29797.599999999999</v>
      </c>
      <c r="EK219">
        <v>33953.599999999999</v>
      </c>
      <c r="EL219">
        <v>36504.800000000003</v>
      </c>
      <c r="EM219">
        <v>39639.599999999999</v>
      </c>
      <c r="EN219">
        <v>42653.5</v>
      </c>
      <c r="EO219">
        <v>1.94425</v>
      </c>
      <c r="EP219">
        <v>1.85917</v>
      </c>
      <c r="EQ219">
        <v>8.2731200000000005E-2</v>
      </c>
      <c r="ER219">
        <v>0</v>
      </c>
      <c r="ES219">
        <v>30.8416</v>
      </c>
      <c r="ET219">
        <v>999.9</v>
      </c>
      <c r="EU219">
        <v>50.7</v>
      </c>
      <c r="EV219">
        <v>37.700000000000003</v>
      </c>
      <c r="EW219">
        <v>32.8904</v>
      </c>
      <c r="EX219">
        <v>25.781300000000002</v>
      </c>
      <c r="EY219">
        <v>-1.6029399999999999E-2</v>
      </c>
      <c r="EZ219">
        <v>1</v>
      </c>
      <c r="FA219">
        <v>0.58893499999999999</v>
      </c>
      <c r="FB219">
        <v>3.4077600000000001</v>
      </c>
      <c r="FC219">
        <v>20.243300000000001</v>
      </c>
      <c r="FD219">
        <v>5.2189399999999999</v>
      </c>
      <c r="FE219">
        <v>12.0059</v>
      </c>
      <c r="FF219">
        <v>4.9874499999999999</v>
      </c>
      <c r="FG219">
        <v>3.2845499999999999</v>
      </c>
      <c r="FH219">
        <v>5581.9</v>
      </c>
      <c r="FI219">
        <v>9999</v>
      </c>
      <c r="FJ219">
        <v>9999</v>
      </c>
      <c r="FK219">
        <v>444.5</v>
      </c>
      <c r="FL219">
        <v>1.8658300000000001</v>
      </c>
      <c r="FM219">
        <v>1.86212</v>
      </c>
      <c r="FN219">
        <v>1.8641700000000001</v>
      </c>
      <c r="FO219">
        <v>1.8603099999999999</v>
      </c>
      <c r="FP219">
        <v>1.8609899999999999</v>
      </c>
      <c r="FQ219">
        <v>1.86005</v>
      </c>
      <c r="FR219">
        <v>1.86178</v>
      </c>
      <c r="FS219">
        <v>1.8583700000000001</v>
      </c>
      <c r="FT219">
        <v>0</v>
      </c>
      <c r="FU219">
        <v>0</v>
      </c>
      <c r="FV219">
        <v>0</v>
      </c>
      <c r="FW219">
        <v>0</v>
      </c>
      <c r="FX219" t="s">
        <v>359</v>
      </c>
      <c r="FY219" t="s">
        <v>360</v>
      </c>
      <c r="FZ219" t="s">
        <v>361</v>
      </c>
      <c r="GA219" t="s">
        <v>361</v>
      </c>
      <c r="GB219" t="s">
        <v>361</v>
      </c>
      <c r="GC219" t="s">
        <v>361</v>
      </c>
      <c r="GD219">
        <v>0</v>
      </c>
      <c r="GE219">
        <v>100</v>
      </c>
      <c r="GF219">
        <v>100</v>
      </c>
      <c r="GG219">
        <v>1.68</v>
      </c>
      <c r="GH219">
        <v>0.22639999999999999</v>
      </c>
      <c r="GI219">
        <v>1.6824500000000171</v>
      </c>
      <c r="GJ219">
        <v>0</v>
      </c>
      <c r="GK219">
        <v>0</v>
      </c>
      <c r="GL219">
        <v>0</v>
      </c>
      <c r="GM219">
        <v>0.2263599999999997</v>
      </c>
      <c r="GN219">
        <v>0</v>
      </c>
      <c r="GO219">
        <v>0</v>
      </c>
      <c r="GP219">
        <v>0</v>
      </c>
      <c r="GQ219">
        <v>-1</v>
      </c>
      <c r="GR219">
        <v>-1</v>
      </c>
      <c r="GS219">
        <v>-1</v>
      </c>
      <c r="GT219">
        <v>-1</v>
      </c>
      <c r="GU219">
        <v>201.4</v>
      </c>
      <c r="GV219">
        <v>201.4</v>
      </c>
      <c r="GW219">
        <v>2.8454600000000001</v>
      </c>
      <c r="GX219">
        <v>2.5830099999999998</v>
      </c>
      <c r="GY219">
        <v>1.4489700000000001</v>
      </c>
      <c r="GZ219">
        <v>2.3034699999999999</v>
      </c>
      <c r="HA219">
        <v>1.5478499999999999</v>
      </c>
      <c r="HB219">
        <v>2.2595200000000002</v>
      </c>
      <c r="HC219">
        <v>41.664999999999999</v>
      </c>
      <c r="HD219">
        <v>14.639900000000001</v>
      </c>
      <c r="HE219">
        <v>18</v>
      </c>
      <c r="HF219">
        <v>508.27600000000001</v>
      </c>
      <c r="HG219">
        <v>491.26100000000002</v>
      </c>
      <c r="HH219">
        <v>24.651800000000001</v>
      </c>
      <c r="HI219">
        <v>34.433100000000003</v>
      </c>
      <c r="HJ219">
        <v>30.000299999999999</v>
      </c>
      <c r="HK219">
        <v>34.321300000000001</v>
      </c>
      <c r="HL219">
        <v>34.292900000000003</v>
      </c>
      <c r="HM219">
        <v>56.913899999999998</v>
      </c>
      <c r="HN219">
        <v>23.0152</v>
      </c>
      <c r="HO219">
        <v>23.749300000000002</v>
      </c>
      <c r="HP219">
        <v>24.650200000000002</v>
      </c>
      <c r="HQ219">
        <v>1361.6</v>
      </c>
      <c r="HR219">
        <v>27.570699999999999</v>
      </c>
      <c r="HS219">
        <v>99.052700000000002</v>
      </c>
      <c r="HT219">
        <v>98.850099999999998</v>
      </c>
    </row>
    <row r="220" spans="1:228" x14ac:dyDescent="0.2">
      <c r="A220">
        <v>205</v>
      </c>
      <c r="B220">
        <v>1665340427.0999999</v>
      </c>
      <c r="C220">
        <v>814.5</v>
      </c>
      <c r="D220" t="s">
        <v>770</v>
      </c>
      <c r="E220" t="s">
        <v>771</v>
      </c>
      <c r="F220">
        <v>4</v>
      </c>
      <c r="G220">
        <v>1665340424.7874999</v>
      </c>
      <c r="H220">
        <f t="shared" si="102"/>
        <v>9.9057147142585038E-4</v>
      </c>
      <c r="I220">
        <f t="shared" si="103"/>
        <v>0.99057147142585034</v>
      </c>
      <c r="J220">
        <f t="shared" si="104"/>
        <v>11.474482204654725</v>
      </c>
      <c r="K220">
        <f t="shared" si="105"/>
        <v>1336.0174999999999</v>
      </c>
      <c r="L220">
        <f t="shared" si="106"/>
        <v>921.87695801174652</v>
      </c>
      <c r="M220">
        <f t="shared" si="107"/>
        <v>93.166911408704649</v>
      </c>
      <c r="N220">
        <f t="shared" si="108"/>
        <v>135.02086474906019</v>
      </c>
      <c r="O220">
        <f t="shared" si="109"/>
        <v>4.9199937977915775E-2</v>
      </c>
      <c r="P220">
        <f t="shared" si="110"/>
        <v>2.0733593060008393</v>
      </c>
      <c r="Q220">
        <f t="shared" si="111"/>
        <v>4.856042919683301E-2</v>
      </c>
      <c r="R220">
        <f t="shared" si="112"/>
        <v>3.04070329893237E-2</v>
      </c>
      <c r="S220">
        <f t="shared" si="113"/>
        <v>226.11146998436539</v>
      </c>
      <c r="T220">
        <f t="shared" si="114"/>
        <v>32.490310646523639</v>
      </c>
      <c r="U220">
        <f t="shared" si="115"/>
        <v>32.184275</v>
      </c>
      <c r="V220">
        <f t="shared" si="116"/>
        <v>4.8251143681354636</v>
      </c>
      <c r="W220">
        <f t="shared" si="117"/>
        <v>62.927331635572934</v>
      </c>
      <c r="X220">
        <f t="shared" si="118"/>
        <v>2.8417704643842185</v>
      </c>
      <c r="Y220">
        <f t="shared" si="119"/>
        <v>4.5159557707636226</v>
      </c>
      <c r="Z220">
        <f t="shared" si="120"/>
        <v>1.983343903751245</v>
      </c>
      <c r="AA220">
        <f t="shared" si="121"/>
        <v>-43.684201889880001</v>
      </c>
      <c r="AB220">
        <f t="shared" si="122"/>
        <v>-130.38874432798283</v>
      </c>
      <c r="AC220">
        <f t="shared" si="123"/>
        <v>-14.206020621606177</v>
      </c>
      <c r="AD220">
        <f t="shared" si="124"/>
        <v>37.832503144896378</v>
      </c>
      <c r="AE220">
        <f t="shared" si="125"/>
        <v>35.087104419456089</v>
      </c>
      <c r="AF220">
        <f t="shared" si="126"/>
        <v>0.99017824602098992</v>
      </c>
      <c r="AG220">
        <f t="shared" si="127"/>
        <v>11.474482204654725</v>
      </c>
      <c r="AH220">
        <v>1393.2574046180071</v>
      </c>
      <c r="AI220">
        <v>1377.7636363636359</v>
      </c>
      <c r="AJ220">
        <v>1.7045105527696951</v>
      </c>
      <c r="AK220">
        <v>67.050598494225483</v>
      </c>
      <c r="AL220">
        <f t="shared" si="128"/>
        <v>0.99057147142585034</v>
      </c>
      <c r="AM220">
        <v>27.59790836824784</v>
      </c>
      <c r="AN220">
        <v>28.11755272727272</v>
      </c>
      <c r="AO220">
        <v>1.4082916625536831E-5</v>
      </c>
      <c r="AP220">
        <v>78.050980920596231</v>
      </c>
      <c r="AQ220">
        <v>2</v>
      </c>
      <c r="AR220">
        <v>0</v>
      </c>
      <c r="AS220">
        <f t="shared" si="129"/>
        <v>1</v>
      </c>
      <c r="AT220">
        <f t="shared" si="130"/>
        <v>0</v>
      </c>
      <c r="AU220">
        <f t="shared" si="131"/>
        <v>19402.202812307441</v>
      </c>
      <c r="AV220">
        <f t="shared" si="132"/>
        <v>1199.9825000000001</v>
      </c>
      <c r="AW220">
        <f t="shared" si="133"/>
        <v>1025.9097885929355</v>
      </c>
      <c r="AX220">
        <f t="shared" si="134"/>
        <v>0.85493729166294963</v>
      </c>
      <c r="AY220">
        <f t="shared" si="135"/>
        <v>0.18842897290949273</v>
      </c>
      <c r="AZ220">
        <v>2.7</v>
      </c>
      <c r="BA220">
        <v>0.5</v>
      </c>
      <c r="BB220" t="s">
        <v>356</v>
      </c>
      <c r="BC220">
        <v>2</v>
      </c>
      <c r="BD220" t="b">
        <v>1</v>
      </c>
      <c r="BE220">
        <v>1665340424.7874999</v>
      </c>
      <c r="BF220">
        <v>1336.0174999999999</v>
      </c>
      <c r="BG220">
        <v>1355.6737499999999</v>
      </c>
      <c r="BH220">
        <v>28.119025000000001</v>
      </c>
      <c r="BI220">
        <v>27.599499999999999</v>
      </c>
      <c r="BJ220">
        <v>1334.3362500000001</v>
      </c>
      <c r="BK220">
        <v>27.89265</v>
      </c>
      <c r="BL220">
        <v>500.13099999999997</v>
      </c>
      <c r="BM220">
        <v>100.96225</v>
      </c>
      <c r="BN220">
        <v>9.9947724999999987E-2</v>
      </c>
      <c r="BO220">
        <v>31.017787500000001</v>
      </c>
      <c r="BP220">
        <v>32.184275</v>
      </c>
      <c r="BQ220">
        <v>999.9</v>
      </c>
      <c r="BR220">
        <v>0</v>
      </c>
      <c r="BS220">
        <v>0</v>
      </c>
      <c r="BT220">
        <v>3991.40625</v>
      </c>
      <c r="BU220">
        <v>0</v>
      </c>
      <c r="BV220">
        <v>13.245775</v>
      </c>
      <c r="BW220">
        <v>-19.654575000000001</v>
      </c>
      <c r="BX220">
        <v>1374.6724999999999</v>
      </c>
      <c r="BY220">
        <v>1394.1475</v>
      </c>
      <c r="BZ220">
        <v>0.51950712500000007</v>
      </c>
      <c r="CA220">
        <v>1355.6737499999999</v>
      </c>
      <c r="CB220">
        <v>27.599499999999999</v>
      </c>
      <c r="CC220">
        <v>2.8389587500000002</v>
      </c>
      <c r="CD220">
        <v>2.7865112500000002</v>
      </c>
      <c r="CE220">
        <v>23.112375</v>
      </c>
      <c r="CF220">
        <v>22.804400000000001</v>
      </c>
      <c r="CG220">
        <v>1199.9825000000001</v>
      </c>
      <c r="CH220">
        <v>0.50000599999999995</v>
      </c>
      <c r="CI220">
        <v>0.49999399999999999</v>
      </c>
      <c r="CJ220">
        <v>0</v>
      </c>
      <c r="CK220">
        <v>798.09037499999999</v>
      </c>
      <c r="CL220">
        <v>4.9990899999999998</v>
      </c>
      <c r="CM220">
        <v>8301.3512499999997</v>
      </c>
      <c r="CN220">
        <v>9557.7212500000005</v>
      </c>
      <c r="CO220">
        <v>42.561999999999998</v>
      </c>
      <c r="CP220">
        <v>44.5</v>
      </c>
      <c r="CQ220">
        <v>43.468499999999999</v>
      </c>
      <c r="CR220">
        <v>43.375</v>
      </c>
      <c r="CS220">
        <v>43.811999999999998</v>
      </c>
      <c r="CT220">
        <v>597.5</v>
      </c>
      <c r="CU220">
        <v>597.48250000000007</v>
      </c>
      <c r="CV220">
        <v>0</v>
      </c>
      <c r="CW220">
        <v>1665340428.8</v>
      </c>
      <c r="CX220">
        <v>0</v>
      </c>
      <c r="CY220">
        <v>1665328341.0999999</v>
      </c>
      <c r="CZ220" t="s">
        <v>357</v>
      </c>
      <c r="DA220">
        <v>1665328341.0999999</v>
      </c>
      <c r="DB220">
        <v>1665328337.0999999</v>
      </c>
      <c r="DC220">
        <v>1</v>
      </c>
      <c r="DD220">
        <v>3.5999999999999997E-2</v>
      </c>
      <c r="DE220">
        <v>0.03</v>
      </c>
      <c r="DF220">
        <v>1.6819999999999999</v>
      </c>
      <c r="DG220">
        <v>0.22600000000000001</v>
      </c>
      <c r="DH220">
        <v>414</v>
      </c>
      <c r="DI220">
        <v>31</v>
      </c>
      <c r="DJ220">
        <v>0.89</v>
      </c>
      <c r="DK220">
        <v>0.54</v>
      </c>
      <c r="DL220">
        <v>-19.660377499999999</v>
      </c>
      <c r="DM220">
        <v>-0.1007200750468623</v>
      </c>
      <c r="DN220">
        <v>9.8132151936814155E-2</v>
      </c>
      <c r="DO220">
        <v>0</v>
      </c>
      <c r="DP220">
        <v>0.52023875000000008</v>
      </c>
      <c r="DQ220">
        <v>1.8866926829266949E-2</v>
      </c>
      <c r="DR220">
        <v>3.2741733365080142E-3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364</v>
      </c>
      <c r="EA220">
        <v>2.9467699999999999</v>
      </c>
      <c r="EB220">
        <v>2.5955499999999998</v>
      </c>
      <c r="EC220">
        <v>0.222549</v>
      </c>
      <c r="ED220">
        <v>0.22323299999999999</v>
      </c>
      <c r="EE220">
        <v>0.121477</v>
      </c>
      <c r="EF220">
        <v>0.118996</v>
      </c>
      <c r="EG220">
        <v>23510.1</v>
      </c>
      <c r="EH220">
        <v>24032.5</v>
      </c>
      <c r="EI220">
        <v>28149.200000000001</v>
      </c>
      <c r="EJ220">
        <v>29797.3</v>
      </c>
      <c r="EK220">
        <v>33953.4</v>
      </c>
      <c r="EL220">
        <v>36504.1</v>
      </c>
      <c r="EM220">
        <v>39638.9</v>
      </c>
      <c r="EN220">
        <v>42653.5</v>
      </c>
      <c r="EO220">
        <v>1.94425</v>
      </c>
      <c r="EP220">
        <v>1.859</v>
      </c>
      <c r="EQ220">
        <v>8.2120299999999993E-2</v>
      </c>
      <c r="ER220">
        <v>0</v>
      </c>
      <c r="ES220">
        <v>30.849699999999999</v>
      </c>
      <c r="ET220">
        <v>999.9</v>
      </c>
      <c r="EU220">
        <v>50.8</v>
      </c>
      <c r="EV220">
        <v>37.700000000000003</v>
      </c>
      <c r="EW220">
        <v>32.955599999999997</v>
      </c>
      <c r="EX220">
        <v>25.7713</v>
      </c>
      <c r="EY220">
        <v>-0.30849500000000002</v>
      </c>
      <c r="EZ220">
        <v>1</v>
      </c>
      <c r="FA220">
        <v>0.589225</v>
      </c>
      <c r="FB220">
        <v>3.4072300000000002</v>
      </c>
      <c r="FC220">
        <v>20.243400000000001</v>
      </c>
      <c r="FD220">
        <v>5.2184900000000001</v>
      </c>
      <c r="FE220">
        <v>12.004099999999999</v>
      </c>
      <c r="FF220">
        <v>4.9871999999999996</v>
      </c>
      <c r="FG220">
        <v>3.2845</v>
      </c>
      <c r="FH220">
        <v>5581.9</v>
      </c>
      <c r="FI220">
        <v>9999</v>
      </c>
      <c r="FJ220">
        <v>9999</v>
      </c>
      <c r="FK220">
        <v>444.5</v>
      </c>
      <c r="FL220">
        <v>1.86582</v>
      </c>
      <c r="FM220">
        <v>1.8621099999999999</v>
      </c>
      <c r="FN220">
        <v>1.8641700000000001</v>
      </c>
      <c r="FO220">
        <v>1.86033</v>
      </c>
      <c r="FP220">
        <v>1.8609800000000001</v>
      </c>
      <c r="FQ220">
        <v>1.86006</v>
      </c>
      <c r="FR220">
        <v>1.8617999999999999</v>
      </c>
      <c r="FS220">
        <v>1.8583700000000001</v>
      </c>
      <c r="FT220">
        <v>0</v>
      </c>
      <c r="FU220">
        <v>0</v>
      </c>
      <c r="FV220">
        <v>0</v>
      </c>
      <c r="FW220">
        <v>0</v>
      </c>
      <c r="FX220" t="s">
        <v>359</v>
      </c>
      <c r="FY220" t="s">
        <v>360</v>
      </c>
      <c r="FZ220" t="s">
        <v>361</v>
      </c>
      <c r="GA220" t="s">
        <v>361</v>
      </c>
      <c r="GB220" t="s">
        <v>361</v>
      </c>
      <c r="GC220" t="s">
        <v>361</v>
      </c>
      <c r="GD220">
        <v>0</v>
      </c>
      <c r="GE220">
        <v>100</v>
      </c>
      <c r="GF220">
        <v>100</v>
      </c>
      <c r="GG220">
        <v>1.68</v>
      </c>
      <c r="GH220">
        <v>0.22639999999999999</v>
      </c>
      <c r="GI220">
        <v>1.6824500000000171</v>
      </c>
      <c r="GJ220">
        <v>0</v>
      </c>
      <c r="GK220">
        <v>0</v>
      </c>
      <c r="GL220">
        <v>0</v>
      </c>
      <c r="GM220">
        <v>0.2263599999999997</v>
      </c>
      <c r="GN220">
        <v>0</v>
      </c>
      <c r="GO220">
        <v>0</v>
      </c>
      <c r="GP220">
        <v>0</v>
      </c>
      <c r="GQ220">
        <v>-1</v>
      </c>
      <c r="GR220">
        <v>-1</v>
      </c>
      <c r="GS220">
        <v>-1</v>
      </c>
      <c r="GT220">
        <v>-1</v>
      </c>
      <c r="GU220">
        <v>201.4</v>
      </c>
      <c r="GV220">
        <v>201.5</v>
      </c>
      <c r="GW220">
        <v>2.8564500000000002</v>
      </c>
      <c r="GX220">
        <v>2.5561500000000001</v>
      </c>
      <c r="GY220">
        <v>1.4489700000000001</v>
      </c>
      <c r="GZ220">
        <v>2.3034699999999999</v>
      </c>
      <c r="HA220">
        <v>1.5478499999999999</v>
      </c>
      <c r="HB220">
        <v>2.3034699999999999</v>
      </c>
      <c r="HC220">
        <v>41.664999999999999</v>
      </c>
      <c r="HD220">
        <v>14.6486</v>
      </c>
      <c r="HE220">
        <v>18</v>
      </c>
      <c r="HF220">
        <v>508.298</v>
      </c>
      <c r="HG220">
        <v>491.154</v>
      </c>
      <c r="HH220">
        <v>24.651499999999999</v>
      </c>
      <c r="HI220">
        <v>34.433999999999997</v>
      </c>
      <c r="HJ220">
        <v>30.000499999999999</v>
      </c>
      <c r="HK220">
        <v>34.324300000000001</v>
      </c>
      <c r="HL220">
        <v>34.295000000000002</v>
      </c>
      <c r="HM220">
        <v>57.140599999999999</v>
      </c>
      <c r="HN220">
        <v>23.0152</v>
      </c>
      <c r="HO220">
        <v>23.749300000000002</v>
      </c>
      <c r="HP220">
        <v>24.650200000000002</v>
      </c>
      <c r="HQ220">
        <v>1368.29</v>
      </c>
      <c r="HR220">
        <v>27.570699999999999</v>
      </c>
      <c r="HS220">
        <v>99.051299999999998</v>
      </c>
      <c r="HT220">
        <v>98.849900000000005</v>
      </c>
    </row>
    <row r="221" spans="1:228" x14ac:dyDescent="0.2">
      <c r="A221">
        <v>206</v>
      </c>
      <c r="B221">
        <v>1665340431.0999999</v>
      </c>
      <c r="C221">
        <v>818.5</v>
      </c>
      <c r="D221" t="s">
        <v>772</v>
      </c>
      <c r="E221" t="s">
        <v>773</v>
      </c>
      <c r="F221">
        <v>4</v>
      </c>
      <c r="G221">
        <v>1665340429.0999999</v>
      </c>
      <c r="H221">
        <f t="shared" si="102"/>
        <v>9.8556769641246558E-4</v>
      </c>
      <c r="I221">
        <f t="shared" si="103"/>
        <v>0.98556769641246555</v>
      </c>
      <c r="J221">
        <f t="shared" si="104"/>
        <v>11.724895401350308</v>
      </c>
      <c r="K221">
        <f t="shared" si="105"/>
        <v>1343.1171428571431</v>
      </c>
      <c r="L221">
        <f t="shared" si="106"/>
        <v>918.3700124333634</v>
      </c>
      <c r="M221">
        <f t="shared" si="107"/>
        <v>92.812138540065632</v>
      </c>
      <c r="N221">
        <f t="shared" si="108"/>
        <v>135.73785364364713</v>
      </c>
      <c r="O221">
        <f t="shared" si="109"/>
        <v>4.8905524625309699E-2</v>
      </c>
      <c r="P221">
        <f t="shared" si="110"/>
        <v>2.0799274349129893</v>
      </c>
      <c r="Q221">
        <f t="shared" si="111"/>
        <v>4.827556142745159E-2</v>
      </c>
      <c r="R221">
        <f t="shared" si="112"/>
        <v>3.022814946764503E-2</v>
      </c>
      <c r="S221">
        <f t="shared" si="113"/>
        <v>226.11397080621035</v>
      </c>
      <c r="T221">
        <f t="shared" si="114"/>
        <v>32.486667162681151</v>
      </c>
      <c r="U221">
        <f t="shared" si="115"/>
        <v>32.189771428571433</v>
      </c>
      <c r="V221">
        <f t="shared" si="116"/>
        <v>4.8266136441007319</v>
      </c>
      <c r="W221">
        <f t="shared" si="117"/>
        <v>62.929487257943052</v>
      </c>
      <c r="X221">
        <f t="shared" si="118"/>
        <v>2.8416661665254206</v>
      </c>
      <c r="Y221">
        <f t="shared" si="119"/>
        <v>4.5156353409930912</v>
      </c>
      <c r="Z221">
        <f t="shared" si="120"/>
        <v>1.9849474775753113</v>
      </c>
      <c r="AA221">
        <f t="shared" si="121"/>
        <v>-43.463535411789735</v>
      </c>
      <c r="AB221">
        <f t="shared" si="122"/>
        <v>-131.55769556365931</v>
      </c>
      <c r="AC221">
        <f t="shared" si="123"/>
        <v>-14.2884162565403</v>
      </c>
      <c r="AD221">
        <f t="shared" si="124"/>
        <v>36.804323574221002</v>
      </c>
      <c r="AE221">
        <f t="shared" si="125"/>
        <v>35.470641332250537</v>
      </c>
      <c r="AF221">
        <f t="shared" si="126"/>
        <v>0.98265274656039003</v>
      </c>
      <c r="AG221">
        <f t="shared" si="127"/>
        <v>11.724895401350308</v>
      </c>
      <c r="AH221">
        <v>1400.2219168052891</v>
      </c>
      <c r="AI221">
        <v>1384.562666666666</v>
      </c>
      <c r="AJ221">
        <v>1.7094811545924271</v>
      </c>
      <c r="AK221">
        <v>67.050598494225483</v>
      </c>
      <c r="AL221">
        <f t="shared" si="128"/>
        <v>0.98556769641246555</v>
      </c>
      <c r="AM221">
        <v>27.602545603847531</v>
      </c>
      <c r="AN221">
        <v>28.119664242424239</v>
      </c>
      <c r="AO221">
        <v>-2.992774623069878E-6</v>
      </c>
      <c r="AP221">
        <v>78.050980920596231</v>
      </c>
      <c r="AQ221">
        <v>2</v>
      </c>
      <c r="AR221">
        <v>0</v>
      </c>
      <c r="AS221">
        <f t="shared" si="129"/>
        <v>1</v>
      </c>
      <c r="AT221">
        <f t="shared" si="130"/>
        <v>0</v>
      </c>
      <c r="AU221">
        <f t="shared" si="131"/>
        <v>19516.119173425242</v>
      </c>
      <c r="AV221">
        <f t="shared" si="132"/>
        <v>1199.992857142857</v>
      </c>
      <c r="AW221">
        <f t="shared" si="133"/>
        <v>1025.9189278788651</v>
      </c>
      <c r="AX221">
        <f t="shared" si="134"/>
        <v>0.8549375288129164</v>
      </c>
      <c r="AY221">
        <f t="shared" si="135"/>
        <v>0.18842943060892894</v>
      </c>
      <c r="AZ221">
        <v>2.7</v>
      </c>
      <c r="BA221">
        <v>0.5</v>
      </c>
      <c r="BB221" t="s">
        <v>356</v>
      </c>
      <c r="BC221">
        <v>2</v>
      </c>
      <c r="BD221" t="b">
        <v>1</v>
      </c>
      <c r="BE221">
        <v>1665340429.0999999</v>
      </c>
      <c r="BF221">
        <v>1343.1171428571431</v>
      </c>
      <c r="BG221">
        <v>1362.9785714285711</v>
      </c>
      <c r="BH221">
        <v>28.118099999999991</v>
      </c>
      <c r="BI221">
        <v>27.602528571428572</v>
      </c>
      <c r="BJ221">
        <v>1341.4328571428571</v>
      </c>
      <c r="BK221">
        <v>27.89172857142858</v>
      </c>
      <c r="BL221">
        <v>500.1364285714285</v>
      </c>
      <c r="BM221">
        <v>100.9618571428571</v>
      </c>
      <c r="BN221">
        <v>9.9955942857142849E-2</v>
      </c>
      <c r="BO221">
        <v>31.016542857142859</v>
      </c>
      <c r="BP221">
        <v>32.189771428571433</v>
      </c>
      <c r="BQ221">
        <v>999.89999999999986</v>
      </c>
      <c r="BR221">
        <v>0</v>
      </c>
      <c r="BS221">
        <v>0</v>
      </c>
      <c r="BT221">
        <v>4010.1757142857141</v>
      </c>
      <c r="BU221">
        <v>0</v>
      </c>
      <c r="BV221">
        <v>13.529542857142861</v>
      </c>
      <c r="BW221">
        <v>-19.86244285714286</v>
      </c>
      <c r="BX221">
        <v>1381.9785714285711</v>
      </c>
      <c r="BY221">
        <v>1401.67</v>
      </c>
      <c r="BZ221">
        <v>0.51557099999999989</v>
      </c>
      <c r="CA221">
        <v>1362.9785714285711</v>
      </c>
      <c r="CB221">
        <v>27.602528571428572</v>
      </c>
      <c r="CC221">
        <v>2.8388628571428569</v>
      </c>
      <c r="CD221">
        <v>2.7868085714285709</v>
      </c>
      <c r="CE221">
        <v>23.111800000000009</v>
      </c>
      <c r="CF221">
        <v>22.806157142857138</v>
      </c>
      <c r="CG221">
        <v>1199.992857142857</v>
      </c>
      <c r="CH221">
        <v>0.49999971428571433</v>
      </c>
      <c r="CI221">
        <v>0.50000028571428567</v>
      </c>
      <c r="CJ221">
        <v>0</v>
      </c>
      <c r="CK221">
        <v>797.9658571428572</v>
      </c>
      <c r="CL221">
        <v>4.9990899999999998</v>
      </c>
      <c r="CM221">
        <v>8300.5914285714298</v>
      </c>
      <c r="CN221">
        <v>9557.7971428571436</v>
      </c>
      <c r="CO221">
        <v>42.561999999999998</v>
      </c>
      <c r="CP221">
        <v>44.5</v>
      </c>
      <c r="CQ221">
        <v>43.482000000000014</v>
      </c>
      <c r="CR221">
        <v>43.375</v>
      </c>
      <c r="CS221">
        <v>43.811999999999998</v>
      </c>
      <c r="CT221">
        <v>597.49571428571414</v>
      </c>
      <c r="CU221">
        <v>597.49714285714276</v>
      </c>
      <c r="CV221">
        <v>0</v>
      </c>
      <c r="CW221">
        <v>1665340432.4000001</v>
      </c>
      <c r="CX221">
        <v>0</v>
      </c>
      <c r="CY221">
        <v>1665328341.0999999</v>
      </c>
      <c r="CZ221" t="s">
        <v>357</v>
      </c>
      <c r="DA221">
        <v>1665328341.0999999</v>
      </c>
      <c r="DB221">
        <v>1665328337.0999999</v>
      </c>
      <c r="DC221">
        <v>1</v>
      </c>
      <c r="DD221">
        <v>3.5999999999999997E-2</v>
      </c>
      <c r="DE221">
        <v>0.03</v>
      </c>
      <c r="DF221">
        <v>1.6819999999999999</v>
      </c>
      <c r="DG221">
        <v>0.22600000000000001</v>
      </c>
      <c r="DH221">
        <v>414</v>
      </c>
      <c r="DI221">
        <v>31</v>
      </c>
      <c r="DJ221">
        <v>0.89</v>
      </c>
      <c r="DK221">
        <v>0.54</v>
      </c>
      <c r="DL221">
        <v>-19.690097560975609</v>
      </c>
      <c r="DM221">
        <v>-0.34468850174213927</v>
      </c>
      <c r="DN221">
        <v>0.1106162945871785</v>
      </c>
      <c r="DO221">
        <v>0</v>
      </c>
      <c r="DP221">
        <v>0.51986260975609755</v>
      </c>
      <c r="DQ221">
        <v>-6.0021533101037366E-3</v>
      </c>
      <c r="DR221">
        <v>3.6345657497386281E-3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364</v>
      </c>
      <c r="EA221">
        <v>2.9466299999999999</v>
      </c>
      <c r="EB221">
        <v>2.5955699999999999</v>
      </c>
      <c r="EC221">
        <v>0.22320799999999999</v>
      </c>
      <c r="ED221">
        <v>0.223916</v>
      </c>
      <c r="EE221">
        <v>0.121477</v>
      </c>
      <c r="EF221">
        <v>0.11899</v>
      </c>
      <c r="EG221">
        <v>23489.9</v>
      </c>
      <c r="EH221">
        <v>24011.599999999999</v>
      </c>
      <c r="EI221">
        <v>28148.9</v>
      </c>
      <c r="EJ221">
        <v>29797.7</v>
      </c>
      <c r="EK221">
        <v>33953.5</v>
      </c>
      <c r="EL221">
        <v>36504.699999999997</v>
      </c>
      <c r="EM221">
        <v>39639</v>
      </c>
      <c r="EN221">
        <v>42653.9</v>
      </c>
      <c r="EO221">
        <v>1.94415</v>
      </c>
      <c r="EP221">
        <v>1.85903</v>
      </c>
      <c r="EQ221">
        <v>8.2414600000000005E-2</v>
      </c>
      <c r="ER221">
        <v>0</v>
      </c>
      <c r="ES221">
        <v>30.8582</v>
      </c>
      <c r="ET221">
        <v>999.9</v>
      </c>
      <c r="EU221">
        <v>50.7</v>
      </c>
      <c r="EV221">
        <v>37.700000000000003</v>
      </c>
      <c r="EW221">
        <v>32.887599999999999</v>
      </c>
      <c r="EX221">
        <v>25.821300000000001</v>
      </c>
      <c r="EY221">
        <v>-0.112183</v>
      </c>
      <c r="EZ221">
        <v>1</v>
      </c>
      <c r="FA221">
        <v>0.589642</v>
      </c>
      <c r="FB221">
        <v>3.47986</v>
      </c>
      <c r="FC221">
        <v>20.241700000000002</v>
      </c>
      <c r="FD221">
        <v>5.2181899999999999</v>
      </c>
      <c r="FE221">
        <v>12.0047</v>
      </c>
      <c r="FF221">
        <v>4.9868499999999996</v>
      </c>
      <c r="FG221">
        <v>3.2844500000000001</v>
      </c>
      <c r="FH221">
        <v>5582.2</v>
      </c>
      <c r="FI221">
        <v>9999</v>
      </c>
      <c r="FJ221">
        <v>9999</v>
      </c>
      <c r="FK221">
        <v>444.5</v>
      </c>
      <c r="FL221">
        <v>1.8658300000000001</v>
      </c>
      <c r="FM221">
        <v>1.8621300000000001</v>
      </c>
      <c r="FN221">
        <v>1.8641700000000001</v>
      </c>
      <c r="FO221">
        <v>1.8603099999999999</v>
      </c>
      <c r="FP221">
        <v>1.8609899999999999</v>
      </c>
      <c r="FQ221">
        <v>1.86006</v>
      </c>
      <c r="FR221">
        <v>1.8617999999999999</v>
      </c>
      <c r="FS221">
        <v>1.8583700000000001</v>
      </c>
      <c r="FT221">
        <v>0</v>
      </c>
      <c r="FU221">
        <v>0</v>
      </c>
      <c r="FV221">
        <v>0</v>
      </c>
      <c r="FW221">
        <v>0</v>
      </c>
      <c r="FX221" t="s">
        <v>359</v>
      </c>
      <c r="FY221" t="s">
        <v>360</v>
      </c>
      <c r="FZ221" t="s">
        <v>361</v>
      </c>
      <c r="GA221" t="s">
        <v>361</v>
      </c>
      <c r="GB221" t="s">
        <v>361</v>
      </c>
      <c r="GC221" t="s">
        <v>361</v>
      </c>
      <c r="GD221">
        <v>0</v>
      </c>
      <c r="GE221">
        <v>100</v>
      </c>
      <c r="GF221">
        <v>100</v>
      </c>
      <c r="GG221">
        <v>1.68</v>
      </c>
      <c r="GH221">
        <v>0.22639999999999999</v>
      </c>
      <c r="GI221">
        <v>1.6824500000000171</v>
      </c>
      <c r="GJ221">
        <v>0</v>
      </c>
      <c r="GK221">
        <v>0</v>
      </c>
      <c r="GL221">
        <v>0</v>
      </c>
      <c r="GM221">
        <v>0.2263599999999997</v>
      </c>
      <c r="GN221">
        <v>0</v>
      </c>
      <c r="GO221">
        <v>0</v>
      </c>
      <c r="GP221">
        <v>0</v>
      </c>
      <c r="GQ221">
        <v>-1</v>
      </c>
      <c r="GR221">
        <v>-1</v>
      </c>
      <c r="GS221">
        <v>-1</v>
      </c>
      <c r="GT221">
        <v>-1</v>
      </c>
      <c r="GU221">
        <v>201.5</v>
      </c>
      <c r="GV221">
        <v>201.6</v>
      </c>
      <c r="GW221">
        <v>2.8674300000000001</v>
      </c>
      <c r="GX221">
        <v>2.5488300000000002</v>
      </c>
      <c r="GY221">
        <v>1.4489700000000001</v>
      </c>
      <c r="GZ221">
        <v>2.3034699999999999</v>
      </c>
      <c r="HA221">
        <v>1.5478499999999999</v>
      </c>
      <c r="HB221">
        <v>2.3730500000000001</v>
      </c>
      <c r="HC221">
        <v>41.664999999999999</v>
      </c>
      <c r="HD221">
        <v>14.6486</v>
      </c>
      <c r="HE221">
        <v>18</v>
      </c>
      <c r="HF221">
        <v>508.23399999999998</v>
      </c>
      <c r="HG221">
        <v>491.18</v>
      </c>
      <c r="HH221">
        <v>24.648099999999999</v>
      </c>
      <c r="HI221">
        <v>34.433999999999997</v>
      </c>
      <c r="HJ221">
        <v>30.000499999999999</v>
      </c>
      <c r="HK221">
        <v>34.324399999999997</v>
      </c>
      <c r="HL221">
        <v>34.295900000000003</v>
      </c>
      <c r="HM221">
        <v>57.364699999999999</v>
      </c>
      <c r="HN221">
        <v>23.0152</v>
      </c>
      <c r="HO221">
        <v>23.749300000000002</v>
      </c>
      <c r="HP221">
        <v>24.631399999999999</v>
      </c>
      <c r="HQ221">
        <v>1374.99</v>
      </c>
      <c r="HR221">
        <v>27.570699999999999</v>
      </c>
      <c r="HS221">
        <v>99.051000000000002</v>
      </c>
      <c r="HT221">
        <v>98.850899999999996</v>
      </c>
    </row>
    <row r="222" spans="1:228" x14ac:dyDescent="0.2">
      <c r="A222">
        <v>207</v>
      </c>
      <c r="B222">
        <v>1665340435.0999999</v>
      </c>
      <c r="C222">
        <v>822.5</v>
      </c>
      <c r="D222" t="s">
        <v>774</v>
      </c>
      <c r="E222" t="s">
        <v>775</v>
      </c>
      <c r="F222">
        <v>4</v>
      </c>
      <c r="G222">
        <v>1665340432.7874999</v>
      </c>
      <c r="H222">
        <f t="shared" si="102"/>
        <v>9.6855232168757211E-4</v>
      </c>
      <c r="I222">
        <f t="shared" si="103"/>
        <v>0.9685523216875721</v>
      </c>
      <c r="J222">
        <f t="shared" si="104"/>
        <v>12.361501985002187</v>
      </c>
      <c r="K222">
        <f t="shared" si="105"/>
        <v>1349.2474999999999</v>
      </c>
      <c r="L222">
        <f t="shared" si="106"/>
        <v>895.4790236592064</v>
      </c>
      <c r="M222">
        <f t="shared" si="107"/>
        <v>90.497512368983337</v>
      </c>
      <c r="N222">
        <f t="shared" si="108"/>
        <v>136.35555841511137</v>
      </c>
      <c r="O222">
        <f t="shared" si="109"/>
        <v>4.7939453602503748E-2</v>
      </c>
      <c r="P222">
        <f t="shared" si="110"/>
        <v>2.0800654218581291</v>
      </c>
      <c r="Q222">
        <f t="shared" si="111"/>
        <v>4.7334006398364797E-2</v>
      </c>
      <c r="R222">
        <f t="shared" si="112"/>
        <v>2.9637513906814031E-2</v>
      </c>
      <c r="S222">
        <f t="shared" si="113"/>
        <v>226.11562048483361</v>
      </c>
      <c r="T222">
        <f t="shared" si="114"/>
        <v>32.498031198331716</v>
      </c>
      <c r="U222">
        <f t="shared" si="115"/>
        <v>32.205262500000003</v>
      </c>
      <c r="V222">
        <f t="shared" si="116"/>
        <v>4.8308413685571203</v>
      </c>
      <c r="W222">
        <f t="shared" si="117"/>
        <v>62.904851940370996</v>
      </c>
      <c r="X222">
        <f t="shared" si="118"/>
        <v>2.841429485167513</v>
      </c>
      <c r="Y222">
        <f t="shared" si="119"/>
        <v>4.5170275384496117</v>
      </c>
      <c r="Z222">
        <f t="shared" si="120"/>
        <v>1.9894118833896073</v>
      </c>
      <c r="AA222">
        <f t="shared" si="121"/>
        <v>-42.713157386421933</v>
      </c>
      <c r="AB222">
        <f t="shared" si="122"/>
        <v>-132.69724005065899</v>
      </c>
      <c r="AC222">
        <f t="shared" si="123"/>
        <v>-14.412709605526103</v>
      </c>
      <c r="AD222">
        <f t="shared" si="124"/>
        <v>36.292513442226607</v>
      </c>
      <c r="AE222">
        <f t="shared" si="125"/>
        <v>35.583839626631502</v>
      </c>
      <c r="AF222">
        <f t="shared" si="126"/>
        <v>0.97586134825471538</v>
      </c>
      <c r="AG222">
        <f t="shared" si="127"/>
        <v>12.361501985002187</v>
      </c>
      <c r="AH222">
        <v>1407.2340998660859</v>
      </c>
      <c r="AI222">
        <v>1391.3293939393941</v>
      </c>
      <c r="AJ222">
        <v>1.6894848444833479</v>
      </c>
      <c r="AK222">
        <v>67.050598494225483</v>
      </c>
      <c r="AL222">
        <f t="shared" si="128"/>
        <v>0.9685523216875721</v>
      </c>
      <c r="AM222">
        <v>27.603747430843189</v>
      </c>
      <c r="AN222">
        <v>28.112183030303019</v>
      </c>
      <c r="AO222">
        <v>-4.505983009755742E-5</v>
      </c>
      <c r="AP222">
        <v>78.050980920596231</v>
      </c>
      <c r="AQ222">
        <v>2</v>
      </c>
      <c r="AR222">
        <v>0</v>
      </c>
      <c r="AS222">
        <f t="shared" si="129"/>
        <v>1</v>
      </c>
      <c r="AT222">
        <f t="shared" si="130"/>
        <v>0</v>
      </c>
      <c r="AU222">
        <f t="shared" si="131"/>
        <v>19518.227959549902</v>
      </c>
      <c r="AV222">
        <f t="shared" si="132"/>
        <v>1200.00125</v>
      </c>
      <c r="AW222">
        <f t="shared" si="133"/>
        <v>1025.9261385931779</v>
      </c>
      <c r="AX222">
        <f t="shared" si="134"/>
        <v>0.8549375582676918</v>
      </c>
      <c r="AY222">
        <f t="shared" si="135"/>
        <v>0.18842948745664523</v>
      </c>
      <c r="AZ222">
        <v>2.7</v>
      </c>
      <c r="BA222">
        <v>0.5</v>
      </c>
      <c r="BB222" t="s">
        <v>356</v>
      </c>
      <c r="BC222">
        <v>2</v>
      </c>
      <c r="BD222" t="b">
        <v>1</v>
      </c>
      <c r="BE222">
        <v>1665340432.7874999</v>
      </c>
      <c r="BF222">
        <v>1349.2474999999999</v>
      </c>
      <c r="BG222">
        <v>1369.1675</v>
      </c>
      <c r="BH222">
        <v>28.116137500000001</v>
      </c>
      <c r="BI222">
        <v>27.604150000000001</v>
      </c>
      <c r="BJ222">
        <v>1347.5650000000001</v>
      </c>
      <c r="BK222">
        <v>27.8897625</v>
      </c>
      <c r="BL222">
        <v>500.15762500000011</v>
      </c>
      <c r="BM222">
        <v>100.9605</v>
      </c>
      <c r="BN222">
        <v>9.9949187499999995E-2</v>
      </c>
      <c r="BO222">
        <v>31.02195</v>
      </c>
      <c r="BP222">
        <v>32.205262500000003</v>
      </c>
      <c r="BQ222">
        <v>999.9</v>
      </c>
      <c r="BR222">
        <v>0</v>
      </c>
      <c r="BS222">
        <v>0</v>
      </c>
      <c r="BT222">
        <v>4010.6237500000002</v>
      </c>
      <c r="BU222">
        <v>0</v>
      </c>
      <c r="BV222">
        <v>13.7414375</v>
      </c>
      <c r="BW222">
        <v>-19.920750000000002</v>
      </c>
      <c r="BX222">
        <v>1388.2825</v>
      </c>
      <c r="BY222">
        <v>1408.0362500000001</v>
      </c>
      <c r="BZ222">
        <v>0.51198537500000008</v>
      </c>
      <c r="CA222">
        <v>1369.1675</v>
      </c>
      <c r="CB222">
        <v>27.604150000000001</v>
      </c>
      <c r="CC222">
        <v>2.8386187500000002</v>
      </c>
      <c r="CD222">
        <v>2.78692875</v>
      </c>
      <c r="CE222">
        <v>23.110399999999998</v>
      </c>
      <c r="CF222">
        <v>22.806875000000002</v>
      </c>
      <c r="CG222">
        <v>1200.00125</v>
      </c>
      <c r="CH222">
        <v>0.49999862499999997</v>
      </c>
      <c r="CI222">
        <v>0.50000137500000008</v>
      </c>
      <c r="CJ222">
        <v>0</v>
      </c>
      <c r="CK222">
        <v>797.67875000000004</v>
      </c>
      <c r="CL222">
        <v>4.9990899999999998</v>
      </c>
      <c r="CM222">
        <v>8299.3762499999993</v>
      </c>
      <c r="CN222">
        <v>9557.8499999999985</v>
      </c>
      <c r="CO222">
        <v>42.561999999999998</v>
      </c>
      <c r="CP222">
        <v>44.5</v>
      </c>
      <c r="CQ222">
        <v>43.484250000000003</v>
      </c>
      <c r="CR222">
        <v>43.398249999999997</v>
      </c>
      <c r="CS222">
        <v>43.851374999999997</v>
      </c>
      <c r="CT222">
        <v>597.49874999999997</v>
      </c>
      <c r="CU222">
        <v>597.50250000000005</v>
      </c>
      <c r="CV222">
        <v>0</v>
      </c>
      <c r="CW222">
        <v>1665340436.5999999</v>
      </c>
      <c r="CX222">
        <v>0</v>
      </c>
      <c r="CY222">
        <v>1665328341.0999999</v>
      </c>
      <c r="CZ222" t="s">
        <v>357</v>
      </c>
      <c r="DA222">
        <v>1665328341.0999999</v>
      </c>
      <c r="DB222">
        <v>1665328337.0999999</v>
      </c>
      <c r="DC222">
        <v>1</v>
      </c>
      <c r="DD222">
        <v>3.5999999999999997E-2</v>
      </c>
      <c r="DE222">
        <v>0.03</v>
      </c>
      <c r="DF222">
        <v>1.6819999999999999</v>
      </c>
      <c r="DG222">
        <v>0.22600000000000001</v>
      </c>
      <c r="DH222">
        <v>414</v>
      </c>
      <c r="DI222">
        <v>31</v>
      </c>
      <c r="DJ222">
        <v>0.89</v>
      </c>
      <c r="DK222">
        <v>0.54</v>
      </c>
      <c r="DL222">
        <v>-19.753204878048781</v>
      </c>
      <c r="DM222">
        <v>-0.72027595818816792</v>
      </c>
      <c r="DN222">
        <v>0.13343451294360581</v>
      </c>
      <c r="DO222">
        <v>0</v>
      </c>
      <c r="DP222">
        <v>0.51939717073170732</v>
      </c>
      <c r="DQ222">
        <v>-3.7167867595817562E-2</v>
      </c>
      <c r="DR222">
        <v>4.2442369471476973E-3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364</v>
      </c>
      <c r="EA222">
        <v>2.94652</v>
      </c>
      <c r="EB222">
        <v>2.5955699999999999</v>
      </c>
      <c r="EC222">
        <v>0.22387899999999999</v>
      </c>
      <c r="ED222">
        <v>0.22455700000000001</v>
      </c>
      <c r="EE222">
        <v>0.12146</v>
      </c>
      <c r="EF222">
        <v>0.11899999999999999</v>
      </c>
      <c r="EG222">
        <v>23469.8</v>
      </c>
      <c r="EH222">
        <v>23991.200000000001</v>
      </c>
      <c r="EI222">
        <v>28149.200000000001</v>
      </c>
      <c r="EJ222">
        <v>29797.1</v>
      </c>
      <c r="EK222">
        <v>33954.300000000003</v>
      </c>
      <c r="EL222">
        <v>36503.599999999999</v>
      </c>
      <c r="EM222">
        <v>39639.1</v>
      </c>
      <c r="EN222">
        <v>42653.1</v>
      </c>
      <c r="EO222">
        <v>1.94415</v>
      </c>
      <c r="EP222">
        <v>1.8590500000000001</v>
      </c>
      <c r="EQ222">
        <v>8.2720100000000005E-2</v>
      </c>
      <c r="ER222">
        <v>0</v>
      </c>
      <c r="ES222">
        <v>30.866</v>
      </c>
      <c r="ET222">
        <v>999.9</v>
      </c>
      <c r="EU222">
        <v>50.8</v>
      </c>
      <c r="EV222">
        <v>37.700000000000003</v>
      </c>
      <c r="EW222">
        <v>32.954700000000003</v>
      </c>
      <c r="EX222">
        <v>25.8413</v>
      </c>
      <c r="EY222">
        <v>0.44470999999999999</v>
      </c>
      <c r="EZ222">
        <v>1</v>
      </c>
      <c r="FA222">
        <v>0.590117</v>
      </c>
      <c r="FB222">
        <v>3.51614</v>
      </c>
      <c r="FC222">
        <v>20.2409</v>
      </c>
      <c r="FD222">
        <v>5.2184900000000001</v>
      </c>
      <c r="FE222">
        <v>12.005599999999999</v>
      </c>
      <c r="FF222">
        <v>4.98705</v>
      </c>
      <c r="FG222">
        <v>3.2844500000000001</v>
      </c>
      <c r="FH222">
        <v>5582.2</v>
      </c>
      <c r="FI222">
        <v>9999</v>
      </c>
      <c r="FJ222">
        <v>9999</v>
      </c>
      <c r="FK222">
        <v>444.5</v>
      </c>
      <c r="FL222">
        <v>1.86581</v>
      </c>
      <c r="FM222">
        <v>1.86215</v>
      </c>
      <c r="FN222">
        <v>1.8641700000000001</v>
      </c>
      <c r="FO222">
        <v>1.86033</v>
      </c>
      <c r="FP222">
        <v>1.8609800000000001</v>
      </c>
      <c r="FQ222">
        <v>1.86006</v>
      </c>
      <c r="FR222">
        <v>1.8618399999999999</v>
      </c>
      <c r="FS222">
        <v>1.8583700000000001</v>
      </c>
      <c r="FT222">
        <v>0</v>
      </c>
      <c r="FU222">
        <v>0</v>
      </c>
      <c r="FV222">
        <v>0</v>
      </c>
      <c r="FW222">
        <v>0</v>
      </c>
      <c r="FX222" t="s">
        <v>359</v>
      </c>
      <c r="FY222" t="s">
        <v>360</v>
      </c>
      <c r="FZ222" t="s">
        <v>361</v>
      </c>
      <c r="GA222" t="s">
        <v>361</v>
      </c>
      <c r="GB222" t="s">
        <v>361</v>
      </c>
      <c r="GC222" t="s">
        <v>361</v>
      </c>
      <c r="GD222">
        <v>0</v>
      </c>
      <c r="GE222">
        <v>100</v>
      </c>
      <c r="GF222">
        <v>100</v>
      </c>
      <c r="GG222">
        <v>1.68</v>
      </c>
      <c r="GH222">
        <v>0.22639999999999999</v>
      </c>
      <c r="GI222">
        <v>1.6824500000000171</v>
      </c>
      <c r="GJ222">
        <v>0</v>
      </c>
      <c r="GK222">
        <v>0</v>
      </c>
      <c r="GL222">
        <v>0</v>
      </c>
      <c r="GM222">
        <v>0.2263599999999997</v>
      </c>
      <c r="GN222">
        <v>0</v>
      </c>
      <c r="GO222">
        <v>0</v>
      </c>
      <c r="GP222">
        <v>0</v>
      </c>
      <c r="GQ222">
        <v>-1</v>
      </c>
      <c r="GR222">
        <v>-1</v>
      </c>
      <c r="GS222">
        <v>-1</v>
      </c>
      <c r="GT222">
        <v>-1</v>
      </c>
      <c r="GU222">
        <v>201.6</v>
      </c>
      <c r="GV222">
        <v>201.6</v>
      </c>
      <c r="GW222">
        <v>2.8796400000000002</v>
      </c>
      <c r="GX222">
        <v>2.5585900000000001</v>
      </c>
      <c r="GY222">
        <v>1.4489700000000001</v>
      </c>
      <c r="GZ222">
        <v>2.3034699999999999</v>
      </c>
      <c r="HA222">
        <v>1.5478499999999999</v>
      </c>
      <c r="HB222">
        <v>2.36328</v>
      </c>
      <c r="HC222">
        <v>41.664999999999999</v>
      </c>
      <c r="HD222">
        <v>14.6486</v>
      </c>
      <c r="HE222">
        <v>18</v>
      </c>
      <c r="HF222">
        <v>508.25099999999998</v>
      </c>
      <c r="HG222">
        <v>491.22</v>
      </c>
      <c r="HH222">
        <v>24.633500000000002</v>
      </c>
      <c r="HI222">
        <v>34.436999999999998</v>
      </c>
      <c r="HJ222">
        <v>30.000499999999999</v>
      </c>
      <c r="HK222">
        <v>34.326700000000002</v>
      </c>
      <c r="HL222">
        <v>34.2988</v>
      </c>
      <c r="HM222">
        <v>57.585999999999999</v>
      </c>
      <c r="HN222">
        <v>23.0152</v>
      </c>
      <c r="HO222">
        <v>23.749300000000002</v>
      </c>
      <c r="HP222">
        <v>24.613600000000002</v>
      </c>
      <c r="HQ222">
        <v>1381.68</v>
      </c>
      <c r="HR222">
        <v>27.570699999999999</v>
      </c>
      <c r="HS222">
        <v>99.051699999999997</v>
      </c>
      <c r="HT222">
        <v>98.849000000000004</v>
      </c>
    </row>
    <row r="223" spans="1:228" x14ac:dyDescent="0.2">
      <c r="A223">
        <v>208</v>
      </c>
      <c r="B223">
        <v>1665340439.0999999</v>
      </c>
      <c r="C223">
        <v>826.5</v>
      </c>
      <c r="D223" t="s">
        <v>776</v>
      </c>
      <c r="E223" t="s">
        <v>777</v>
      </c>
      <c r="F223">
        <v>4</v>
      </c>
      <c r="G223">
        <v>1665340437.0999999</v>
      </c>
      <c r="H223">
        <f t="shared" si="102"/>
        <v>9.6262814712670382E-4</v>
      </c>
      <c r="I223">
        <f t="shared" si="103"/>
        <v>0.96262814712670386</v>
      </c>
      <c r="J223">
        <f t="shared" si="104"/>
        <v>11.748660191548433</v>
      </c>
      <c r="K223">
        <f t="shared" si="105"/>
        <v>1356.3642857142861</v>
      </c>
      <c r="L223">
        <f t="shared" si="106"/>
        <v>920.40130316989575</v>
      </c>
      <c r="M223">
        <f t="shared" si="107"/>
        <v>93.01446328398832</v>
      </c>
      <c r="N223">
        <f t="shared" si="108"/>
        <v>137.07227012693235</v>
      </c>
      <c r="O223">
        <f t="shared" si="109"/>
        <v>4.765511650005861E-2</v>
      </c>
      <c r="P223">
        <f t="shared" si="110"/>
        <v>2.0718461803437629</v>
      </c>
      <c r="Q223">
        <f t="shared" si="111"/>
        <v>4.7054440288145316E-2</v>
      </c>
      <c r="R223">
        <f t="shared" si="112"/>
        <v>2.9462362691252807E-2</v>
      </c>
      <c r="S223">
        <f t="shared" si="113"/>
        <v>226.11521366347938</v>
      </c>
      <c r="T223">
        <f t="shared" si="114"/>
        <v>32.50420147296844</v>
      </c>
      <c r="U223">
        <f t="shared" si="115"/>
        <v>32.201828571428571</v>
      </c>
      <c r="V223">
        <f t="shared" si="116"/>
        <v>4.8299039246935678</v>
      </c>
      <c r="W223">
        <f t="shared" si="117"/>
        <v>62.898309763693774</v>
      </c>
      <c r="X223">
        <f t="shared" si="118"/>
        <v>2.8409361464235849</v>
      </c>
      <c r="Y223">
        <f t="shared" si="119"/>
        <v>4.5167130199473711</v>
      </c>
      <c r="Z223">
        <f t="shared" si="120"/>
        <v>1.9889677782699828</v>
      </c>
      <c r="AA223">
        <f t="shared" si="121"/>
        <v>-42.451901288287637</v>
      </c>
      <c r="AB223">
        <f t="shared" si="122"/>
        <v>-131.92576521253991</v>
      </c>
      <c r="AC223">
        <f t="shared" si="123"/>
        <v>-14.385431441973408</v>
      </c>
      <c r="AD223">
        <f t="shared" si="124"/>
        <v>37.352115720678427</v>
      </c>
      <c r="AE223">
        <f t="shared" si="125"/>
        <v>35.247630122429491</v>
      </c>
      <c r="AF223">
        <f t="shared" si="126"/>
        <v>0.96139426911308168</v>
      </c>
      <c r="AG223">
        <f t="shared" si="127"/>
        <v>11.748660191548433</v>
      </c>
      <c r="AH223">
        <v>1413.7980664665879</v>
      </c>
      <c r="AI223">
        <v>1398.156121212121</v>
      </c>
      <c r="AJ223">
        <v>1.7042256499935839</v>
      </c>
      <c r="AK223">
        <v>67.050598494225483</v>
      </c>
      <c r="AL223">
        <f t="shared" si="128"/>
        <v>0.96262814712670386</v>
      </c>
      <c r="AM223">
        <v>27.606053478216289</v>
      </c>
      <c r="AN223">
        <v>28.111102424242411</v>
      </c>
      <c r="AO223">
        <v>-7.0873961263552166E-6</v>
      </c>
      <c r="AP223">
        <v>78.050980920596231</v>
      </c>
      <c r="AQ223">
        <v>2</v>
      </c>
      <c r="AR223">
        <v>0</v>
      </c>
      <c r="AS223">
        <f t="shared" si="129"/>
        <v>1</v>
      </c>
      <c r="AT223">
        <f t="shared" si="130"/>
        <v>0</v>
      </c>
      <c r="AU223">
        <f t="shared" si="131"/>
        <v>19375.971635383379</v>
      </c>
      <c r="AV223">
        <f t="shared" si="132"/>
        <v>1199.9985714285719</v>
      </c>
      <c r="AW223">
        <f t="shared" si="133"/>
        <v>1025.9238993075026</v>
      </c>
      <c r="AX223">
        <f t="shared" si="134"/>
        <v>0.85493760053910961</v>
      </c>
      <c r="AY223">
        <f t="shared" si="135"/>
        <v>0.18842956904048158</v>
      </c>
      <c r="AZ223">
        <v>2.7</v>
      </c>
      <c r="BA223">
        <v>0.5</v>
      </c>
      <c r="BB223" t="s">
        <v>356</v>
      </c>
      <c r="BC223">
        <v>2</v>
      </c>
      <c r="BD223" t="b">
        <v>1</v>
      </c>
      <c r="BE223">
        <v>1665340437.0999999</v>
      </c>
      <c r="BF223">
        <v>1356.3642857142861</v>
      </c>
      <c r="BG223">
        <v>1376.0942857142859</v>
      </c>
      <c r="BH223">
        <v>28.11177142857143</v>
      </c>
      <c r="BI223">
        <v>27.607414285714292</v>
      </c>
      <c r="BJ223">
        <v>1354.6828571428571</v>
      </c>
      <c r="BK223">
        <v>27.885428571428569</v>
      </c>
      <c r="BL223">
        <v>500.19971428571432</v>
      </c>
      <c r="BM223">
        <v>100.9585714285714</v>
      </c>
      <c r="BN223">
        <v>0.10002438571428569</v>
      </c>
      <c r="BO223">
        <v>31.02072857142857</v>
      </c>
      <c r="BP223">
        <v>32.201828571428571</v>
      </c>
      <c r="BQ223">
        <v>999.89999999999986</v>
      </c>
      <c r="BR223">
        <v>0</v>
      </c>
      <c r="BS223">
        <v>0</v>
      </c>
      <c r="BT223">
        <v>3987.232857142857</v>
      </c>
      <c r="BU223">
        <v>0</v>
      </c>
      <c r="BV223">
        <v>14.008928571428569</v>
      </c>
      <c r="BW223">
        <v>-19.7287</v>
      </c>
      <c r="BX223">
        <v>1395.5985714285709</v>
      </c>
      <c r="BY223">
        <v>1415.1628571428571</v>
      </c>
      <c r="BZ223">
        <v>0.50434714285714288</v>
      </c>
      <c r="CA223">
        <v>1376.0942857142859</v>
      </c>
      <c r="CB223">
        <v>27.607414285714292</v>
      </c>
      <c r="CC223">
        <v>2.8381242857142861</v>
      </c>
      <c r="CD223">
        <v>2.7872042857142851</v>
      </c>
      <c r="CE223">
        <v>23.107500000000002</v>
      </c>
      <c r="CF223">
        <v>22.808514285714288</v>
      </c>
      <c r="CG223">
        <v>1199.9985714285719</v>
      </c>
      <c r="CH223">
        <v>0.49999757142857137</v>
      </c>
      <c r="CI223">
        <v>0.50000242857142863</v>
      </c>
      <c r="CJ223">
        <v>0</v>
      </c>
      <c r="CK223">
        <v>797.78957142857132</v>
      </c>
      <c r="CL223">
        <v>4.9990899999999998</v>
      </c>
      <c r="CM223">
        <v>8297.6342857142845</v>
      </c>
      <c r="CN223">
        <v>9557.8442857142854</v>
      </c>
      <c r="CO223">
        <v>42.561999999999998</v>
      </c>
      <c r="CP223">
        <v>44.5</v>
      </c>
      <c r="CQ223">
        <v>43.473000000000013</v>
      </c>
      <c r="CR223">
        <v>43.436999999999998</v>
      </c>
      <c r="CS223">
        <v>43.875</v>
      </c>
      <c r="CT223">
        <v>597.49571428571437</v>
      </c>
      <c r="CU223">
        <v>597.50285714285724</v>
      </c>
      <c r="CV223">
        <v>0</v>
      </c>
      <c r="CW223">
        <v>1665340440.8</v>
      </c>
      <c r="CX223">
        <v>0</v>
      </c>
      <c r="CY223">
        <v>1665328341.0999999</v>
      </c>
      <c r="CZ223" t="s">
        <v>357</v>
      </c>
      <c r="DA223">
        <v>1665328341.0999999</v>
      </c>
      <c r="DB223">
        <v>1665328337.0999999</v>
      </c>
      <c r="DC223">
        <v>1</v>
      </c>
      <c r="DD223">
        <v>3.5999999999999997E-2</v>
      </c>
      <c r="DE223">
        <v>0.03</v>
      </c>
      <c r="DF223">
        <v>1.6819999999999999</v>
      </c>
      <c r="DG223">
        <v>0.22600000000000001</v>
      </c>
      <c r="DH223">
        <v>414</v>
      </c>
      <c r="DI223">
        <v>31</v>
      </c>
      <c r="DJ223">
        <v>0.89</v>
      </c>
      <c r="DK223">
        <v>0.54</v>
      </c>
      <c r="DL223">
        <v>-19.760602500000001</v>
      </c>
      <c r="DM223">
        <v>-0.77685590994367826</v>
      </c>
      <c r="DN223">
        <v>0.1261603116822006</v>
      </c>
      <c r="DO223">
        <v>0</v>
      </c>
      <c r="DP223">
        <v>0.51533402499999992</v>
      </c>
      <c r="DQ223">
        <v>-6.2668829268295187E-2</v>
      </c>
      <c r="DR223">
        <v>6.3338843275177531E-3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364</v>
      </c>
      <c r="EA223">
        <v>2.9465499999999998</v>
      </c>
      <c r="EB223">
        <v>2.5955300000000001</v>
      </c>
      <c r="EC223">
        <v>0.22454399999999999</v>
      </c>
      <c r="ED223">
        <v>0.225191</v>
      </c>
      <c r="EE223">
        <v>0.121449</v>
      </c>
      <c r="EF223">
        <v>0.11901200000000001</v>
      </c>
      <c r="EG223">
        <v>23449.200000000001</v>
      </c>
      <c r="EH223">
        <v>23971.200000000001</v>
      </c>
      <c r="EI223">
        <v>28148.799999999999</v>
      </c>
      <c r="EJ223">
        <v>29796.7</v>
      </c>
      <c r="EK223">
        <v>33954.300000000003</v>
      </c>
      <c r="EL223">
        <v>36502.5</v>
      </c>
      <c r="EM223">
        <v>39638.5</v>
      </c>
      <c r="EN223">
        <v>42652.4</v>
      </c>
      <c r="EO223">
        <v>1.944</v>
      </c>
      <c r="EP223">
        <v>1.8590500000000001</v>
      </c>
      <c r="EQ223">
        <v>8.1907999999999995E-2</v>
      </c>
      <c r="ER223">
        <v>0</v>
      </c>
      <c r="ES223">
        <v>30.873200000000001</v>
      </c>
      <c r="ET223">
        <v>999.9</v>
      </c>
      <c r="EU223">
        <v>50.8</v>
      </c>
      <c r="EV223">
        <v>37.700000000000003</v>
      </c>
      <c r="EW223">
        <v>32.959499999999998</v>
      </c>
      <c r="EX223">
        <v>25.7713</v>
      </c>
      <c r="EY223">
        <v>0.80128500000000003</v>
      </c>
      <c r="EZ223">
        <v>1</v>
      </c>
      <c r="FA223">
        <v>0.59054899999999999</v>
      </c>
      <c r="FB223">
        <v>3.54752</v>
      </c>
      <c r="FC223">
        <v>20.240200000000002</v>
      </c>
      <c r="FD223">
        <v>5.2183400000000004</v>
      </c>
      <c r="FE223">
        <v>12.005000000000001</v>
      </c>
      <c r="FF223">
        <v>4.98705</v>
      </c>
      <c r="FG223">
        <v>3.2844500000000001</v>
      </c>
      <c r="FH223">
        <v>5582.2</v>
      </c>
      <c r="FI223">
        <v>9999</v>
      </c>
      <c r="FJ223">
        <v>9999</v>
      </c>
      <c r="FK223">
        <v>444.5</v>
      </c>
      <c r="FL223">
        <v>1.86582</v>
      </c>
      <c r="FM223">
        <v>1.86216</v>
      </c>
      <c r="FN223">
        <v>1.8641700000000001</v>
      </c>
      <c r="FO223">
        <v>1.8603400000000001</v>
      </c>
      <c r="FP223">
        <v>1.8609899999999999</v>
      </c>
      <c r="FQ223">
        <v>1.86006</v>
      </c>
      <c r="FR223">
        <v>1.86182</v>
      </c>
      <c r="FS223">
        <v>1.8583700000000001</v>
      </c>
      <c r="FT223">
        <v>0</v>
      </c>
      <c r="FU223">
        <v>0</v>
      </c>
      <c r="FV223">
        <v>0</v>
      </c>
      <c r="FW223">
        <v>0</v>
      </c>
      <c r="FX223" t="s">
        <v>359</v>
      </c>
      <c r="FY223" t="s">
        <v>360</v>
      </c>
      <c r="FZ223" t="s">
        <v>361</v>
      </c>
      <c r="GA223" t="s">
        <v>361</v>
      </c>
      <c r="GB223" t="s">
        <v>361</v>
      </c>
      <c r="GC223" t="s">
        <v>361</v>
      </c>
      <c r="GD223">
        <v>0</v>
      </c>
      <c r="GE223">
        <v>100</v>
      </c>
      <c r="GF223">
        <v>100</v>
      </c>
      <c r="GG223">
        <v>1.68</v>
      </c>
      <c r="GH223">
        <v>0.2263</v>
      </c>
      <c r="GI223">
        <v>1.6824500000000171</v>
      </c>
      <c r="GJ223">
        <v>0</v>
      </c>
      <c r="GK223">
        <v>0</v>
      </c>
      <c r="GL223">
        <v>0</v>
      </c>
      <c r="GM223">
        <v>0.2263599999999997</v>
      </c>
      <c r="GN223">
        <v>0</v>
      </c>
      <c r="GO223">
        <v>0</v>
      </c>
      <c r="GP223">
        <v>0</v>
      </c>
      <c r="GQ223">
        <v>-1</v>
      </c>
      <c r="GR223">
        <v>-1</v>
      </c>
      <c r="GS223">
        <v>-1</v>
      </c>
      <c r="GT223">
        <v>-1</v>
      </c>
      <c r="GU223">
        <v>201.6</v>
      </c>
      <c r="GV223">
        <v>201.7</v>
      </c>
      <c r="GW223">
        <v>2.8906200000000002</v>
      </c>
      <c r="GX223">
        <v>2.5647000000000002</v>
      </c>
      <c r="GY223">
        <v>1.4489700000000001</v>
      </c>
      <c r="GZ223">
        <v>2.3034699999999999</v>
      </c>
      <c r="HA223">
        <v>1.5478499999999999</v>
      </c>
      <c r="HB223">
        <v>2.34131</v>
      </c>
      <c r="HC223">
        <v>41.664999999999999</v>
      </c>
      <c r="HD223">
        <v>14.639900000000001</v>
      </c>
      <c r="HE223">
        <v>18</v>
      </c>
      <c r="HF223">
        <v>508.16</v>
      </c>
      <c r="HG223">
        <v>491.22199999999998</v>
      </c>
      <c r="HH223">
        <v>24.617100000000001</v>
      </c>
      <c r="HI223">
        <v>34.437100000000001</v>
      </c>
      <c r="HJ223">
        <v>30.000599999999999</v>
      </c>
      <c r="HK223">
        <v>34.327500000000001</v>
      </c>
      <c r="HL223">
        <v>34.299100000000003</v>
      </c>
      <c r="HM223">
        <v>57.814399999999999</v>
      </c>
      <c r="HN223">
        <v>23.0152</v>
      </c>
      <c r="HO223">
        <v>23.749300000000002</v>
      </c>
      <c r="HP223">
        <v>24.5899</v>
      </c>
      <c r="HQ223">
        <v>1388.35</v>
      </c>
      <c r="HR223">
        <v>27.570699999999999</v>
      </c>
      <c r="HS223">
        <v>99.050200000000004</v>
      </c>
      <c r="HT223">
        <v>98.847399999999993</v>
      </c>
    </row>
    <row r="224" spans="1:228" x14ac:dyDescent="0.2">
      <c r="A224">
        <v>209</v>
      </c>
      <c r="B224">
        <v>1665340443.0999999</v>
      </c>
      <c r="C224">
        <v>830.5</v>
      </c>
      <c r="D224" t="s">
        <v>778</v>
      </c>
      <c r="E224" t="s">
        <v>779</v>
      </c>
      <c r="F224">
        <v>4</v>
      </c>
      <c r="G224">
        <v>1665340440.7874999</v>
      </c>
      <c r="H224">
        <f t="shared" si="102"/>
        <v>9.3292832574700009E-4</v>
      </c>
      <c r="I224">
        <f t="shared" si="103"/>
        <v>0.93292832574700013</v>
      </c>
      <c r="J224">
        <f t="shared" si="104"/>
        <v>11.049999038955757</v>
      </c>
      <c r="K224">
        <f t="shared" si="105"/>
        <v>1362.55125</v>
      </c>
      <c r="L224">
        <f t="shared" si="106"/>
        <v>937.59613323229712</v>
      </c>
      <c r="M224">
        <f t="shared" si="107"/>
        <v>94.75221556116972</v>
      </c>
      <c r="N224">
        <f t="shared" si="108"/>
        <v>137.69761326559833</v>
      </c>
      <c r="O224">
        <f t="shared" si="109"/>
        <v>4.6126491537725661E-2</v>
      </c>
      <c r="P224">
        <f t="shared" si="110"/>
        <v>2.074458558049713</v>
      </c>
      <c r="Q224">
        <f t="shared" si="111"/>
        <v>4.5564187005611254E-2</v>
      </c>
      <c r="R224">
        <f t="shared" si="112"/>
        <v>2.8527566522249338E-2</v>
      </c>
      <c r="S224">
        <f t="shared" si="113"/>
        <v>226.11768598532819</v>
      </c>
      <c r="T224">
        <f t="shared" si="114"/>
        <v>32.502277407302678</v>
      </c>
      <c r="U224">
        <f t="shared" si="115"/>
        <v>32.205912499999997</v>
      </c>
      <c r="V224">
        <f t="shared" si="116"/>
        <v>4.8310188328553041</v>
      </c>
      <c r="W224">
        <f t="shared" si="117"/>
        <v>62.924767828146898</v>
      </c>
      <c r="X224">
        <f t="shared" si="118"/>
        <v>2.840375111002658</v>
      </c>
      <c r="Y224">
        <f t="shared" si="119"/>
        <v>4.5139222742306711</v>
      </c>
      <c r="Z224">
        <f t="shared" si="120"/>
        <v>1.990643721852646</v>
      </c>
      <c r="AA224">
        <f t="shared" si="121"/>
        <v>-41.142139165442707</v>
      </c>
      <c r="AB224">
        <f t="shared" si="122"/>
        <v>-133.76129485400907</v>
      </c>
      <c r="AC224">
        <f t="shared" si="123"/>
        <v>-14.5667299957952</v>
      </c>
      <c r="AD224">
        <f t="shared" si="124"/>
        <v>36.647521970081243</v>
      </c>
      <c r="AE224">
        <f t="shared" si="125"/>
        <v>34.858944978381253</v>
      </c>
      <c r="AF224">
        <f t="shared" si="126"/>
        <v>0.93983787517616557</v>
      </c>
      <c r="AG224">
        <f t="shared" si="127"/>
        <v>11.049999038955757</v>
      </c>
      <c r="AH224">
        <v>1420.3783923120959</v>
      </c>
      <c r="AI224">
        <v>1405.0622424242431</v>
      </c>
      <c r="AJ224">
        <v>1.715756851874946</v>
      </c>
      <c r="AK224">
        <v>67.050598494225483</v>
      </c>
      <c r="AL224">
        <f t="shared" si="128"/>
        <v>0.93292832574700013</v>
      </c>
      <c r="AM224">
        <v>27.612011705075268</v>
      </c>
      <c r="AN224">
        <v>28.102110303030301</v>
      </c>
      <c r="AO224">
        <v>-1.0776958947450099E-4</v>
      </c>
      <c r="AP224">
        <v>78.050980920596231</v>
      </c>
      <c r="AQ224">
        <v>2</v>
      </c>
      <c r="AR224">
        <v>0</v>
      </c>
      <c r="AS224">
        <f t="shared" si="129"/>
        <v>1</v>
      </c>
      <c r="AT224">
        <f t="shared" si="130"/>
        <v>0</v>
      </c>
      <c r="AU224">
        <f t="shared" si="131"/>
        <v>19421.929087654127</v>
      </c>
      <c r="AV224">
        <f t="shared" si="132"/>
        <v>1200.00875</v>
      </c>
      <c r="AW224">
        <f t="shared" si="133"/>
        <v>1025.9328885934342</v>
      </c>
      <c r="AX224">
        <f t="shared" si="134"/>
        <v>0.8549378399061125</v>
      </c>
      <c r="AY224">
        <f t="shared" si="135"/>
        <v>0.18843003101879732</v>
      </c>
      <c r="AZ224">
        <v>2.7</v>
      </c>
      <c r="BA224">
        <v>0.5</v>
      </c>
      <c r="BB224" t="s">
        <v>356</v>
      </c>
      <c r="BC224">
        <v>2</v>
      </c>
      <c r="BD224" t="b">
        <v>1</v>
      </c>
      <c r="BE224">
        <v>1665340440.7874999</v>
      </c>
      <c r="BF224">
        <v>1362.55125</v>
      </c>
      <c r="BG224">
        <v>1382.0587499999999</v>
      </c>
      <c r="BH224">
        <v>28.106200000000001</v>
      </c>
      <c r="BI224">
        <v>27.613150000000001</v>
      </c>
      <c r="BJ224">
        <v>1360.8712499999999</v>
      </c>
      <c r="BK224">
        <v>27.879850000000001</v>
      </c>
      <c r="BL224">
        <v>500.20100000000002</v>
      </c>
      <c r="BM224">
        <v>100.958625</v>
      </c>
      <c r="BN224">
        <v>0.1000421625</v>
      </c>
      <c r="BO224">
        <v>31.009887500000001</v>
      </c>
      <c r="BP224">
        <v>32.205912499999997</v>
      </c>
      <c r="BQ224">
        <v>999.9</v>
      </c>
      <c r="BR224">
        <v>0</v>
      </c>
      <c r="BS224">
        <v>0</v>
      </c>
      <c r="BT224">
        <v>3994.6875</v>
      </c>
      <c r="BU224">
        <v>0</v>
      </c>
      <c r="BV224">
        <v>14.111962500000001</v>
      </c>
      <c r="BW224">
        <v>-19.507362499999999</v>
      </c>
      <c r="BX224">
        <v>1401.9549999999999</v>
      </c>
      <c r="BY224">
        <v>1421.3062500000001</v>
      </c>
      <c r="BZ224">
        <v>0.49307437500000001</v>
      </c>
      <c r="CA224">
        <v>1382.0587499999999</v>
      </c>
      <c r="CB224">
        <v>27.613150000000001</v>
      </c>
      <c r="CC224">
        <v>2.8375662500000001</v>
      </c>
      <c r="CD224">
        <v>2.787785</v>
      </c>
      <c r="CE224">
        <v>23.104262500000001</v>
      </c>
      <c r="CF224">
        <v>22.811937499999999</v>
      </c>
      <c r="CG224">
        <v>1200.00875</v>
      </c>
      <c r="CH224">
        <v>0.49999100000000002</v>
      </c>
      <c r="CI224">
        <v>0.50000900000000004</v>
      </c>
      <c r="CJ224">
        <v>0</v>
      </c>
      <c r="CK224">
        <v>797.604375</v>
      </c>
      <c r="CL224">
        <v>4.9990899999999998</v>
      </c>
      <c r="CM224">
        <v>8296.5499999999993</v>
      </c>
      <c r="CN224">
        <v>9557.8787499999999</v>
      </c>
      <c r="CO224">
        <v>42.561999999999998</v>
      </c>
      <c r="CP224">
        <v>44.515500000000003</v>
      </c>
      <c r="CQ224">
        <v>43.492125000000001</v>
      </c>
      <c r="CR224">
        <v>43.436999999999998</v>
      </c>
      <c r="CS224">
        <v>43.875</v>
      </c>
      <c r="CT224">
        <v>597.49125000000004</v>
      </c>
      <c r="CU224">
        <v>597.51749999999993</v>
      </c>
      <c r="CV224">
        <v>0</v>
      </c>
      <c r="CW224">
        <v>1665340444.4000001</v>
      </c>
      <c r="CX224">
        <v>0</v>
      </c>
      <c r="CY224">
        <v>1665328341.0999999</v>
      </c>
      <c r="CZ224" t="s">
        <v>357</v>
      </c>
      <c r="DA224">
        <v>1665328341.0999999</v>
      </c>
      <c r="DB224">
        <v>1665328337.0999999</v>
      </c>
      <c r="DC224">
        <v>1</v>
      </c>
      <c r="DD224">
        <v>3.5999999999999997E-2</v>
      </c>
      <c r="DE224">
        <v>0.03</v>
      </c>
      <c r="DF224">
        <v>1.6819999999999999</v>
      </c>
      <c r="DG224">
        <v>0.22600000000000001</v>
      </c>
      <c r="DH224">
        <v>414</v>
      </c>
      <c r="DI224">
        <v>31</v>
      </c>
      <c r="DJ224">
        <v>0.89</v>
      </c>
      <c r="DK224">
        <v>0.54</v>
      </c>
      <c r="DL224">
        <v>-19.73840975609756</v>
      </c>
      <c r="DM224">
        <v>0.42721881533097672</v>
      </c>
      <c r="DN224">
        <v>0.15452306608917349</v>
      </c>
      <c r="DO224">
        <v>0</v>
      </c>
      <c r="DP224">
        <v>0.51092358536585369</v>
      </c>
      <c r="DQ224">
        <v>-8.7190662020905793E-2</v>
      </c>
      <c r="DR224">
        <v>9.0284580402290298E-3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1</v>
      </c>
      <c r="DY224">
        <v>2</v>
      </c>
      <c r="DZ224" t="s">
        <v>364</v>
      </c>
      <c r="EA224">
        <v>2.94678</v>
      </c>
      <c r="EB224">
        <v>2.59558</v>
      </c>
      <c r="EC224">
        <v>0.225215</v>
      </c>
      <c r="ED224">
        <v>0.22586500000000001</v>
      </c>
      <c r="EE224">
        <v>0.121429</v>
      </c>
      <c r="EF224">
        <v>0.11902600000000001</v>
      </c>
      <c r="EG224">
        <v>23428.799999999999</v>
      </c>
      <c r="EH224">
        <v>23950.1</v>
      </c>
      <c r="EI224">
        <v>28148.799999999999</v>
      </c>
      <c r="EJ224">
        <v>29796.5</v>
      </c>
      <c r="EK224">
        <v>33954.6</v>
      </c>
      <c r="EL224">
        <v>36502</v>
      </c>
      <c r="EM224">
        <v>39638</v>
      </c>
      <c r="EN224">
        <v>42652.4</v>
      </c>
      <c r="EO224">
        <v>1.94415</v>
      </c>
      <c r="EP224">
        <v>1.85893</v>
      </c>
      <c r="EQ224">
        <v>8.1848400000000002E-2</v>
      </c>
      <c r="ER224">
        <v>0</v>
      </c>
      <c r="ES224">
        <v>30.880600000000001</v>
      </c>
      <c r="ET224">
        <v>999.9</v>
      </c>
      <c r="EU224">
        <v>50.8</v>
      </c>
      <c r="EV224">
        <v>37.700000000000003</v>
      </c>
      <c r="EW224">
        <v>32.956299999999999</v>
      </c>
      <c r="EX224">
        <v>25.641300000000001</v>
      </c>
      <c r="EY224">
        <v>0.64503500000000003</v>
      </c>
      <c r="EZ224">
        <v>1</v>
      </c>
      <c r="FA224">
        <v>0.59086399999999994</v>
      </c>
      <c r="FB224">
        <v>3.5876800000000002</v>
      </c>
      <c r="FC224">
        <v>20.2392</v>
      </c>
      <c r="FD224">
        <v>5.2181899999999999</v>
      </c>
      <c r="FE224">
        <v>12.0053</v>
      </c>
      <c r="FF224">
        <v>4.9873000000000003</v>
      </c>
      <c r="FG224">
        <v>3.2845</v>
      </c>
      <c r="FH224">
        <v>5582.4</v>
      </c>
      <c r="FI224">
        <v>9999</v>
      </c>
      <c r="FJ224">
        <v>9999</v>
      </c>
      <c r="FK224">
        <v>444.5</v>
      </c>
      <c r="FL224">
        <v>1.86581</v>
      </c>
      <c r="FM224">
        <v>1.86215</v>
      </c>
      <c r="FN224">
        <v>1.8641700000000001</v>
      </c>
      <c r="FO224">
        <v>1.86033</v>
      </c>
      <c r="FP224">
        <v>1.8609899999999999</v>
      </c>
      <c r="FQ224">
        <v>1.86006</v>
      </c>
      <c r="FR224">
        <v>1.8617900000000001</v>
      </c>
      <c r="FS224">
        <v>1.8583700000000001</v>
      </c>
      <c r="FT224">
        <v>0</v>
      </c>
      <c r="FU224">
        <v>0</v>
      </c>
      <c r="FV224">
        <v>0</v>
      </c>
      <c r="FW224">
        <v>0</v>
      </c>
      <c r="FX224" t="s">
        <v>359</v>
      </c>
      <c r="FY224" t="s">
        <v>360</v>
      </c>
      <c r="FZ224" t="s">
        <v>361</v>
      </c>
      <c r="GA224" t="s">
        <v>361</v>
      </c>
      <c r="GB224" t="s">
        <v>361</v>
      </c>
      <c r="GC224" t="s">
        <v>361</v>
      </c>
      <c r="GD224">
        <v>0</v>
      </c>
      <c r="GE224">
        <v>100</v>
      </c>
      <c r="GF224">
        <v>100</v>
      </c>
      <c r="GG224">
        <v>1.68</v>
      </c>
      <c r="GH224">
        <v>0.22639999999999999</v>
      </c>
      <c r="GI224">
        <v>1.6824500000000171</v>
      </c>
      <c r="GJ224">
        <v>0</v>
      </c>
      <c r="GK224">
        <v>0</v>
      </c>
      <c r="GL224">
        <v>0</v>
      </c>
      <c r="GM224">
        <v>0.2263599999999997</v>
      </c>
      <c r="GN224">
        <v>0</v>
      </c>
      <c r="GO224">
        <v>0</v>
      </c>
      <c r="GP224">
        <v>0</v>
      </c>
      <c r="GQ224">
        <v>-1</v>
      </c>
      <c r="GR224">
        <v>-1</v>
      </c>
      <c r="GS224">
        <v>-1</v>
      </c>
      <c r="GT224">
        <v>-1</v>
      </c>
      <c r="GU224">
        <v>201.7</v>
      </c>
      <c r="GV224">
        <v>201.8</v>
      </c>
      <c r="GW224">
        <v>2.9028299999999998</v>
      </c>
      <c r="GX224">
        <v>2.5805699999999998</v>
      </c>
      <c r="GY224">
        <v>1.4489700000000001</v>
      </c>
      <c r="GZ224">
        <v>2.3034699999999999</v>
      </c>
      <c r="HA224">
        <v>1.5478499999999999</v>
      </c>
      <c r="HB224">
        <v>2.2900399999999999</v>
      </c>
      <c r="HC224">
        <v>41.664999999999999</v>
      </c>
      <c r="HD224">
        <v>14.622400000000001</v>
      </c>
      <c r="HE224">
        <v>18</v>
      </c>
      <c r="HF224">
        <v>508.26900000000001</v>
      </c>
      <c r="HG224">
        <v>491.15100000000001</v>
      </c>
      <c r="HH224">
        <v>24.598400000000002</v>
      </c>
      <c r="HI224">
        <v>34.440100000000001</v>
      </c>
      <c r="HJ224">
        <v>30.000499999999999</v>
      </c>
      <c r="HK224">
        <v>34.329000000000001</v>
      </c>
      <c r="HL224">
        <v>34.301099999999998</v>
      </c>
      <c r="HM224">
        <v>58.0379</v>
      </c>
      <c r="HN224">
        <v>23.0152</v>
      </c>
      <c r="HO224">
        <v>23.749300000000002</v>
      </c>
      <c r="HP224">
        <v>24.579599999999999</v>
      </c>
      <c r="HQ224">
        <v>1395.05</v>
      </c>
      <c r="HR224">
        <v>27.571000000000002</v>
      </c>
      <c r="HS224">
        <v>99.049300000000002</v>
      </c>
      <c r="HT224">
        <v>98.847200000000001</v>
      </c>
    </row>
    <row r="225" spans="1:228" x14ac:dyDescent="0.2">
      <c r="A225">
        <v>210</v>
      </c>
      <c r="B225">
        <v>1665340447.0999999</v>
      </c>
      <c r="C225">
        <v>834.5</v>
      </c>
      <c r="D225" t="s">
        <v>780</v>
      </c>
      <c r="E225" t="s">
        <v>781</v>
      </c>
      <c r="F225">
        <v>4</v>
      </c>
      <c r="G225">
        <v>1665340445.0999999</v>
      </c>
      <c r="H225">
        <f t="shared" si="102"/>
        <v>9.2668973112764385E-4</v>
      </c>
      <c r="I225">
        <f t="shared" si="103"/>
        <v>0.92668973112764386</v>
      </c>
      <c r="J225">
        <f t="shared" si="104"/>
        <v>11.338624409087902</v>
      </c>
      <c r="K225">
        <f t="shared" si="105"/>
        <v>1369.674285714286</v>
      </c>
      <c r="L225">
        <f t="shared" si="106"/>
        <v>931.42352627583114</v>
      </c>
      <c r="M225">
        <f t="shared" si="107"/>
        <v>94.128892568866135</v>
      </c>
      <c r="N225">
        <f t="shared" si="108"/>
        <v>138.41815249162866</v>
      </c>
      <c r="O225">
        <f t="shared" si="109"/>
        <v>4.5761849495202858E-2</v>
      </c>
      <c r="P225">
        <f t="shared" si="110"/>
        <v>2.0810494558875989</v>
      </c>
      <c r="Q225">
        <f t="shared" si="111"/>
        <v>4.5210072834239987E-2</v>
      </c>
      <c r="R225">
        <f t="shared" si="112"/>
        <v>2.830531607367523E-2</v>
      </c>
      <c r="S225">
        <f t="shared" si="113"/>
        <v>226.11585523519025</v>
      </c>
      <c r="T225">
        <f t="shared" si="114"/>
        <v>32.503560420256555</v>
      </c>
      <c r="U225">
        <f t="shared" si="115"/>
        <v>32.212485714285712</v>
      </c>
      <c r="V225">
        <f t="shared" si="116"/>
        <v>4.8328137838298781</v>
      </c>
      <c r="W225">
        <f t="shared" si="117"/>
        <v>62.904381537556532</v>
      </c>
      <c r="X225">
        <f t="shared" si="118"/>
        <v>2.8399981237446403</v>
      </c>
      <c r="Y225">
        <f t="shared" si="119"/>
        <v>4.5147858612186553</v>
      </c>
      <c r="Z225">
        <f t="shared" si="120"/>
        <v>1.9928156600852378</v>
      </c>
      <c r="AA225">
        <f t="shared" si="121"/>
        <v>-40.867017142729097</v>
      </c>
      <c r="AB225">
        <f t="shared" si="122"/>
        <v>-134.54729938285982</v>
      </c>
      <c r="AC225">
        <f t="shared" si="123"/>
        <v>-14.606635621067424</v>
      </c>
      <c r="AD225">
        <f t="shared" si="124"/>
        <v>36.094903088533897</v>
      </c>
      <c r="AE225">
        <f t="shared" si="125"/>
        <v>35.173806386482084</v>
      </c>
      <c r="AF225">
        <f t="shared" si="126"/>
        <v>0.92513991204123047</v>
      </c>
      <c r="AG225">
        <f t="shared" si="127"/>
        <v>11.338624409087902</v>
      </c>
      <c r="AH225">
        <v>1427.3863361329941</v>
      </c>
      <c r="AI225">
        <v>1411.880666666666</v>
      </c>
      <c r="AJ225">
        <v>1.721054567553115</v>
      </c>
      <c r="AK225">
        <v>67.050598494225483</v>
      </c>
      <c r="AL225">
        <f t="shared" si="128"/>
        <v>0.92668973112764386</v>
      </c>
      <c r="AM225">
        <v>27.615509072978011</v>
      </c>
      <c r="AN225">
        <v>28.101695757575751</v>
      </c>
      <c r="AO225">
        <v>-2.9410548675889908E-7</v>
      </c>
      <c r="AP225">
        <v>78.050980920596231</v>
      </c>
      <c r="AQ225">
        <v>2</v>
      </c>
      <c r="AR225">
        <v>0</v>
      </c>
      <c r="AS225">
        <f t="shared" si="129"/>
        <v>1</v>
      </c>
      <c r="AT225">
        <f t="shared" si="130"/>
        <v>0</v>
      </c>
      <c r="AU225">
        <f t="shared" si="131"/>
        <v>19535.897715891799</v>
      </c>
      <c r="AV225">
        <f t="shared" si="132"/>
        <v>1200</v>
      </c>
      <c r="AW225">
        <f t="shared" si="133"/>
        <v>1025.9253135933629</v>
      </c>
      <c r="AX225">
        <f t="shared" si="134"/>
        <v>0.85493776132780241</v>
      </c>
      <c r="AY225">
        <f t="shared" si="135"/>
        <v>0.18842987936265854</v>
      </c>
      <c r="AZ225">
        <v>2.7</v>
      </c>
      <c r="BA225">
        <v>0.5</v>
      </c>
      <c r="BB225" t="s">
        <v>356</v>
      </c>
      <c r="BC225">
        <v>2</v>
      </c>
      <c r="BD225" t="b">
        <v>1</v>
      </c>
      <c r="BE225">
        <v>1665340445.0999999</v>
      </c>
      <c r="BF225">
        <v>1369.674285714286</v>
      </c>
      <c r="BG225">
        <v>1389.3457142857139</v>
      </c>
      <c r="BH225">
        <v>28.102328571428568</v>
      </c>
      <c r="BI225">
        <v>27.616957142857139</v>
      </c>
      <c r="BJ225">
        <v>1367.992857142857</v>
      </c>
      <c r="BK225">
        <v>27.875985714285719</v>
      </c>
      <c r="BL225">
        <v>500.1698571428571</v>
      </c>
      <c r="BM225">
        <v>100.9592857142857</v>
      </c>
      <c r="BN225">
        <v>9.9888671428571427E-2</v>
      </c>
      <c r="BO225">
        <v>31.013242857142849</v>
      </c>
      <c r="BP225">
        <v>32.212485714285712</v>
      </c>
      <c r="BQ225">
        <v>999.89999999999986</v>
      </c>
      <c r="BR225">
        <v>0</v>
      </c>
      <c r="BS225">
        <v>0</v>
      </c>
      <c r="BT225">
        <v>4013.482857142857</v>
      </c>
      <c r="BU225">
        <v>0</v>
      </c>
      <c r="BV225">
        <v>14.24652857142857</v>
      </c>
      <c r="BW225">
        <v>-19.670814285714279</v>
      </c>
      <c r="BX225">
        <v>1409.28</v>
      </c>
      <c r="BY225">
        <v>1428.805714285714</v>
      </c>
      <c r="BZ225">
        <v>0.48536771428571429</v>
      </c>
      <c r="CA225">
        <v>1389.3457142857139</v>
      </c>
      <c r="CB225">
        <v>27.616957142857139</v>
      </c>
      <c r="CC225">
        <v>2.8371871428571431</v>
      </c>
      <c r="CD225">
        <v>2.788185714285714</v>
      </c>
      <c r="CE225">
        <v>23.102042857142859</v>
      </c>
      <c r="CF225">
        <v>22.81428571428571</v>
      </c>
      <c r="CG225">
        <v>1200</v>
      </c>
      <c r="CH225">
        <v>0.49999314285714291</v>
      </c>
      <c r="CI225">
        <v>0.5000068571428572</v>
      </c>
      <c r="CJ225">
        <v>0</v>
      </c>
      <c r="CK225">
        <v>797.50314285714296</v>
      </c>
      <c r="CL225">
        <v>4.9990899999999998</v>
      </c>
      <c r="CM225">
        <v>8295.778571428571</v>
      </c>
      <c r="CN225">
        <v>9557.8142857142848</v>
      </c>
      <c r="CO225">
        <v>42.561999999999998</v>
      </c>
      <c r="CP225">
        <v>44.5</v>
      </c>
      <c r="CQ225">
        <v>43.5</v>
      </c>
      <c r="CR225">
        <v>43.436999999999998</v>
      </c>
      <c r="CS225">
        <v>43.875</v>
      </c>
      <c r="CT225">
        <v>597.4899999999999</v>
      </c>
      <c r="CU225">
        <v>597.51</v>
      </c>
      <c r="CV225">
        <v>0</v>
      </c>
      <c r="CW225">
        <v>1665340448.5999999</v>
      </c>
      <c r="CX225">
        <v>0</v>
      </c>
      <c r="CY225">
        <v>1665328341.0999999</v>
      </c>
      <c r="CZ225" t="s">
        <v>357</v>
      </c>
      <c r="DA225">
        <v>1665328341.0999999</v>
      </c>
      <c r="DB225">
        <v>1665328337.0999999</v>
      </c>
      <c r="DC225">
        <v>1</v>
      </c>
      <c r="DD225">
        <v>3.5999999999999997E-2</v>
      </c>
      <c r="DE225">
        <v>0.03</v>
      </c>
      <c r="DF225">
        <v>1.6819999999999999</v>
      </c>
      <c r="DG225">
        <v>0.22600000000000001</v>
      </c>
      <c r="DH225">
        <v>414</v>
      </c>
      <c r="DI225">
        <v>31</v>
      </c>
      <c r="DJ225">
        <v>0.89</v>
      </c>
      <c r="DK225">
        <v>0.54</v>
      </c>
      <c r="DL225">
        <v>-19.731131707317068</v>
      </c>
      <c r="DM225">
        <v>0.8693205574912779</v>
      </c>
      <c r="DN225">
        <v>0.15775374981283949</v>
      </c>
      <c r="DO225">
        <v>0</v>
      </c>
      <c r="DP225">
        <v>0.50406068292682926</v>
      </c>
      <c r="DQ225">
        <v>-0.10886343554006959</v>
      </c>
      <c r="DR225">
        <v>1.117236251505282E-2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369</v>
      </c>
      <c r="EA225">
        <v>2.9468399999999999</v>
      </c>
      <c r="EB225">
        <v>2.5956399999999999</v>
      </c>
      <c r="EC225">
        <v>0.22587599999999999</v>
      </c>
      <c r="ED225">
        <v>0.226524</v>
      </c>
      <c r="EE225">
        <v>0.12141200000000001</v>
      </c>
      <c r="EF225">
        <v>0.11904000000000001</v>
      </c>
      <c r="EG225">
        <v>23408.7</v>
      </c>
      <c r="EH225">
        <v>23929.7</v>
      </c>
      <c r="EI225">
        <v>28148.799999999999</v>
      </c>
      <c r="EJ225">
        <v>29796.6</v>
      </c>
      <c r="EK225">
        <v>33955.599999999999</v>
      </c>
      <c r="EL225">
        <v>36501.4</v>
      </c>
      <c r="EM225">
        <v>39638.300000000003</v>
      </c>
      <c r="EN225">
        <v>42652.3</v>
      </c>
      <c r="EO225">
        <v>1.9440299999999999</v>
      </c>
      <c r="EP225">
        <v>1.85893</v>
      </c>
      <c r="EQ225">
        <v>8.1609899999999999E-2</v>
      </c>
      <c r="ER225">
        <v>0</v>
      </c>
      <c r="ES225">
        <v>30.887599999999999</v>
      </c>
      <c r="ET225">
        <v>999.9</v>
      </c>
      <c r="EU225">
        <v>50.8</v>
      </c>
      <c r="EV225">
        <v>37.700000000000003</v>
      </c>
      <c r="EW225">
        <v>32.956899999999997</v>
      </c>
      <c r="EX225">
        <v>25.781300000000002</v>
      </c>
      <c r="EY225">
        <v>4.0062E-2</v>
      </c>
      <c r="EZ225">
        <v>1</v>
      </c>
      <c r="FA225">
        <v>0.59123499999999996</v>
      </c>
      <c r="FB225">
        <v>3.58446</v>
      </c>
      <c r="FC225">
        <v>20.2395</v>
      </c>
      <c r="FD225">
        <v>5.2184900000000001</v>
      </c>
      <c r="FE225">
        <v>12.0062</v>
      </c>
      <c r="FF225">
        <v>4.9871999999999996</v>
      </c>
      <c r="FG225">
        <v>3.2845499999999999</v>
      </c>
      <c r="FH225">
        <v>5582.4</v>
      </c>
      <c r="FI225">
        <v>9999</v>
      </c>
      <c r="FJ225">
        <v>9999</v>
      </c>
      <c r="FK225">
        <v>444.5</v>
      </c>
      <c r="FL225">
        <v>1.86581</v>
      </c>
      <c r="FM225">
        <v>1.8621399999999999</v>
      </c>
      <c r="FN225">
        <v>1.8641700000000001</v>
      </c>
      <c r="FO225">
        <v>1.8603499999999999</v>
      </c>
      <c r="FP225">
        <v>1.861</v>
      </c>
      <c r="FQ225">
        <v>1.86006</v>
      </c>
      <c r="FR225">
        <v>1.8617900000000001</v>
      </c>
      <c r="FS225">
        <v>1.8583700000000001</v>
      </c>
      <c r="FT225">
        <v>0</v>
      </c>
      <c r="FU225">
        <v>0</v>
      </c>
      <c r="FV225">
        <v>0</v>
      </c>
      <c r="FW225">
        <v>0</v>
      </c>
      <c r="FX225" t="s">
        <v>359</v>
      </c>
      <c r="FY225" t="s">
        <v>360</v>
      </c>
      <c r="FZ225" t="s">
        <v>361</v>
      </c>
      <c r="GA225" t="s">
        <v>361</v>
      </c>
      <c r="GB225" t="s">
        <v>361</v>
      </c>
      <c r="GC225" t="s">
        <v>361</v>
      </c>
      <c r="GD225">
        <v>0</v>
      </c>
      <c r="GE225">
        <v>100</v>
      </c>
      <c r="GF225">
        <v>100</v>
      </c>
      <c r="GG225">
        <v>1.68</v>
      </c>
      <c r="GH225">
        <v>0.22639999999999999</v>
      </c>
      <c r="GI225">
        <v>1.6824500000000171</v>
      </c>
      <c r="GJ225">
        <v>0</v>
      </c>
      <c r="GK225">
        <v>0</v>
      </c>
      <c r="GL225">
        <v>0</v>
      </c>
      <c r="GM225">
        <v>0.2263599999999997</v>
      </c>
      <c r="GN225">
        <v>0</v>
      </c>
      <c r="GO225">
        <v>0</v>
      </c>
      <c r="GP225">
        <v>0</v>
      </c>
      <c r="GQ225">
        <v>-1</v>
      </c>
      <c r="GR225">
        <v>-1</v>
      </c>
      <c r="GS225">
        <v>-1</v>
      </c>
      <c r="GT225">
        <v>-1</v>
      </c>
      <c r="GU225">
        <v>201.8</v>
      </c>
      <c r="GV225">
        <v>201.8</v>
      </c>
      <c r="GW225">
        <v>2.9125999999999999</v>
      </c>
      <c r="GX225">
        <v>2.5854499999999998</v>
      </c>
      <c r="GY225">
        <v>1.4489700000000001</v>
      </c>
      <c r="GZ225">
        <v>2.3034699999999999</v>
      </c>
      <c r="HA225">
        <v>1.5478499999999999</v>
      </c>
      <c r="HB225">
        <v>2.2583000000000002</v>
      </c>
      <c r="HC225">
        <v>41.6389</v>
      </c>
      <c r="HD225">
        <v>14.622400000000001</v>
      </c>
      <c r="HE225">
        <v>18</v>
      </c>
      <c r="HF225">
        <v>508.2</v>
      </c>
      <c r="HG225">
        <v>491.15899999999999</v>
      </c>
      <c r="HH225">
        <v>24.582899999999999</v>
      </c>
      <c r="HI225">
        <v>34.440899999999999</v>
      </c>
      <c r="HJ225">
        <v>30.000499999999999</v>
      </c>
      <c r="HK225">
        <v>34.330599999999997</v>
      </c>
      <c r="HL225">
        <v>34.302100000000003</v>
      </c>
      <c r="HM225">
        <v>58.2622</v>
      </c>
      <c r="HN225">
        <v>23.0152</v>
      </c>
      <c r="HO225">
        <v>23.749300000000002</v>
      </c>
      <c r="HP225">
        <v>24.579599999999999</v>
      </c>
      <c r="HQ225">
        <v>1401.73</v>
      </c>
      <c r="HR225">
        <v>27.5763</v>
      </c>
      <c r="HS225">
        <v>99.049899999999994</v>
      </c>
      <c r="HT225">
        <v>98.847300000000004</v>
      </c>
    </row>
    <row r="226" spans="1:228" x14ac:dyDescent="0.2">
      <c r="A226">
        <v>211</v>
      </c>
      <c r="B226">
        <v>1665340451.0999999</v>
      </c>
      <c r="C226">
        <v>838.5</v>
      </c>
      <c r="D226" t="s">
        <v>782</v>
      </c>
      <c r="E226" t="s">
        <v>783</v>
      </c>
      <c r="F226">
        <v>4</v>
      </c>
      <c r="G226">
        <v>1665340448.7874999</v>
      </c>
      <c r="H226">
        <f t="shared" si="102"/>
        <v>8.9737324471976044E-4</v>
      </c>
      <c r="I226">
        <f t="shared" si="103"/>
        <v>0.89737324471976043</v>
      </c>
      <c r="J226">
        <f t="shared" si="104"/>
        <v>11.779480919196132</v>
      </c>
      <c r="K226">
        <f t="shared" si="105"/>
        <v>1375.8125</v>
      </c>
      <c r="L226">
        <f t="shared" si="106"/>
        <v>908.58612944259914</v>
      </c>
      <c r="M226">
        <f t="shared" si="107"/>
        <v>91.820179639496445</v>
      </c>
      <c r="N226">
        <f t="shared" si="108"/>
        <v>139.03728750268752</v>
      </c>
      <c r="O226">
        <f t="shared" si="109"/>
        <v>4.4293434911091556E-2</v>
      </c>
      <c r="P226">
        <f t="shared" si="110"/>
        <v>2.0743986274584754</v>
      </c>
      <c r="Q226">
        <f t="shared" si="111"/>
        <v>4.3774648200911211E-2</v>
      </c>
      <c r="R226">
        <f t="shared" si="112"/>
        <v>2.7405259701177725E-2</v>
      </c>
      <c r="S226">
        <f t="shared" si="113"/>
        <v>226.11359023472292</v>
      </c>
      <c r="T226">
        <f t="shared" si="114"/>
        <v>32.516257189440935</v>
      </c>
      <c r="U226">
        <f t="shared" si="115"/>
        <v>32.210662499999998</v>
      </c>
      <c r="V226">
        <f t="shared" si="116"/>
        <v>4.8323158596076006</v>
      </c>
      <c r="W226">
        <f t="shared" si="117"/>
        <v>62.895531458308341</v>
      </c>
      <c r="X226">
        <f t="shared" si="118"/>
        <v>2.8392698811827377</v>
      </c>
      <c r="Y226">
        <f t="shared" si="119"/>
        <v>4.5142632796811792</v>
      </c>
      <c r="Z226">
        <f t="shared" si="120"/>
        <v>1.9930459784248629</v>
      </c>
      <c r="AA226">
        <f t="shared" si="121"/>
        <v>-39.574160092141433</v>
      </c>
      <c r="AB226">
        <f t="shared" si="122"/>
        <v>-134.14046532590751</v>
      </c>
      <c r="AC226">
        <f t="shared" si="123"/>
        <v>-14.608881393984387</v>
      </c>
      <c r="AD226">
        <f t="shared" si="124"/>
        <v>37.790083422689605</v>
      </c>
      <c r="AE226">
        <f t="shared" si="125"/>
        <v>35.348861673000613</v>
      </c>
      <c r="AF226">
        <f t="shared" si="126"/>
        <v>0.90351195171508214</v>
      </c>
      <c r="AG226">
        <f t="shared" si="127"/>
        <v>11.779480919196132</v>
      </c>
      <c r="AH226">
        <v>1434.33685156407</v>
      </c>
      <c r="AI226">
        <v>1418.6737575757579</v>
      </c>
      <c r="AJ226">
        <v>1.704989177775003</v>
      </c>
      <c r="AK226">
        <v>67.050598494225483</v>
      </c>
      <c r="AL226">
        <f t="shared" si="128"/>
        <v>0.89737324471976043</v>
      </c>
      <c r="AM226">
        <v>27.620892431011701</v>
      </c>
      <c r="AN226">
        <v>28.092096969696971</v>
      </c>
      <c r="AO226">
        <v>-6.9966896973248227E-5</v>
      </c>
      <c r="AP226">
        <v>78.050980920596231</v>
      </c>
      <c r="AQ226">
        <v>2</v>
      </c>
      <c r="AR226">
        <v>0</v>
      </c>
      <c r="AS226">
        <f t="shared" si="129"/>
        <v>1</v>
      </c>
      <c r="AT226">
        <f t="shared" si="130"/>
        <v>0</v>
      </c>
      <c r="AU226">
        <f t="shared" si="131"/>
        <v>19420.823842827678</v>
      </c>
      <c r="AV226">
        <f t="shared" si="132"/>
        <v>1199.99125</v>
      </c>
      <c r="AW226">
        <f t="shared" si="133"/>
        <v>1025.9175135931207</v>
      </c>
      <c r="AX226">
        <f t="shared" si="134"/>
        <v>0.85493749524683671</v>
      </c>
      <c r="AY226">
        <f t="shared" si="135"/>
        <v>0.18842936582639491</v>
      </c>
      <c r="AZ226">
        <v>2.7</v>
      </c>
      <c r="BA226">
        <v>0.5</v>
      </c>
      <c r="BB226" t="s">
        <v>356</v>
      </c>
      <c r="BC226">
        <v>2</v>
      </c>
      <c r="BD226" t="b">
        <v>1</v>
      </c>
      <c r="BE226">
        <v>1665340448.7874999</v>
      </c>
      <c r="BF226">
        <v>1375.8125</v>
      </c>
      <c r="BG226">
        <v>1395.56375</v>
      </c>
      <c r="BH226">
        <v>28.0953625</v>
      </c>
      <c r="BI226">
        <v>27.621375</v>
      </c>
      <c r="BJ226">
        <v>1374.1275000000001</v>
      </c>
      <c r="BK226">
        <v>27.868987499999999</v>
      </c>
      <c r="BL226">
        <v>500.21237500000001</v>
      </c>
      <c r="BM226">
        <v>100.95825000000001</v>
      </c>
      <c r="BN226">
        <v>0.100061</v>
      </c>
      <c r="BO226">
        <v>31.011212499999999</v>
      </c>
      <c r="BP226">
        <v>32.210662499999998</v>
      </c>
      <c r="BQ226">
        <v>999.9</v>
      </c>
      <c r="BR226">
        <v>0</v>
      </c>
      <c r="BS226">
        <v>0</v>
      </c>
      <c r="BT226">
        <v>3994.53125</v>
      </c>
      <c r="BU226">
        <v>0</v>
      </c>
      <c r="BV226">
        <v>14.384325</v>
      </c>
      <c r="BW226">
        <v>-19.752224999999999</v>
      </c>
      <c r="BX226">
        <v>1415.58125</v>
      </c>
      <c r="BY226">
        <v>1435.2049999999999</v>
      </c>
      <c r="BZ226">
        <v>0.47397612500000003</v>
      </c>
      <c r="CA226">
        <v>1395.56375</v>
      </c>
      <c r="CB226">
        <v>27.621375</v>
      </c>
      <c r="CC226">
        <v>2.8364587499999998</v>
      </c>
      <c r="CD226">
        <v>2.7886074999999999</v>
      </c>
      <c r="CE226">
        <v>23.0978125</v>
      </c>
      <c r="CF226">
        <v>22.816800000000001</v>
      </c>
      <c r="CG226">
        <v>1199.99125</v>
      </c>
      <c r="CH226">
        <v>0.50000037499999994</v>
      </c>
      <c r="CI226">
        <v>0.499999625</v>
      </c>
      <c r="CJ226">
        <v>0</v>
      </c>
      <c r="CK226">
        <v>797.23587500000008</v>
      </c>
      <c r="CL226">
        <v>4.9990899999999998</v>
      </c>
      <c r="CM226">
        <v>8294.9575000000004</v>
      </c>
      <c r="CN226">
        <v>9557.78125</v>
      </c>
      <c r="CO226">
        <v>42.561999999999998</v>
      </c>
      <c r="CP226">
        <v>44.5</v>
      </c>
      <c r="CQ226">
        <v>43.5</v>
      </c>
      <c r="CR226">
        <v>43.444875000000003</v>
      </c>
      <c r="CS226">
        <v>43.875</v>
      </c>
      <c r="CT226">
        <v>597.49624999999992</v>
      </c>
      <c r="CU226">
        <v>597.495</v>
      </c>
      <c r="CV226">
        <v>0</v>
      </c>
      <c r="CW226">
        <v>1665340452.8</v>
      </c>
      <c r="CX226">
        <v>0</v>
      </c>
      <c r="CY226">
        <v>1665328341.0999999</v>
      </c>
      <c r="CZ226" t="s">
        <v>357</v>
      </c>
      <c r="DA226">
        <v>1665328341.0999999</v>
      </c>
      <c r="DB226">
        <v>1665328337.0999999</v>
      </c>
      <c r="DC226">
        <v>1</v>
      </c>
      <c r="DD226">
        <v>3.5999999999999997E-2</v>
      </c>
      <c r="DE226">
        <v>0.03</v>
      </c>
      <c r="DF226">
        <v>1.6819999999999999</v>
      </c>
      <c r="DG226">
        <v>0.22600000000000001</v>
      </c>
      <c r="DH226">
        <v>414</v>
      </c>
      <c r="DI226">
        <v>31</v>
      </c>
      <c r="DJ226">
        <v>0.89</v>
      </c>
      <c r="DK226">
        <v>0.54</v>
      </c>
      <c r="DL226">
        <v>-19.72768536585366</v>
      </c>
      <c r="DM226">
        <v>0.84638048780489317</v>
      </c>
      <c r="DN226">
        <v>0.152998234584069</v>
      </c>
      <c r="DO226">
        <v>0</v>
      </c>
      <c r="DP226">
        <v>0.49654682926829258</v>
      </c>
      <c r="DQ226">
        <v>-0.13862496167247351</v>
      </c>
      <c r="DR226">
        <v>1.3791746702908669E-2</v>
      </c>
      <c r="DS226">
        <v>0</v>
      </c>
      <c r="DT226">
        <v>0</v>
      </c>
      <c r="DU226">
        <v>0</v>
      </c>
      <c r="DV226">
        <v>0</v>
      </c>
      <c r="DW226">
        <v>-1</v>
      </c>
      <c r="DX226">
        <v>0</v>
      </c>
      <c r="DY226">
        <v>2</v>
      </c>
      <c r="DZ226" t="s">
        <v>369</v>
      </c>
      <c r="EA226">
        <v>2.9468899999999998</v>
      </c>
      <c r="EB226">
        <v>2.5956299999999999</v>
      </c>
      <c r="EC226">
        <v>0.22653899999999999</v>
      </c>
      <c r="ED226">
        <v>0.22717999999999999</v>
      </c>
      <c r="EE226">
        <v>0.121391</v>
      </c>
      <c r="EF226">
        <v>0.119046</v>
      </c>
      <c r="EG226">
        <v>23388.6</v>
      </c>
      <c r="EH226">
        <v>23909.3</v>
      </c>
      <c r="EI226">
        <v>28148.799999999999</v>
      </c>
      <c r="EJ226">
        <v>29796.6</v>
      </c>
      <c r="EK226">
        <v>33956.9</v>
      </c>
      <c r="EL226">
        <v>36501.1</v>
      </c>
      <c r="EM226">
        <v>39638.800000000003</v>
      </c>
      <c r="EN226">
        <v>42652.2</v>
      </c>
      <c r="EO226">
        <v>1.94415</v>
      </c>
      <c r="EP226">
        <v>1.8588499999999999</v>
      </c>
      <c r="EQ226">
        <v>8.1259799999999993E-2</v>
      </c>
      <c r="ER226">
        <v>0</v>
      </c>
      <c r="ES226">
        <v>30.893599999999999</v>
      </c>
      <c r="ET226">
        <v>999.9</v>
      </c>
      <c r="EU226">
        <v>50.8</v>
      </c>
      <c r="EV226">
        <v>37.700000000000003</v>
      </c>
      <c r="EW226">
        <v>32.957299999999996</v>
      </c>
      <c r="EX226">
        <v>25.8613</v>
      </c>
      <c r="EY226">
        <v>-0.21634700000000001</v>
      </c>
      <c r="EZ226">
        <v>1</v>
      </c>
      <c r="FA226">
        <v>0.59131100000000003</v>
      </c>
      <c r="FB226">
        <v>3.56331</v>
      </c>
      <c r="FC226">
        <v>20.239799999999999</v>
      </c>
      <c r="FD226">
        <v>5.2186399999999997</v>
      </c>
      <c r="FE226">
        <v>12.005800000000001</v>
      </c>
      <c r="FF226">
        <v>4.9873500000000002</v>
      </c>
      <c r="FG226">
        <v>3.2845800000000001</v>
      </c>
      <c r="FH226">
        <v>5582.6</v>
      </c>
      <c r="FI226">
        <v>9999</v>
      </c>
      <c r="FJ226">
        <v>9999</v>
      </c>
      <c r="FK226">
        <v>444.5</v>
      </c>
      <c r="FL226">
        <v>1.8657999999999999</v>
      </c>
      <c r="FM226">
        <v>1.8621700000000001</v>
      </c>
      <c r="FN226">
        <v>1.8641700000000001</v>
      </c>
      <c r="FO226">
        <v>1.86032</v>
      </c>
      <c r="FP226">
        <v>1.861</v>
      </c>
      <c r="FQ226">
        <v>1.86006</v>
      </c>
      <c r="FR226">
        <v>1.8617999999999999</v>
      </c>
      <c r="FS226">
        <v>1.8583700000000001</v>
      </c>
      <c r="FT226">
        <v>0</v>
      </c>
      <c r="FU226">
        <v>0</v>
      </c>
      <c r="FV226">
        <v>0</v>
      </c>
      <c r="FW226">
        <v>0</v>
      </c>
      <c r="FX226" t="s">
        <v>359</v>
      </c>
      <c r="FY226" t="s">
        <v>360</v>
      </c>
      <c r="FZ226" t="s">
        <v>361</v>
      </c>
      <c r="GA226" t="s">
        <v>361</v>
      </c>
      <c r="GB226" t="s">
        <v>361</v>
      </c>
      <c r="GC226" t="s">
        <v>361</v>
      </c>
      <c r="GD226">
        <v>0</v>
      </c>
      <c r="GE226">
        <v>100</v>
      </c>
      <c r="GF226">
        <v>100</v>
      </c>
      <c r="GG226">
        <v>1.68</v>
      </c>
      <c r="GH226">
        <v>0.2263</v>
      </c>
      <c r="GI226">
        <v>1.6824500000000171</v>
      </c>
      <c r="GJ226">
        <v>0</v>
      </c>
      <c r="GK226">
        <v>0</v>
      </c>
      <c r="GL226">
        <v>0</v>
      </c>
      <c r="GM226">
        <v>0.2263599999999997</v>
      </c>
      <c r="GN226">
        <v>0</v>
      </c>
      <c r="GO226">
        <v>0</v>
      </c>
      <c r="GP226">
        <v>0</v>
      </c>
      <c r="GQ226">
        <v>-1</v>
      </c>
      <c r="GR226">
        <v>-1</v>
      </c>
      <c r="GS226">
        <v>-1</v>
      </c>
      <c r="GT226">
        <v>-1</v>
      </c>
      <c r="GU226">
        <v>201.8</v>
      </c>
      <c r="GV226">
        <v>201.9</v>
      </c>
      <c r="GW226">
        <v>2.9235799999999998</v>
      </c>
      <c r="GX226">
        <v>2.5683600000000002</v>
      </c>
      <c r="GY226">
        <v>1.4489700000000001</v>
      </c>
      <c r="GZ226">
        <v>2.3034699999999999</v>
      </c>
      <c r="HA226">
        <v>1.5478499999999999</v>
      </c>
      <c r="HB226">
        <v>2.2705099999999998</v>
      </c>
      <c r="HC226">
        <v>41.664999999999999</v>
      </c>
      <c r="HD226">
        <v>14.6311</v>
      </c>
      <c r="HE226">
        <v>18</v>
      </c>
      <c r="HF226">
        <v>508.29300000000001</v>
      </c>
      <c r="HG226">
        <v>491.12799999999999</v>
      </c>
      <c r="HH226">
        <v>24.569299999999998</v>
      </c>
      <c r="HI226">
        <v>34.443300000000001</v>
      </c>
      <c r="HJ226">
        <v>30.000299999999999</v>
      </c>
      <c r="HK226">
        <v>34.332099999999997</v>
      </c>
      <c r="HL226">
        <v>34.305</v>
      </c>
      <c r="HM226">
        <v>58.486199999999997</v>
      </c>
      <c r="HN226">
        <v>23.0152</v>
      </c>
      <c r="HO226">
        <v>23.749300000000002</v>
      </c>
      <c r="HP226">
        <v>24.5669</v>
      </c>
      <c r="HQ226">
        <v>1408.41</v>
      </c>
      <c r="HR226">
        <v>27.5807</v>
      </c>
      <c r="HS226">
        <v>99.050600000000003</v>
      </c>
      <c r="HT226">
        <v>98.847099999999998</v>
      </c>
    </row>
    <row r="227" spans="1:228" x14ac:dyDescent="0.2">
      <c r="A227">
        <v>212</v>
      </c>
      <c r="B227">
        <v>1665340455.0999999</v>
      </c>
      <c r="C227">
        <v>842.5</v>
      </c>
      <c r="D227" t="s">
        <v>784</v>
      </c>
      <c r="E227" t="s">
        <v>785</v>
      </c>
      <c r="F227">
        <v>4</v>
      </c>
      <c r="G227">
        <v>1665340453.0999999</v>
      </c>
      <c r="H227">
        <f t="shared" si="102"/>
        <v>8.7987552296059119E-4</v>
      </c>
      <c r="I227">
        <f t="shared" si="103"/>
        <v>0.87987552296059124</v>
      </c>
      <c r="J227">
        <f t="shared" si="104"/>
        <v>12.284996486210211</v>
      </c>
      <c r="K227">
        <f t="shared" si="105"/>
        <v>1383.011428571428</v>
      </c>
      <c r="L227">
        <f t="shared" si="106"/>
        <v>887.70248590284677</v>
      </c>
      <c r="M227">
        <f t="shared" si="107"/>
        <v>89.710168526330378</v>
      </c>
      <c r="N227">
        <f t="shared" si="108"/>
        <v>139.76550736455007</v>
      </c>
      <c r="O227">
        <f t="shared" si="109"/>
        <v>4.3337199274257894E-2</v>
      </c>
      <c r="P227">
        <f t="shared" si="110"/>
        <v>2.0754469242371978</v>
      </c>
      <c r="Q227">
        <f t="shared" si="111"/>
        <v>4.2840682907115207E-2</v>
      </c>
      <c r="R227">
        <f t="shared" si="112"/>
        <v>2.681956277860845E-2</v>
      </c>
      <c r="S227">
        <f t="shared" si="113"/>
        <v>226.11612566335438</v>
      </c>
      <c r="T227">
        <f t="shared" si="114"/>
        <v>32.518906429326933</v>
      </c>
      <c r="U227">
        <f t="shared" si="115"/>
        <v>32.221742857142857</v>
      </c>
      <c r="V227">
        <f t="shared" si="116"/>
        <v>4.8353426209850054</v>
      </c>
      <c r="W227">
        <f t="shared" si="117"/>
        <v>62.890449913253001</v>
      </c>
      <c r="X227">
        <f t="shared" si="118"/>
        <v>2.838569098386039</v>
      </c>
      <c r="Y227">
        <f t="shared" si="119"/>
        <v>4.5135137406416659</v>
      </c>
      <c r="Z227">
        <f t="shared" si="120"/>
        <v>1.9967735225989665</v>
      </c>
      <c r="AA227">
        <f t="shared" si="121"/>
        <v>-38.80251056256207</v>
      </c>
      <c r="AB227">
        <f t="shared" si="122"/>
        <v>-135.77393487250382</v>
      </c>
      <c r="AC227">
        <f t="shared" si="123"/>
        <v>-14.779905289764223</v>
      </c>
      <c r="AD227">
        <f t="shared" si="124"/>
        <v>36.759774938524259</v>
      </c>
      <c r="AE227">
        <f t="shared" si="125"/>
        <v>35.429077047736811</v>
      </c>
      <c r="AF227">
        <f t="shared" si="126"/>
        <v>0.88166779691685249</v>
      </c>
      <c r="AG227">
        <f t="shared" si="127"/>
        <v>12.284996486210211</v>
      </c>
      <c r="AH227">
        <v>1441.282690952944</v>
      </c>
      <c r="AI227">
        <v>1425.47406060606</v>
      </c>
      <c r="AJ227">
        <v>1.6795513120820631</v>
      </c>
      <c r="AK227">
        <v>67.050598494225483</v>
      </c>
      <c r="AL227">
        <f t="shared" si="128"/>
        <v>0.87987552296059124</v>
      </c>
      <c r="AM227">
        <v>27.62478379163872</v>
      </c>
      <c r="AN227">
        <v>28.086831515151498</v>
      </c>
      <c r="AO227">
        <v>-6.9051607268963536E-5</v>
      </c>
      <c r="AP227">
        <v>78.050980920596231</v>
      </c>
      <c r="AQ227">
        <v>2</v>
      </c>
      <c r="AR227">
        <v>0</v>
      </c>
      <c r="AS227">
        <f t="shared" si="129"/>
        <v>1</v>
      </c>
      <c r="AT227">
        <f t="shared" si="130"/>
        <v>0</v>
      </c>
      <c r="AU227">
        <f t="shared" si="131"/>
        <v>19439.146830714271</v>
      </c>
      <c r="AV227">
        <f t="shared" si="132"/>
        <v>1200.004285714286</v>
      </c>
      <c r="AW227">
        <f t="shared" si="133"/>
        <v>1025.9286993074377</v>
      </c>
      <c r="AX227">
        <f t="shared" si="134"/>
        <v>0.85493752940787848</v>
      </c>
      <c r="AY227">
        <f t="shared" si="135"/>
        <v>0.18842943175720567</v>
      </c>
      <c r="AZ227">
        <v>2.7</v>
      </c>
      <c r="BA227">
        <v>0.5</v>
      </c>
      <c r="BB227" t="s">
        <v>356</v>
      </c>
      <c r="BC227">
        <v>2</v>
      </c>
      <c r="BD227" t="b">
        <v>1</v>
      </c>
      <c r="BE227">
        <v>1665340453.0999999</v>
      </c>
      <c r="BF227">
        <v>1383.011428571428</v>
      </c>
      <c r="BG227">
        <v>1402.7942857142859</v>
      </c>
      <c r="BH227">
        <v>28.088285714285711</v>
      </c>
      <c r="BI227">
        <v>27.625728571428571</v>
      </c>
      <c r="BJ227">
        <v>1381.3285714285721</v>
      </c>
      <c r="BK227">
        <v>27.861928571428571</v>
      </c>
      <c r="BL227">
        <v>500.18442857142861</v>
      </c>
      <c r="BM227">
        <v>100.9588571428571</v>
      </c>
      <c r="BN227">
        <v>9.9965999999999999E-2</v>
      </c>
      <c r="BO227">
        <v>31.008299999999998</v>
      </c>
      <c r="BP227">
        <v>32.221742857142857</v>
      </c>
      <c r="BQ227">
        <v>999.89999999999986</v>
      </c>
      <c r="BR227">
        <v>0</v>
      </c>
      <c r="BS227">
        <v>0</v>
      </c>
      <c r="BT227">
        <v>3997.5</v>
      </c>
      <c r="BU227">
        <v>0</v>
      </c>
      <c r="BV227">
        <v>14.479785714285709</v>
      </c>
      <c r="BW227">
        <v>-19.78481428571428</v>
      </c>
      <c r="BX227">
        <v>1422.978571428572</v>
      </c>
      <c r="BY227">
        <v>1442.65</v>
      </c>
      <c r="BZ227">
        <v>0.46256971428571431</v>
      </c>
      <c r="CA227">
        <v>1402.7942857142859</v>
      </c>
      <c r="CB227">
        <v>27.625728571428571</v>
      </c>
      <c r="CC227">
        <v>2.8357642857142862</v>
      </c>
      <c r="CD227">
        <v>2.7890642857142862</v>
      </c>
      <c r="CE227">
        <v>23.093771428571419</v>
      </c>
      <c r="CF227">
        <v>22.819514285714291</v>
      </c>
      <c r="CG227">
        <v>1200.004285714286</v>
      </c>
      <c r="CH227">
        <v>0.49999957142857138</v>
      </c>
      <c r="CI227">
        <v>0.50000042857142857</v>
      </c>
      <c r="CJ227">
        <v>0</v>
      </c>
      <c r="CK227">
        <v>797.1792857142857</v>
      </c>
      <c r="CL227">
        <v>4.9990899999999998</v>
      </c>
      <c r="CM227">
        <v>8293.8371428571445</v>
      </c>
      <c r="CN227">
        <v>9557.8914285714272</v>
      </c>
      <c r="CO227">
        <v>42.58</v>
      </c>
      <c r="CP227">
        <v>44.5</v>
      </c>
      <c r="CQ227">
        <v>43.5</v>
      </c>
      <c r="CR227">
        <v>43.436999999999998</v>
      </c>
      <c r="CS227">
        <v>43.875</v>
      </c>
      <c r="CT227">
        <v>597.50142857142862</v>
      </c>
      <c r="CU227">
        <v>597.50285714285712</v>
      </c>
      <c r="CV227">
        <v>0</v>
      </c>
      <c r="CW227">
        <v>1665340456.4000001</v>
      </c>
      <c r="CX227">
        <v>0</v>
      </c>
      <c r="CY227">
        <v>1665328341.0999999</v>
      </c>
      <c r="CZ227" t="s">
        <v>357</v>
      </c>
      <c r="DA227">
        <v>1665328341.0999999</v>
      </c>
      <c r="DB227">
        <v>1665328337.0999999</v>
      </c>
      <c r="DC227">
        <v>1</v>
      </c>
      <c r="DD227">
        <v>3.5999999999999997E-2</v>
      </c>
      <c r="DE227">
        <v>0.03</v>
      </c>
      <c r="DF227">
        <v>1.6819999999999999</v>
      </c>
      <c r="DG227">
        <v>0.22600000000000001</v>
      </c>
      <c r="DH227">
        <v>414</v>
      </c>
      <c r="DI227">
        <v>31</v>
      </c>
      <c r="DJ227">
        <v>0.89</v>
      </c>
      <c r="DK227">
        <v>0.54</v>
      </c>
      <c r="DL227">
        <v>-19.696153658536591</v>
      </c>
      <c r="DM227">
        <v>-0.20094773519164999</v>
      </c>
      <c r="DN227">
        <v>0.1169072930554035</v>
      </c>
      <c r="DO227">
        <v>0</v>
      </c>
      <c r="DP227">
        <v>0.48696390243902438</v>
      </c>
      <c r="DQ227">
        <v>-0.15066873867595779</v>
      </c>
      <c r="DR227">
        <v>1.4958576216655989E-2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369</v>
      </c>
      <c r="EA227">
        <v>2.9466399999999999</v>
      </c>
      <c r="EB227">
        <v>2.5954600000000001</v>
      </c>
      <c r="EC227">
        <v>0.22720199999999999</v>
      </c>
      <c r="ED227">
        <v>0.22783600000000001</v>
      </c>
      <c r="EE227">
        <v>0.12138400000000001</v>
      </c>
      <c r="EF227">
        <v>0.119063</v>
      </c>
      <c r="EG227">
        <v>23368.2</v>
      </c>
      <c r="EH227">
        <v>23888.5</v>
      </c>
      <c r="EI227">
        <v>28148.5</v>
      </c>
      <c r="EJ227">
        <v>29796.1</v>
      </c>
      <c r="EK227">
        <v>33956.5</v>
      </c>
      <c r="EL227">
        <v>36500.1</v>
      </c>
      <c r="EM227">
        <v>39637.9</v>
      </c>
      <c r="EN227">
        <v>42651.8</v>
      </c>
      <c r="EO227">
        <v>1.9441200000000001</v>
      </c>
      <c r="EP227">
        <v>1.85903</v>
      </c>
      <c r="EQ227">
        <v>8.1840899999999994E-2</v>
      </c>
      <c r="ER227">
        <v>0</v>
      </c>
      <c r="ES227">
        <v>30.898399999999999</v>
      </c>
      <c r="ET227">
        <v>999.9</v>
      </c>
      <c r="EU227">
        <v>50.8</v>
      </c>
      <c r="EV227">
        <v>37.700000000000003</v>
      </c>
      <c r="EW227">
        <v>32.957500000000003</v>
      </c>
      <c r="EX227">
        <v>25.731300000000001</v>
      </c>
      <c r="EY227">
        <v>-0.15625</v>
      </c>
      <c r="EZ227">
        <v>1</v>
      </c>
      <c r="FA227">
        <v>0.59142300000000003</v>
      </c>
      <c r="FB227">
        <v>3.5452499999999998</v>
      </c>
      <c r="FC227">
        <v>20.240200000000002</v>
      </c>
      <c r="FD227">
        <v>5.2184900000000001</v>
      </c>
      <c r="FE227">
        <v>12.0047</v>
      </c>
      <c r="FF227">
        <v>4.9874000000000001</v>
      </c>
      <c r="FG227">
        <v>3.2845800000000001</v>
      </c>
      <c r="FH227">
        <v>5582.6</v>
      </c>
      <c r="FI227">
        <v>9999</v>
      </c>
      <c r="FJ227">
        <v>9999</v>
      </c>
      <c r="FK227">
        <v>444.5</v>
      </c>
      <c r="FL227">
        <v>1.86582</v>
      </c>
      <c r="FM227">
        <v>1.8621000000000001</v>
      </c>
      <c r="FN227">
        <v>1.8641700000000001</v>
      </c>
      <c r="FO227">
        <v>1.8603400000000001</v>
      </c>
      <c r="FP227">
        <v>1.8609899999999999</v>
      </c>
      <c r="FQ227">
        <v>1.86005</v>
      </c>
      <c r="FR227">
        <v>1.86181</v>
      </c>
      <c r="FS227">
        <v>1.8583700000000001</v>
      </c>
      <c r="FT227">
        <v>0</v>
      </c>
      <c r="FU227">
        <v>0</v>
      </c>
      <c r="FV227">
        <v>0</v>
      </c>
      <c r="FW227">
        <v>0</v>
      </c>
      <c r="FX227" t="s">
        <v>359</v>
      </c>
      <c r="FY227" t="s">
        <v>360</v>
      </c>
      <c r="FZ227" t="s">
        <v>361</v>
      </c>
      <c r="GA227" t="s">
        <v>361</v>
      </c>
      <c r="GB227" t="s">
        <v>361</v>
      </c>
      <c r="GC227" t="s">
        <v>361</v>
      </c>
      <c r="GD227">
        <v>0</v>
      </c>
      <c r="GE227">
        <v>100</v>
      </c>
      <c r="GF227">
        <v>100</v>
      </c>
      <c r="GG227">
        <v>1.68</v>
      </c>
      <c r="GH227">
        <v>0.2263</v>
      </c>
      <c r="GI227">
        <v>1.6824500000000171</v>
      </c>
      <c r="GJ227">
        <v>0</v>
      </c>
      <c r="GK227">
        <v>0</v>
      </c>
      <c r="GL227">
        <v>0</v>
      </c>
      <c r="GM227">
        <v>0.2263599999999997</v>
      </c>
      <c r="GN227">
        <v>0</v>
      </c>
      <c r="GO227">
        <v>0</v>
      </c>
      <c r="GP227">
        <v>0</v>
      </c>
      <c r="GQ227">
        <v>-1</v>
      </c>
      <c r="GR227">
        <v>-1</v>
      </c>
      <c r="GS227">
        <v>-1</v>
      </c>
      <c r="GT227">
        <v>-1</v>
      </c>
      <c r="GU227">
        <v>201.9</v>
      </c>
      <c r="GV227">
        <v>202</v>
      </c>
      <c r="GW227">
        <v>2.9345699999999999</v>
      </c>
      <c r="GX227">
        <v>2.5524900000000001</v>
      </c>
      <c r="GY227">
        <v>1.4489700000000001</v>
      </c>
      <c r="GZ227">
        <v>2.3034699999999999</v>
      </c>
      <c r="HA227">
        <v>1.5478499999999999</v>
      </c>
      <c r="HB227">
        <v>2.36328</v>
      </c>
      <c r="HC227">
        <v>41.664999999999999</v>
      </c>
      <c r="HD227">
        <v>14.6311</v>
      </c>
      <c r="HE227">
        <v>18</v>
      </c>
      <c r="HF227">
        <v>508.28899999999999</v>
      </c>
      <c r="HG227">
        <v>491.25299999999999</v>
      </c>
      <c r="HH227">
        <v>24.5594</v>
      </c>
      <c r="HI227">
        <v>34.444800000000001</v>
      </c>
      <c r="HJ227">
        <v>30.000299999999999</v>
      </c>
      <c r="HK227">
        <v>34.3337</v>
      </c>
      <c r="HL227">
        <v>34.305199999999999</v>
      </c>
      <c r="HM227">
        <v>58.713900000000002</v>
      </c>
      <c r="HN227">
        <v>23.0152</v>
      </c>
      <c r="HO227">
        <v>23.749300000000002</v>
      </c>
      <c r="HP227">
        <v>24.557200000000002</v>
      </c>
      <c r="HQ227">
        <v>1415.09</v>
      </c>
      <c r="HR227">
        <v>27.583100000000002</v>
      </c>
      <c r="HS227">
        <v>99.048900000000003</v>
      </c>
      <c r="HT227">
        <v>98.845799999999997</v>
      </c>
    </row>
    <row r="228" spans="1:228" x14ac:dyDescent="0.2">
      <c r="A228">
        <v>213</v>
      </c>
      <c r="B228">
        <v>1665340459.0999999</v>
      </c>
      <c r="C228">
        <v>846.5</v>
      </c>
      <c r="D228" t="s">
        <v>786</v>
      </c>
      <c r="E228" t="s">
        <v>787</v>
      </c>
      <c r="F228">
        <v>4</v>
      </c>
      <c r="G228">
        <v>1665340456.7874999</v>
      </c>
      <c r="H228">
        <f t="shared" si="102"/>
        <v>8.8727228327235971E-4</v>
      </c>
      <c r="I228">
        <f t="shared" si="103"/>
        <v>0.88727228327235974</v>
      </c>
      <c r="J228">
        <f t="shared" si="104"/>
        <v>12.448366461679504</v>
      </c>
      <c r="K228">
        <f t="shared" si="105"/>
        <v>1388.9425000000001</v>
      </c>
      <c r="L228">
        <f t="shared" si="106"/>
        <v>890.95765773341896</v>
      </c>
      <c r="M228">
        <f t="shared" si="107"/>
        <v>90.041293340270769</v>
      </c>
      <c r="N228">
        <f t="shared" si="108"/>
        <v>140.36826328360553</v>
      </c>
      <c r="O228">
        <f t="shared" si="109"/>
        <v>4.3678027172779577E-2</v>
      </c>
      <c r="P228">
        <f t="shared" si="110"/>
        <v>2.0766840740483046</v>
      </c>
      <c r="Q228">
        <f t="shared" si="111"/>
        <v>4.3174016041312407E-2</v>
      </c>
      <c r="R228">
        <f t="shared" si="112"/>
        <v>2.7028558760362371E-2</v>
      </c>
      <c r="S228">
        <f t="shared" si="113"/>
        <v>226.1160566094498</v>
      </c>
      <c r="T228">
        <f t="shared" si="114"/>
        <v>32.522292122114067</v>
      </c>
      <c r="U228">
        <f t="shared" si="115"/>
        <v>32.227424999999997</v>
      </c>
      <c r="V228">
        <f t="shared" si="116"/>
        <v>4.836895421305516</v>
      </c>
      <c r="W228">
        <f t="shared" si="117"/>
        <v>62.872179508232151</v>
      </c>
      <c r="X228">
        <f t="shared" si="118"/>
        <v>2.8388508976734403</v>
      </c>
      <c r="Y228">
        <f t="shared" si="119"/>
        <v>4.5152735595904323</v>
      </c>
      <c r="Z228">
        <f t="shared" si="120"/>
        <v>1.9980445236320756</v>
      </c>
      <c r="AA228">
        <f t="shared" si="121"/>
        <v>-39.12870769231106</v>
      </c>
      <c r="AB228">
        <f t="shared" si="122"/>
        <v>-135.72551644185373</v>
      </c>
      <c r="AC228">
        <f t="shared" si="123"/>
        <v>-14.766743092563424</v>
      </c>
      <c r="AD228">
        <f t="shared" si="124"/>
        <v>36.495089382721602</v>
      </c>
      <c r="AE228">
        <f t="shared" si="125"/>
        <v>35.491878199507255</v>
      </c>
      <c r="AF228">
        <f t="shared" si="126"/>
        <v>0.88244976046073653</v>
      </c>
      <c r="AG228">
        <f t="shared" si="127"/>
        <v>12.448366461679504</v>
      </c>
      <c r="AH228">
        <v>1447.8364985655719</v>
      </c>
      <c r="AI228">
        <v>1432.086848484849</v>
      </c>
      <c r="AJ228">
        <v>1.6516053407245941</v>
      </c>
      <c r="AK228">
        <v>67.050598494225483</v>
      </c>
      <c r="AL228">
        <f t="shared" si="128"/>
        <v>0.88727228327235974</v>
      </c>
      <c r="AM228">
        <v>27.62710457783783</v>
      </c>
      <c r="AN228">
        <v>28.092306060606049</v>
      </c>
      <c r="AO228">
        <v>4.6575557327736249E-5</v>
      </c>
      <c r="AP228">
        <v>78.050980920596231</v>
      </c>
      <c r="AQ228">
        <v>2</v>
      </c>
      <c r="AR228">
        <v>0</v>
      </c>
      <c r="AS228">
        <f t="shared" si="129"/>
        <v>1</v>
      </c>
      <c r="AT228">
        <f t="shared" si="130"/>
        <v>0</v>
      </c>
      <c r="AU228">
        <f t="shared" si="131"/>
        <v>19460.033661956255</v>
      </c>
      <c r="AV228">
        <f t="shared" si="132"/>
        <v>1200.0062499999999</v>
      </c>
      <c r="AW228">
        <f t="shared" si="133"/>
        <v>1025.9301510929788</v>
      </c>
      <c r="AX228">
        <f t="shared" si="134"/>
        <v>0.85493733977883779</v>
      </c>
      <c r="AY228">
        <f t="shared" si="135"/>
        <v>0.18842906577315727</v>
      </c>
      <c r="AZ228">
        <v>2.7</v>
      </c>
      <c r="BA228">
        <v>0.5</v>
      </c>
      <c r="BB228" t="s">
        <v>356</v>
      </c>
      <c r="BC228">
        <v>2</v>
      </c>
      <c r="BD228" t="b">
        <v>1</v>
      </c>
      <c r="BE228">
        <v>1665340456.7874999</v>
      </c>
      <c r="BF228">
        <v>1388.9425000000001</v>
      </c>
      <c r="BG228">
        <v>1408.7625</v>
      </c>
      <c r="BH228">
        <v>28.090399999999999</v>
      </c>
      <c r="BI228">
        <v>27.627437499999999</v>
      </c>
      <c r="BJ228">
        <v>1387.2625</v>
      </c>
      <c r="BK228">
        <v>27.864049999999999</v>
      </c>
      <c r="BL228">
        <v>500.188625</v>
      </c>
      <c r="BM228">
        <v>100.96125000000001</v>
      </c>
      <c r="BN228">
        <v>9.9998599999999993E-2</v>
      </c>
      <c r="BO228">
        <v>31.015137500000002</v>
      </c>
      <c r="BP228">
        <v>32.227424999999997</v>
      </c>
      <c r="BQ228">
        <v>999.9</v>
      </c>
      <c r="BR228">
        <v>0</v>
      </c>
      <c r="BS228">
        <v>0</v>
      </c>
      <c r="BT228">
        <v>4000.9375</v>
      </c>
      <c r="BU228">
        <v>0</v>
      </c>
      <c r="BV228">
        <v>14.5375125</v>
      </c>
      <c r="BW228">
        <v>-19.819224999999999</v>
      </c>
      <c r="BX228">
        <v>1429.0887499999999</v>
      </c>
      <c r="BY228">
        <v>1448.79</v>
      </c>
      <c r="BZ228">
        <v>0.46297925000000001</v>
      </c>
      <c r="CA228">
        <v>1408.7625</v>
      </c>
      <c r="CB228">
        <v>27.627437499999999</v>
      </c>
      <c r="CC228">
        <v>2.8360462499999999</v>
      </c>
      <c r="CD228">
        <v>2.7893050000000001</v>
      </c>
      <c r="CE228">
        <v>23.095424999999999</v>
      </c>
      <c r="CF228">
        <v>22.820937499999999</v>
      </c>
      <c r="CG228">
        <v>1200.0062499999999</v>
      </c>
      <c r="CH228">
        <v>0.50000599999999995</v>
      </c>
      <c r="CI228">
        <v>0.49999399999999999</v>
      </c>
      <c r="CJ228">
        <v>0</v>
      </c>
      <c r="CK228">
        <v>797.07825000000003</v>
      </c>
      <c r="CL228">
        <v>4.9990899999999998</v>
      </c>
      <c r="CM228">
        <v>8293.0037499999999</v>
      </c>
      <c r="CN228">
        <v>9557.932499999999</v>
      </c>
      <c r="CO228">
        <v>42.569875000000003</v>
      </c>
      <c r="CP228">
        <v>44.507750000000001</v>
      </c>
      <c r="CQ228">
        <v>43.5</v>
      </c>
      <c r="CR228">
        <v>43.436999999999998</v>
      </c>
      <c r="CS228">
        <v>43.875</v>
      </c>
      <c r="CT228">
        <v>597.51</v>
      </c>
      <c r="CU228">
        <v>597.49625000000003</v>
      </c>
      <c r="CV228">
        <v>0</v>
      </c>
      <c r="CW228">
        <v>1665340460.5999999</v>
      </c>
      <c r="CX228">
        <v>0</v>
      </c>
      <c r="CY228">
        <v>1665328341.0999999</v>
      </c>
      <c r="CZ228" t="s">
        <v>357</v>
      </c>
      <c r="DA228">
        <v>1665328341.0999999</v>
      </c>
      <c r="DB228">
        <v>1665328337.0999999</v>
      </c>
      <c r="DC228">
        <v>1</v>
      </c>
      <c r="DD228">
        <v>3.5999999999999997E-2</v>
      </c>
      <c r="DE228">
        <v>0.03</v>
      </c>
      <c r="DF228">
        <v>1.6819999999999999</v>
      </c>
      <c r="DG228">
        <v>0.22600000000000001</v>
      </c>
      <c r="DH228">
        <v>414</v>
      </c>
      <c r="DI228">
        <v>31</v>
      </c>
      <c r="DJ228">
        <v>0.89</v>
      </c>
      <c r="DK228">
        <v>0.54</v>
      </c>
      <c r="DL228">
        <v>-19.68705609756098</v>
      </c>
      <c r="DM228">
        <v>-0.80748710801393075</v>
      </c>
      <c r="DN228">
        <v>0.1099880548919623</v>
      </c>
      <c r="DO228">
        <v>0</v>
      </c>
      <c r="DP228">
        <v>0.47820004878048777</v>
      </c>
      <c r="DQ228">
        <v>-0.13527422299651601</v>
      </c>
      <c r="DR228">
        <v>1.367673573940161E-2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369</v>
      </c>
      <c r="EA228">
        <v>2.9467300000000001</v>
      </c>
      <c r="EB228">
        <v>2.59565</v>
      </c>
      <c r="EC228">
        <v>0.22783900000000001</v>
      </c>
      <c r="ED228">
        <v>0.22850400000000001</v>
      </c>
      <c r="EE228">
        <v>0.12139900000000001</v>
      </c>
      <c r="EF228">
        <v>0.11906700000000001</v>
      </c>
      <c r="EG228">
        <v>23348.400000000001</v>
      </c>
      <c r="EH228">
        <v>23867.599999999999</v>
      </c>
      <c r="EI228">
        <v>28148</v>
      </c>
      <c r="EJ228">
        <v>29795.9</v>
      </c>
      <c r="EK228">
        <v>33955.599999999999</v>
      </c>
      <c r="EL228">
        <v>36499.4</v>
      </c>
      <c r="EM228">
        <v>39637.599999999999</v>
      </c>
      <c r="EN228">
        <v>42651.1</v>
      </c>
      <c r="EO228">
        <v>1.94435</v>
      </c>
      <c r="EP228">
        <v>1.8589</v>
      </c>
      <c r="EQ228">
        <v>8.2083000000000003E-2</v>
      </c>
      <c r="ER228">
        <v>0</v>
      </c>
      <c r="ES228">
        <v>30.901900000000001</v>
      </c>
      <c r="ET228">
        <v>999.9</v>
      </c>
      <c r="EU228">
        <v>50.8</v>
      </c>
      <c r="EV228">
        <v>37.700000000000003</v>
      </c>
      <c r="EW228">
        <v>32.9572</v>
      </c>
      <c r="EX228">
        <v>25.811299999999999</v>
      </c>
      <c r="EY228">
        <v>0.21634700000000001</v>
      </c>
      <c r="EZ228">
        <v>1</v>
      </c>
      <c r="FA228">
        <v>0.59175299999999997</v>
      </c>
      <c r="FB228">
        <v>3.5516700000000001</v>
      </c>
      <c r="FC228">
        <v>20.240100000000002</v>
      </c>
      <c r="FD228">
        <v>5.21774</v>
      </c>
      <c r="FE228">
        <v>12.005599999999999</v>
      </c>
      <c r="FF228">
        <v>4.9873500000000002</v>
      </c>
      <c r="FG228">
        <v>3.2845800000000001</v>
      </c>
      <c r="FH228">
        <v>5582.6</v>
      </c>
      <c r="FI228">
        <v>9999</v>
      </c>
      <c r="FJ228">
        <v>9999</v>
      </c>
      <c r="FK228">
        <v>444.5</v>
      </c>
      <c r="FL228">
        <v>1.86582</v>
      </c>
      <c r="FM228">
        <v>1.8621099999999999</v>
      </c>
      <c r="FN228">
        <v>1.8641700000000001</v>
      </c>
      <c r="FO228">
        <v>1.86033</v>
      </c>
      <c r="FP228">
        <v>1.86097</v>
      </c>
      <c r="FQ228">
        <v>1.86005</v>
      </c>
      <c r="FR228">
        <v>1.8617999999999999</v>
      </c>
      <c r="FS228">
        <v>1.8583700000000001</v>
      </c>
      <c r="FT228">
        <v>0</v>
      </c>
      <c r="FU228">
        <v>0</v>
      </c>
      <c r="FV228">
        <v>0</v>
      </c>
      <c r="FW228">
        <v>0</v>
      </c>
      <c r="FX228" t="s">
        <v>359</v>
      </c>
      <c r="FY228" t="s">
        <v>360</v>
      </c>
      <c r="FZ228" t="s">
        <v>361</v>
      </c>
      <c r="GA228" t="s">
        <v>361</v>
      </c>
      <c r="GB228" t="s">
        <v>361</v>
      </c>
      <c r="GC228" t="s">
        <v>361</v>
      </c>
      <c r="GD228">
        <v>0</v>
      </c>
      <c r="GE228">
        <v>100</v>
      </c>
      <c r="GF228">
        <v>100</v>
      </c>
      <c r="GG228">
        <v>1.69</v>
      </c>
      <c r="GH228">
        <v>0.22639999999999999</v>
      </c>
      <c r="GI228">
        <v>1.6824500000000171</v>
      </c>
      <c r="GJ228">
        <v>0</v>
      </c>
      <c r="GK228">
        <v>0</v>
      </c>
      <c r="GL228">
        <v>0</v>
      </c>
      <c r="GM228">
        <v>0.2263599999999997</v>
      </c>
      <c r="GN228">
        <v>0</v>
      </c>
      <c r="GO228">
        <v>0</v>
      </c>
      <c r="GP228">
        <v>0</v>
      </c>
      <c r="GQ228">
        <v>-1</v>
      </c>
      <c r="GR228">
        <v>-1</v>
      </c>
      <c r="GS228">
        <v>-1</v>
      </c>
      <c r="GT228">
        <v>-1</v>
      </c>
      <c r="GU228">
        <v>202</v>
      </c>
      <c r="GV228">
        <v>202</v>
      </c>
      <c r="GW228">
        <v>2.94556</v>
      </c>
      <c r="GX228">
        <v>2.5463900000000002</v>
      </c>
      <c r="GY228">
        <v>1.4489700000000001</v>
      </c>
      <c r="GZ228">
        <v>2.3034699999999999</v>
      </c>
      <c r="HA228">
        <v>1.5478499999999999</v>
      </c>
      <c r="HB228">
        <v>2.3535200000000001</v>
      </c>
      <c r="HC228">
        <v>41.6389</v>
      </c>
      <c r="HD228">
        <v>14.6311</v>
      </c>
      <c r="HE228">
        <v>18</v>
      </c>
      <c r="HF228">
        <v>508.44200000000001</v>
      </c>
      <c r="HG228">
        <v>491.18200000000002</v>
      </c>
      <c r="HH228">
        <v>24.553799999999999</v>
      </c>
      <c r="HI228">
        <v>34.446399999999997</v>
      </c>
      <c r="HJ228">
        <v>30.0002</v>
      </c>
      <c r="HK228">
        <v>34.334400000000002</v>
      </c>
      <c r="HL228">
        <v>34.307299999999998</v>
      </c>
      <c r="HM228">
        <v>58.9343</v>
      </c>
      <c r="HN228">
        <v>23.0152</v>
      </c>
      <c r="HO228">
        <v>23.749300000000002</v>
      </c>
      <c r="HP228">
        <v>24.544</v>
      </c>
      <c r="HQ228">
        <v>1421.77</v>
      </c>
      <c r="HR228">
        <v>27.584700000000002</v>
      </c>
      <c r="HS228">
        <v>99.047499999999999</v>
      </c>
      <c r="HT228">
        <v>98.844700000000003</v>
      </c>
    </row>
    <row r="229" spans="1:228" x14ac:dyDescent="0.2">
      <c r="A229">
        <v>214</v>
      </c>
      <c r="B229">
        <v>1665340463.0999999</v>
      </c>
      <c r="C229">
        <v>850.5</v>
      </c>
      <c r="D229" t="s">
        <v>788</v>
      </c>
      <c r="E229" t="s">
        <v>789</v>
      </c>
      <c r="F229">
        <v>4</v>
      </c>
      <c r="G229">
        <v>1665340461.0999999</v>
      </c>
      <c r="H229">
        <f t="shared" si="102"/>
        <v>8.8868201502051024E-4</v>
      </c>
      <c r="I229">
        <f t="shared" si="103"/>
        <v>0.88868201502051025</v>
      </c>
      <c r="J229">
        <f t="shared" si="104"/>
        <v>11.665611381674497</v>
      </c>
      <c r="K229">
        <f t="shared" si="105"/>
        <v>1396.061428571428</v>
      </c>
      <c r="L229">
        <f t="shared" si="106"/>
        <v>926.31000991527412</v>
      </c>
      <c r="M229">
        <f t="shared" si="107"/>
        <v>93.615514420547655</v>
      </c>
      <c r="N229">
        <f t="shared" si="108"/>
        <v>141.08992389097992</v>
      </c>
      <c r="O229">
        <f t="shared" si="109"/>
        <v>4.3681694884410115E-2</v>
      </c>
      <c r="P229">
        <f t="shared" si="110"/>
        <v>2.0730001599082559</v>
      </c>
      <c r="Q229">
        <f t="shared" si="111"/>
        <v>4.3176714977752238E-2</v>
      </c>
      <c r="R229">
        <f t="shared" si="112"/>
        <v>2.7030330813665925E-2</v>
      </c>
      <c r="S229">
        <f t="shared" si="113"/>
        <v>226.11594009158085</v>
      </c>
      <c r="T229">
        <f t="shared" si="114"/>
        <v>32.516023108551117</v>
      </c>
      <c r="U229">
        <f t="shared" si="115"/>
        <v>32.24</v>
      </c>
      <c r="V229">
        <f t="shared" si="116"/>
        <v>4.8403334259211803</v>
      </c>
      <c r="W229">
        <f t="shared" si="117"/>
        <v>62.9103203661886</v>
      </c>
      <c r="X229">
        <f t="shared" si="118"/>
        <v>2.8392462541681893</v>
      </c>
      <c r="Y229">
        <f t="shared" si="119"/>
        <v>4.51316451361477</v>
      </c>
      <c r="Z229">
        <f t="shared" si="120"/>
        <v>2.001087171752991</v>
      </c>
      <c r="AA229">
        <f t="shared" si="121"/>
        <v>-39.190876862404501</v>
      </c>
      <c r="AB229">
        <f t="shared" si="122"/>
        <v>-137.80595409963902</v>
      </c>
      <c r="AC229">
        <f t="shared" si="123"/>
        <v>-15.020061893981534</v>
      </c>
      <c r="AD229">
        <f t="shared" si="124"/>
        <v>34.099047235555787</v>
      </c>
      <c r="AE229">
        <f t="shared" si="125"/>
        <v>35.876688253612421</v>
      </c>
      <c r="AF229">
        <f t="shared" si="126"/>
        <v>0.88231529058718305</v>
      </c>
      <c r="AG229">
        <f t="shared" si="127"/>
        <v>11.665611381674497</v>
      </c>
      <c r="AH229">
        <v>1454.961654662648</v>
      </c>
      <c r="AI229">
        <v>1439.0668484848491</v>
      </c>
      <c r="AJ229">
        <v>1.759778952752914</v>
      </c>
      <c r="AK229">
        <v>67.050598494225483</v>
      </c>
      <c r="AL229">
        <f t="shared" si="128"/>
        <v>0.88868201502051025</v>
      </c>
      <c r="AM229">
        <v>27.629258858780759</v>
      </c>
      <c r="AN229">
        <v>28.095367878787869</v>
      </c>
      <c r="AO229">
        <v>2.094859818360487E-5</v>
      </c>
      <c r="AP229">
        <v>78.050980920596231</v>
      </c>
      <c r="AQ229">
        <v>2</v>
      </c>
      <c r="AR229">
        <v>0</v>
      </c>
      <c r="AS229">
        <f t="shared" si="129"/>
        <v>1</v>
      </c>
      <c r="AT229">
        <f t="shared" si="130"/>
        <v>0</v>
      </c>
      <c r="AU229">
        <f t="shared" si="131"/>
        <v>19396.642270203603</v>
      </c>
      <c r="AV229">
        <f t="shared" si="132"/>
        <v>1200.005714285714</v>
      </c>
      <c r="AW229">
        <f t="shared" si="133"/>
        <v>1025.9296850215442</v>
      </c>
      <c r="AX229">
        <f t="shared" si="134"/>
        <v>0.85493733305446296</v>
      </c>
      <c r="AY229">
        <f t="shared" si="135"/>
        <v>0.18842905279511363</v>
      </c>
      <c r="AZ229">
        <v>2.7</v>
      </c>
      <c r="BA229">
        <v>0.5</v>
      </c>
      <c r="BB229" t="s">
        <v>356</v>
      </c>
      <c r="BC229">
        <v>2</v>
      </c>
      <c r="BD229" t="b">
        <v>1</v>
      </c>
      <c r="BE229">
        <v>1665340461.0999999</v>
      </c>
      <c r="BF229">
        <v>1396.061428571428</v>
      </c>
      <c r="BG229">
        <v>1416.0928571428569</v>
      </c>
      <c r="BH229">
        <v>28.093871428571429</v>
      </c>
      <c r="BI229">
        <v>27.630971428571431</v>
      </c>
      <c r="BJ229">
        <v>1394.38</v>
      </c>
      <c r="BK229">
        <v>27.867528571428579</v>
      </c>
      <c r="BL229">
        <v>500.17814285714292</v>
      </c>
      <c r="BM229">
        <v>100.9628571428571</v>
      </c>
      <c r="BN229">
        <v>9.9976485714285732E-2</v>
      </c>
      <c r="BO229">
        <v>31.00694285714286</v>
      </c>
      <c r="BP229">
        <v>32.24</v>
      </c>
      <c r="BQ229">
        <v>999.89999999999986</v>
      </c>
      <c r="BR229">
        <v>0</v>
      </c>
      <c r="BS229">
        <v>0</v>
      </c>
      <c r="BT229">
        <v>3990.3571428571431</v>
      </c>
      <c r="BU229">
        <v>0</v>
      </c>
      <c r="BV229">
        <v>14.6084</v>
      </c>
      <c r="BW229">
        <v>-20.029242857142862</v>
      </c>
      <c r="BX229">
        <v>1436.4157142857141</v>
      </c>
      <c r="BY229">
        <v>1456.33</v>
      </c>
      <c r="BZ229">
        <v>0.46289485714285722</v>
      </c>
      <c r="CA229">
        <v>1416.0928571428569</v>
      </c>
      <c r="CB229">
        <v>27.630971428571431</v>
      </c>
      <c r="CC229">
        <v>2.8364357142857139</v>
      </c>
      <c r="CD229">
        <v>2.7896985714285711</v>
      </c>
      <c r="CE229">
        <v>23.09768571428571</v>
      </c>
      <c r="CF229">
        <v>22.82328571428571</v>
      </c>
      <c r="CG229">
        <v>1200.005714285714</v>
      </c>
      <c r="CH229">
        <v>0.50000599999999995</v>
      </c>
      <c r="CI229">
        <v>0.49999399999999999</v>
      </c>
      <c r="CJ229">
        <v>0</v>
      </c>
      <c r="CK229">
        <v>797.03114285714287</v>
      </c>
      <c r="CL229">
        <v>4.9990899999999998</v>
      </c>
      <c r="CM229">
        <v>8291.64</v>
      </c>
      <c r="CN229">
        <v>9557.9214285714279</v>
      </c>
      <c r="CO229">
        <v>42.58</v>
      </c>
      <c r="CP229">
        <v>44.517714285714291</v>
      </c>
      <c r="CQ229">
        <v>43.5</v>
      </c>
      <c r="CR229">
        <v>43.436999999999998</v>
      </c>
      <c r="CS229">
        <v>43.875</v>
      </c>
      <c r="CT229">
        <v>597.5100000000001</v>
      </c>
      <c r="CU229">
        <v>597.49571428571437</v>
      </c>
      <c r="CV229">
        <v>0</v>
      </c>
      <c r="CW229">
        <v>1665340464.8</v>
      </c>
      <c r="CX229">
        <v>0</v>
      </c>
      <c r="CY229">
        <v>1665328341.0999999</v>
      </c>
      <c r="CZ229" t="s">
        <v>357</v>
      </c>
      <c r="DA229">
        <v>1665328341.0999999</v>
      </c>
      <c r="DB229">
        <v>1665328337.0999999</v>
      </c>
      <c r="DC229">
        <v>1</v>
      </c>
      <c r="DD229">
        <v>3.5999999999999997E-2</v>
      </c>
      <c r="DE229">
        <v>0.03</v>
      </c>
      <c r="DF229">
        <v>1.6819999999999999</v>
      </c>
      <c r="DG229">
        <v>0.22600000000000001</v>
      </c>
      <c r="DH229">
        <v>414</v>
      </c>
      <c r="DI229">
        <v>31</v>
      </c>
      <c r="DJ229">
        <v>0.89</v>
      </c>
      <c r="DK229">
        <v>0.54</v>
      </c>
      <c r="DL229">
        <v>-19.787912195121951</v>
      </c>
      <c r="DM229">
        <v>-1.3488083623693441</v>
      </c>
      <c r="DN229">
        <v>0.15980859770381409</v>
      </c>
      <c r="DO229">
        <v>0</v>
      </c>
      <c r="DP229">
        <v>0.47139673170731711</v>
      </c>
      <c r="DQ229">
        <v>-9.1941282229965157E-2</v>
      </c>
      <c r="DR229">
        <v>1.0029992882385409E-2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364</v>
      </c>
      <c r="EA229">
        <v>2.9464700000000001</v>
      </c>
      <c r="EB229">
        <v>2.5954999999999999</v>
      </c>
      <c r="EC229">
        <v>0.228518</v>
      </c>
      <c r="ED229">
        <v>0.22914799999999999</v>
      </c>
      <c r="EE229">
        <v>0.121407</v>
      </c>
      <c r="EF229">
        <v>0.119085</v>
      </c>
      <c r="EG229">
        <v>23327.7</v>
      </c>
      <c r="EH229">
        <v>23847.3</v>
      </c>
      <c r="EI229">
        <v>28147.9</v>
      </c>
      <c r="EJ229">
        <v>29795.7</v>
      </c>
      <c r="EK229">
        <v>33954.6</v>
      </c>
      <c r="EL229">
        <v>36498.6</v>
      </c>
      <c r="EM229">
        <v>39636.699999999997</v>
      </c>
      <c r="EN229">
        <v>42651</v>
      </c>
      <c r="EO229">
        <v>1.944</v>
      </c>
      <c r="EP229">
        <v>1.8591200000000001</v>
      </c>
      <c r="EQ229">
        <v>8.2243200000000002E-2</v>
      </c>
      <c r="ER229">
        <v>0</v>
      </c>
      <c r="ES229">
        <v>30.9053</v>
      </c>
      <c r="ET229">
        <v>999.9</v>
      </c>
      <c r="EU229">
        <v>50.8</v>
      </c>
      <c r="EV229">
        <v>37.700000000000003</v>
      </c>
      <c r="EW229">
        <v>32.958300000000001</v>
      </c>
      <c r="EX229">
        <v>25.651299999999999</v>
      </c>
      <c r="EY229">
        <v>0.68509699999999996</v>
      </c>
      <c r="EZ229">
        <v>1</v>
      </c>
      <c r="FA229">
        <v>0.59199900000000005</v>
      </c>
      <c r="FB229">
        <v>3.5731299999999999</v>
      </c>
      <c r="FC229">
        <v>20.239799999999999</v>
      </c>
      <c r="FD229">
        <v>5.2178899999999997</v>
      </c>
      <c r="FE229">
        <v>12.005800000000001</v>
      </c>
      <c r="FF229">
        <v>4.9873500000000002</v>
      </c>
      <c r="FG229">
        <v>3.2845499999999999</v>
      </c>
      <c r="FH229">
        <v>5582.8</v>
      </c>
      <c r="FI229">
        <v>9999</v>
      </c>
      <c r="FJ229">
        <v>9999</v>
      </c>
      <c r="FK229">
        <v>444.5</v>
      </c>
      <c r="FL229">
        <v>1.8658300000000001</v>
      </c>
      <c r="FM229">
        <v>1.8621099999999999</v>
      </c>
      <c r="FN229">
        <v>1.8641700000000001</v>
      </c>
      <c r="FO229">
        <v>1.86032</v>
      </c>
      <c r="FP229">
        <v>1.8609800000000001</v>
      </c>
      <c r="FQ229">
        <v>1.86006</v>
      </c>
      <c r="FR229">
        <v>1.8617999999999999</v>
      </c>
      <c r="FS229">
        <v>1.8583700000000001</v>
      </c>
      <c r="FT229">
        <v>0</v>
      </c>
      <c r="FU229">
        <v>0</v>
      </c>
      <c r="FV229">
        <v>0</v>
      </c>
      <c r="FW229">
        <v>0</v>
      </c>
      <c r="FX229" t="s">
        <v>359</v>
      </c>
      <c r="FY229" t="s">
        <v>360</v>
      </c>
      <c r="FZ229" t="s">
        <v>361</v>
      </c>
      <c r="GA229" t="s">
        <v>361</v>
      </c>
      <c r="GB229" t="s">
        <v>361</v>
      </c>
      <c r="GC229" t="s">
        <v>361</v>
      </c>
      <c r="GD229">
        <v>0</v>
      </c>
      <c r="GE229">
        <v>100</v>
      </c>
      <c r="GF229">
        <v>100</v>
      </c>
      <c r="GG229">
        <v>1.68</v>
      </c>
      <c r="GH229">
        <v>0.22639999999999999</v>
      </c>
      <c r="GI229">
        <v>1.6824500000000171</v>
      </c>
      <c r="GJ229">
        <v>0</v>
      </c>
      <c r="GK229">
        <v>0</v>
      </c>
      <c r="GL229">
        <v>0</v>
      </c>
      <c r="GM229">
        <v>0.2263599999999997</v>
      </c>
      <c r="GN229">
        <v>0</v>
      </c>
      <c r="GO229">
        <v>0</v>
      </c>
      <c r="GP229">
        <v>0</v>
      </c>
      <c r="GQ229">
        <v>-1</v>
      </c>
      <c r="GR229">
        <v>-1</v>
      </c>
      <c r="GS229">
        <v>-1</v>
      </c>
      <c r="GT229">
        <v>-1</v>
      </c>
      <c r="GU229">
        <v>202</v>
      </c>
      <c r="GV229">
        <v>202.1</v>
      </c>
      <c r="GW229">
        <v>2.9589799999999999</v>
      </c>
      <c r="GX229">
        <v>2.5598100000000001</v>
      </c>
      <c r="GY229">
        <v>1.4489700000000001</v>
      </c>
      <c r="GZ229">
        <v>2.3034699999999999</v>
      </c>
      <c r="HA229">
        <v>1.5478499999999999</v>
      </c>
      <c r="HB229">
        <v>2.3767100000000001</v>
      </c>
      <c r="HC229">
        <v>41.6389</v>
      </c>
      <c r="HD229">
        <v>14.6311</v>
      </c>
      <c r="HE229">
        <v>18</v>
      </c>
      <c r="HF229">
        <v>508.23200000000003</v>
      </c>
      <c r="HG229">
        <v>491.34800000000001</v>
      </c>
      <c r="HH229">
        <v>24.546199999999999</v>
      </c>
      <c r="HI229">
        <v>34.4495</v>
      </c>
      <c r="HJ229">
        <v>30.000399999999999</v>
      </c>
      <c r="HK229">
        <v>34.336799999999997</v>
      </c>
      <c r="HL229">
        <v>34.308300000000003</v>
      </c>
      <c r="HM229">
        <v>59.164999999999999</v>
      </c>
      <c r="HN229">
        <v>23.0152</v>
      </c>
      <c r="HO229">
        <v>23.749300000000002</v>
      </c>
      <c r="HP229">
        <v>24.536000000000001</v>
      </c>
      <c r="HQ229">
        <v>1428.45</v>
      </c>
      <c r="HR229">
        <v>27.582599999999999</v>
      </c>
      <c r="HS229">
        <v>99.046099999999996</v>
      </c>
      <c r="HT229">
        <v>98.844300000000004</v>
      </c>
    </row>
    <row r="230" spans="1:228" x14ac:dyDescent="0.2">
      <c r="A230">
        <v>215</v>
      </c>
      <c r="B230">
        <v>1665340467.0999999</v>
      </c>
      <c r="C230">
        <v>854.5</v>
      </c>
      <c r="D230" t="s">
        <v>790</v>
      </c>
      <c r="E230" t="s">
        <v>791</v>
      </c>
      <c r="F230">
        <v>4</v>
      </c>
      <c r="G230">
        <v>1665340464.7874999</v>
      </c>
      <c r="H230">
        <f t="shared" si="102"/>
        <v>8.8049796907641899E-4</v>
      </c>
      <c r="I230">
        <f t="shared" si="103"/>
        <v>0.88049796907641897</v>
      </c>
      <c r="J230">
        <f t="shared" si="104"/>
        <v>12.433004981014362</v>
      </c>
      <c r="K230">
        <f t="shared" si="105"/>
        <v>1402.2525000000001</v>
      </c>
      <c r="L230">
        <f t="shared" si="106"/>
        <v>900.48378308456506</v>
      </c>
      <c r="M230">
        <f t="shared" si="107"/>
        <v>91.005833438031331</v>
      </c>
      <c r="N230">
        <f t="shared" si="108"/>
        <v>141.71621949251562</v>
      </c>
      <c r="O230">
        <f t="shared" si="109"/>
        <v>4.3303814700425831E-2</v>
      </c>
      <c r="P230">
        <f t="shared" si="110"/>
        <v>2.0727709823636191</v>
      </c>
      <c r="Q230">
        <f t="shared" si="111"/>
        <v>4.2807426189740871E-2</v>
      </c>
      <c r="R230">
        <f t="shared" si="112"/>
        <v>2.6798765722112303E-2</v>
      </c>
      <c r="S230">
        <f t="shared" si="113"/>
        <v>226.11620244820978</v>
      </c>
      <c r="T230">
        <f t="shared" si="114"/>
        <v>32.515065325851715</v>
      </c>
      <c r="U230">
        <f t="shared" si="115"/>
        <v>32.236075</v>
      </c>
      <c r="V230">
        <f t="shared" si="116"/>
        <v>4.8392601027676863</v>
      </c>
      <c r="W230">
        <f t="shared" si="117"/>
        <v>62.929956093351805</v>
      </c>
      <c r="X230">
        <f t="shared" si="118"/>
        <v>2.8394798797830174</v>
      </c>
      <c r="Y230">
        <f t="shared" si="119"/>
        <v>4.5121275399761362</v>
      </c>
      <c r="Z230">
        <f t="shared" si="120"/>
        <v>1.9997802229846688</v>
      </c>
      <c r="AA230">
        <f t="shared" si="121"/>
        <v>-38.829960436270078</v>
      </c>
      <c r="AB230">
        <f t="shared" si="122"/>
        <v>-137.80249252980917</v>
      </c>
      <c r="AC230">
        <f t="shared" si="123"/>
        <v>-15.02075685345406</v>
      </c>
      <c r="AD230">
        <f t="shared" si="124"/>
        <v>34.46299262867646</v>
      </c>
      <c r="AE230">
        <f t="shared" si="125"/>
        <v>35.776975971167552</v>
      </c>
      <c r="AF230">
        <f t="shared" si="126"/>
        <v>0.87878389372405474</v>
      </c>
      <c r="AG230">
        <f t="shared" si="127"/>
        <v>12.433004981014362</v>
      </c>
      <c r="AH230">
        <v>1461.731678062479</v>
      </c>
      <c r="AI230">
        <v>1445.832727272727</v>
      </c>
      <c r="AJ230">
        <v>1.680978894460486</v>
      </c>
      <c r="AK230">
        <v>67.050598494225483</v>
      </c>
      <c r="AL230">
        <f t="shared" si="128"/>
        <v>0.88049796907641897</v>
      </c>
      <c r="AM230">
        <v>27.63441098535057</v>
      </c>
      <c r="AN230">
        <v>28.09626848484848</v>
      </c>
      <c r="AO230">
        <v>1.270573039303333E-5</v>
      </c>
      <c r="AP230">
        <v>78.050980920596231</v>
      </c>
      <c r="AQ230">
        <v>2</v>
      </c>
      <c r="AR230">
        <v>0</v>
      </c>
      <c r="AS230">
        <f t="shared" si="129"/>
        <v>1</v>
      </c>
      <c r="AT230">
        <f t="shared" si="130"/>
        <v>0</v>
      </c>
      <c r="AU230">
        <f t="shared" si="131"/>
        <v>19392.90917824475</v>
      </c>
      <c r="AV230">
        <f t="shared" si="132"/>
        <v>1200.00875</v>
      </c>
      <c r="AW230">
        <f t="shared" si="133"/>
        <v>1025.9321199213521</v>
      </c>
      <c r="AX230">
        <f t="shared" si="134"/>
        <v>0.85493719935071488</v>
      </c>
      <c r="AY230">
        <f t="shared" si="135"/>
        <v>0.18842879474687979</v>
      </c>
      <c r="AZ230">
        <v>2.7</v>
      </c>
      <c r="BA230">
        <v>0.5</v>
      </c>
      <c r="BB230" t="s">
        <v>356</v>
      </c>
      <c r="BC230">
        <v>2</v>
      </c>
      <c r="BD230" t="b">
        <v>1</v>
      </c>
      <c r="BE230">
        <v>1665340464.7874999</v>
      </c>
      <c r="BF230">
        <v>1402.2525000000001</v>
      </c>
      <c r="BG230">
        <v>1422.23</v>
      </c>
      <c r="BH230">
        <v>28.096062499999999</v>
      </c>
      <c r="BI230">
        <v>27.635024999999999</v>
      </c>
      <c r="BJ230">
        <v>1400.57125</v>
      </c>
      <c r="BK230">
        <v>27.869712499999999</v>
      </c>
      <c r="BL230">
        <v>500.18762500000003</v>
      </c>
      <c r="BM230">
        <v>100.96325</v>
      </c>
      <c r="BN230">
        <v>0.1000174875</v>
      </c>
      <c r="BO230">
        <v>31.002912500000001</v>
      </c>
      <c r="BP230">
        <v>32.236075</v>
      </c>
      <c r="BQ230">
        <v>999.9</v>
      </c>
      <c r="BR230">
        <v>0</v>
      </c>
      <c r="BS230">
        <v>0</v>
      </c>
      <c r="BT230">
        <v>3989.6875</v>
      </c>
      <c r="BU230">
        <v>0</v>
      </c>
      <c r="BV230">
        <v>14.644125000000001</v>
      </c>
      <c r="BW230">
        <v>-19.978200000000001</v>
      </c>
      <c r="BX230">
        <v>1442.7874999999999</v>
      </c>
      <c r="BY230">
        <v>1462.6524999999999</v>
      </c>
      <c r="BZ230">
        <v>0.46105075000000001</v>
      </c>
      <c r="CA230">
        <v>1422.23</v>
      </c>
      <c r="CB230">
        <v>27.635024999999999</v>
      </c>
      <c r="CC230">
        <v>2.8366674999999999</v>
      </c>
      <c r="CD230">
        <v>2.7901150000000001</v>
      </c>
      <c r="CE230">
        <v>23.099025000000001</v>
      </c>
      <c r="CF230">
        <v>22.825724999999998</v>
      </c>
      <c r="CG230">
        <v>1200.00875</v>
      </c>
      <c r="CH230">
        <v>0.50000962500000001</v>
      </c>
      <c r="CI230">
        <v>0.49999037499999999</v>
      </c>
      <c r="CJ230">
        <v>0</v>
      </c>
      <c r="CK230">
        <v>796.86562500000002</v>
      </c>
      <c r="CL230">
        <v>4.9990899999999998</v>
      </c>
      <c r="CM230">
        <v>8290.4537500000006</v>
      </c>
      <c r="CN230">
        <v>9557.9700000000012</v>
      </c>
      <c r="CO230">
        <v>42.601374999999997</v>
      </c>
      <c r="CP230">
        <v>44.507750000000001</v>
      </c>
      <c r="CQ230">
        <v>43.5</v>
      </c>
      <c r="CR230">
        <v>43.452749999999988</v>
      </c>
      <c r="CS230">
        <v>43.875</v>
      </c>
      <c r="CT230">
        <v>597.51749999999993</v>
      </c>
      <c r="CU230">
        <v>597.49250000000006</v>
      </c>
      <c r="CV230">
        <v>0</v>
      </c>
      <c r="CW230">
        <v>1665340468.4000001</v>
      </c>
      <c r="CX230">
        <v>0</v>
      </c>
      <c r="CY230">
        <v>1665328341.0999999</v>
      </c>
      <c r="CZ230" t="s">
        <v>357</v>
      </c>
      <c r="DA230">
        <v>1665328341.0999999</v>
      </c>
      <c r="DB230">
        <v>1665328337.0999999</v>
      </c>
      <c r="DC230">
        <v>1</v>
      </c>
      <c r="DD230">
        <v>3.5999999999999997E-2</v>
      </c>
      <c r="DE230">
        <v>0.03</v>
      </c>
      <c r="DF230">
        <v>1.6819999999999999</v>
      </c>
      <c r="DG230">
        <v>0.22600000000000001</v>
      </c>
      <c r="DH230">
        <v>414</v>
      </c>
      <c r="DI230">
        <v>31</v>
      </c>
      <c r="DJ230">
        <v>0.89</v>
      </c>
      <c r="DK230">
        <v>0.54</v>
      </c>
      <c r="DL230">
        <v>-19.845897560975612</v>
      </c>
      <c r="DM230">
        <v>-1.036396515679421</v>
      </c>
      <c r="DN230">
        <v>0.14098831207015941</v>
      </c>
      <c r="DO230">
        <v>0</v>
      </c>
      <c r="DP230">
        <v>0.46640492682926821</v>
      </c>
      <c r="DQ230">
        <v>-5.4795198606270357E-2</v>
      </c>
      <c r="DR230">
        <v>6.8329884987400908E-3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364</v>
      </c>
      <c r="EA230">
        <v>2.9466800000000002</v>
      </c>
      <c r="EB230">
        <v>2.5955599999999999</v>
      </c>
      <c r="EC230">
        <v>0.22916900000000001</v>
      </c>
      <c r="ED230">
        <v>0.22981699999999999</v>
      </c>
      <c r="EE230">
        <v>0.121417</v>
      </c>
      <c r="EF230">
        <v>0.11909400000000001</v>
      </c>
      <c r="EG230">
        <v>23307.200000000001</v>
      </c>
      <c r="EH230">
        <v>23826</v>
      </c>
      <c r="EI230">
        <v>28147</v>
      </c>
      <c r="EJ230">
        <v>29795</v>
      </c>
      <c r="EK230">
        <v>33954</v>
      </c>
      <c r="EL230">
        <v>36497.599999999999</v>
      </c>
      <c r="EM230">
        <v>39636.400000000001</v>
      </c>
      <c r="EN230">
        <v>42650.3</v>
      </c>
      <c r="EO230">
        <v>1.94425</v>
      </c>
      <c r="EP230">
        <v>1.8589800000000001</v>
      </c>
      <c r="EQ230">
        <v>8.1047400000000006E-2</v>
      </c>
      <c r="ER230">
        <v>0</v>
      </c>
      <c r="ES230">
        <v>30.908000000000001</v>
      </c>
      <c r="ET230">
        <v>999.9</v>
      </c>
      <c r="EU230">
        <v>50.8</v>
      </c>
      <c r="EV230">
        <v>37.700000000000003</v>
      </c>
      <c r="EW230">
        <v>32.956299999999999</v>
      </c>
      <c r="EX230">
        <v>25.911300000000001</v>
      </c>
      <c r="EY230">
        <v>0.72115300000000004</v>
      </c>
      <c r="EZ230">
        <v>1</v>
      </c>
      <c r="FA230">
        <v>0.59207100000000001</v>
      </c>
      <c r="FB230">
        <v>3.5747</v>
      </c>
      <c r="FC230">
        <v>20.239599999999999</v>
      </c>
      <c r="FD230">
        <v>5.2168400000000004</v>
      </c>
      <c r="FE230">
        <v>12.0059</v>
      </c>
      <c r="FF230">
        <v>4.9871999999999996</v>
      </c>
      <c r="FG230">
        <v>3.2845</v>
      </c>
      <c r="FH230">
        <v>5582.8</v>
      </c>
      <c r="FI230">
        <v>9999</v>
      </c>
      <c r="FJ230">
        <v>9999</v>
      </c>
      <c r="FK230">
        <v>444.5</v>
      </c>
      <c r="FL230">
        <v>1.8657900000000001</v>
      </c>
      <c r="FM230">
        <v>1.8621000000000001</v>
      </c>
      <c r="FN230">
        <v>1.8641700000000001</v>
      </c>
      <c r="FO230">
        <v>1.86033</v>
      </c>
      <c r="FP230">
        <v>1.8609800000000001</v>
      </c>
      <c r="FQ230">
        <v>1.86006</v>
      </c>
      <c r="FR230">
        <v>1.86181</v>
      </c>
      <c r="FS230">
        <v>1.8583700000000001</v>
      </c>
      <c r="FT230">
        <v>0</v>
      </c>
      <c r="FU230">
        <v>0</v>
      </c>
      <c r="FV230">
        <v>0</v>
      </c>
      <c r="FW230">
        <v>0</v>
      </c>
      <c r="FX230" t="s">
        <v>359</v>
      </c>
      <c r="FY230" t="s">
        <v>360</v>
      </c>
      <c r="FZ230" t="s">
        <v>361</v>
      </c>
      <c r="GA230" t="s">
        <v>361</v>
      </c>
      <c r="GB230" t="s">
        <v>361</v>
      </c>
      <c r="GC230" t="s">
        <v>361</v>
      </c>
      <c r="GD230">
        <v>0</v>
      </c>
      <c r="GE230">
        <v>100</v>
      </c>
      <c r="GF230">
        <v>100</v>
      </c>
      <c r="GG230">
        <v>1.68</v>
      </c>
      <c r="GH230">
        <v>0.22639999999999999</v>
      </c>
      <c r="GI230">
        <v>1.6824500000000171</v>
      </c>
      <c r="GJ230">
        <v>0</v>
      </c>
      <c r="GK230">
        <v>0</v>
      </c>
      <c r="GL230">
        <v>0</v>
      </c>
      <c r="GM230">
        <v>0.2263599999999997</v>
      </c>
      <c r="GN230">
        <v>0</v>
      </c>
      <c r="GO230">
        <v>0</v>
      </c>
      <c r="GP230">
        <v>0</v>
      </c>
      <c r="GQ230">
        <v>-1</v>
      </c>
      <c r="GR230">
        <v>-1</v>
      </c>
      <c r="GS230">
        <v>-1</v>
      </c>
      <c r="GT230">
        <v>-1</v>
      </c>
      <c r="GU230">
        <v>202.1</v>
      </c>
      <c r="GV230">
        <v>202.2</v>
      </c>
      <c r="GW230">
        <v>2.96997</v>
      </c>
      <c r="GX230">
        <v>2.5781200000000002</v>
      </c>
      <c r="GY230">
        <v>1.4489700000000001</v>
      </c>
      <c r="GZ230">
        <v>2.3046899999999999</v>
      </c>
      <c r="HA230">
        <v>1.5478499999999999</v>
      </c>
      <c r="HB230">
        <v>2.3022499999999999</v>
      </c>
      <c r="HC230">
        <v>41.6389</v>
      </c>
      <c r="HD230">
        <v>14.622400000000001</v>
      </c>
      <c r="HE230">
        <v>18</v>
      </c>
      <c r="HF230">
        <v>508.4</v>
      </c>
      <c r="HG230">
        <v>491.24700000000001</v>
      </c>
      <c r="HH230">
        <v>24.537299999999998</v>
      </c>
      <c r="HI230">
        <v>34.450299999999999</v>
      </c>
      <c r="HJ230">
        <v>30.000399999999999</v>
      </c>
      <c r="HK230">
        <v>34.337499999999999</v>
      </c>
      <c r="HL230">
        <v>34.308799999999998</v>
      </c>
      <c r="HM230">
        <v>59.383000000000003</v>
      </c>
      <c r="HN230">
        <v>23.0152</v>
      </c>
      <c r="HO230">
        <v>23.749300000000002</v>
      </c>
      <c r="HP230">
        <v>24.536000000000001</v>
      </c>
      <c r="HQ230">
        <v>1435.13</v>
      </c>
      <c r="HR230">
        <v>27.5825</v>
      </c>
      <c r="HS230">
        <v>99.044399999999996</v>
      </c>
      <c r="HT230">
        <v>98.842299999999994</v>
      </c>
    </row>
    <row r="231" spans="1:228" x14ac:dyDescent="0.2">
      <c r="A231">
        <v>216</v>
      </c>
      <c r="B231">
        <v>1665340471.0999999</v>
      </c>
      <c r="C231">
        <v>858.5</v>
      </c>
      <c r="D231" t="s">
        <v>792</v>
      </c>
      <c r="E231" t="s">
        <v>793</v>
      </c>
      <c r="F231">
        <v>4</v>
      </c>
      <c r="G231">
        <v>1665340469.0999999</v>
      </c>
      <c r="H231">
        <f t="shared" si="102"/>
        <v>8.7801483104511227E-4</v>
      </c>
      <c r="I231">
        <f t="shared" si="103"/>
        <v>0.87801483104511224</v>
      </c>
      <c r="J231">
        <f t="shared" si="104"/>
        <v>11.717015806488737</v>
      </c>
      <c r="K231">
        <f t="shared" si="105"/>
        <v>1409.491428571429</v>
      </c>
      <c r="L231">
        <f t="shared" si="106"/>
        <v>933.52942531626854</v>
      </c>
      <c r="M231">
        <f t="shared" si="107"/>
        <v>94.344819533109415</v>
      </c>
      <c r="N231">
        <f t="shared" si="108"/>
        <v>142.44673050020319</v>
      </c>
      <c r="O231">
        <f t="shared" si="109"/>
        <v>4.3270460683266385E-2</v>
      </c>
      <c r="P231">
        <f t="shared" si="110"/>
        <v>2.0753107901012893</v>
      </c>
      <c r="Q231">
        <f t="shared" si="111"/>
        <v>4.2775430902673169E-2</v>
      </c>
      <c r="R231">
        <f t="shared" si="112"/>
        <v>2.6778648818394396E-2</v>
      </c>
      <c r="S231">
        <f t="shared" si="113"/>
        <v>226.11664547880869</v>
      </c>
      <c r="T231">
        <f t="shared" si="114"/>
        <v>32.528491806344711</v>
      </c>
      <c r="U231">
        <f t="shared" si="115"/>
        <v>32.221714285714292</v>
      </c>
      <c r="V231">
        <f t="shared" si="116"/>
        <v>4.8353348141603947</v>
      </c>
      <c r="W231">
        <f t="shared" si="117"/>
        <v>62.88335582010528</v>
      </c>
      <c r="X231">
        <f t="shared" si="118"/>
        <v>2.839680172309146</v>
      </c>
      <c r="Y231">
        <f t="shared" si="119"/>
        <v>4.5157898068175841</v>
      </c>
      <c r="Z231">
        <f t="shared" si="120"/>
        <v>1.9956546418512486</v>
      </c>
      <c r="AA231">
        <f t="shared" si="121"/>
        <v>-38.720454049089454</v>
      </c>
      <c r="AB231">
        <f t="shared" si="122"/>
        <v>-134.77245680343171</v>
      </c>
      <c r="AC231">
        <f t="shared" si="123"/>
        <v>-14.672486010072305</v>
      </c>
      <c r="AD231">
        <f t="shared" si="124"/>
        <v>37.951248616215224</v>
      </c>
      <c r="AE231">
        <f t="shared" si="125"/>
        <v>35.88605060822465</v>
      </c>
      <c r="AF231">
        <f t="shared" si="126"/>
        <v>0.87524729778644061</v>
      </c>
      <c r="AG231">
        <f t="shared" si="127"/>
        <v>11.717015806488737</v>
      </c>
      <c r="AH231">
        <v>1468.7663646445089</v>
      </c>
      <c r="AI231">
        <v>1452.868909090909</v>
      </c>
      <c r="AJ231">
        <v>1.754837210196617</v>
      </c>
      <c r="AK231">
        <v>67.050598494225483</v>
      </c>
      <c r="AL231">
        <f t="shared" si="128"/>
        <v>0.87801483104511224</v>
      </c>
      <c r="AM231">
        <v>27.638111864614341</v>
      </c>
      <c r="AN231">
        <v>28.09868121212121</v>
      </c>
      <c r="AO231">
        <v>1.5532498974400931E-5</v>
      </c>
      <c r="AP231">
        <v>78.050980920596231</v>
      </c>
      <c r="AQ231">
        <v>2</v>
      </c>
      <c r="AR231">
        <v>0</v>
      </c>
      <c r="AS231">
        <f t="shared" si="129"/>
        <v>1</v>
      </c>
      <c r="AT231">
        <f t="shared" si="130"/>
        <v>0</v>
      </c>
      <c r="AU231">
        <f t="shared" si="131"/>
        <v>19436.044904861203</v>
      </c>
      <c r="AV231">
        <f t="shared" si="132"/>
        <v>1200.011428571428</v>
      </c>
      <c r="AW231">
        <f t="shared" si="133"/>
        <v>1025.9343779682943</v>
      </c>
      <c r="AX231">
        <f t="shared" si="134"/>
        <v>0.85493717271479119</v>
      </c>
      <c r="AY231">
        <f t="shared" si="135"/>
        <v>0.18842874333954696</v>
      </c>
      <c r="AZ231">
        <v>2.7</v>
      </c>
      <c r="BA231">
        <v>0.5</v>
      </c>
      <c r="BB231" t="s">
        <v>356</v>
      </c>
      <c r="BC231">
        <v>2</v>
      </c>
      <c r="BD231" t="b">
        <v>1</v>
      </c>
      <c r="BE231">
        <v>1665340469.0999999</v>
      </c>
      <c r="BF231">
        <v>1409.491428571429</v>
      </c>
      <c r="BG231">
        <v>1429.53</v>
      </c>
      <c r="BH231">
        <v>28.09825714285714</v>
      </c>
      <c r="BI231">
        <v>27.639042857142861</v>
      </c>
      <c r="BJ231">
        <v>1407.8114285714289</v>
      </c>
      <c r="BK231">
        <v>27.8719</v>
      </c>
      <c r="BL231">
        <v>500.15142857142871</v>
      </c>
      <c r="BM231">
        <v>100.96257142857139</v>
      </c>
      <c r="BN231">
        <v>9.9930700000000011E-2</v>
      </c>
      <c r="BO231">
        <v>31.017142857142851</v>
      </c>
      <c r="BP231">
        <v>32.221714285714292</v>
      </c>
      <c r="BQ231">
        <v>999.89999999999986</v>
      </c>
      <c r="BR231">
        <v>0</v>
      </c>
      <c r="BS231">
        <v>0</v>
      </c>
      <c r="BT231">
        <v>3996.9642857142858</v>
      </c>
      <c r="BU231">
        <v>0</v>
      </c>
      <c r="BV231">
        <v>14.70457142857143</v>
      </c>
      <c r="BW231">
        <v>-20.035528571428571</v>
      </c>
      <c r="BX231">
        <v>1450.241428571429</v>
      </c>
      <c r="BY231">
        <v>1470.1628571428571</v>
      </c>
      <c r="BZ231">
        <v>0.45922314285714277</v>
      </c>
      <c r="CA231">
        <v>1429.53</v>
      </c>
      <c r="CB231">
        <v>27.639042857142861</v>
      </c>
      <c r="CC231">
        <v>2.836871428571428</v>
      </c>
      <c r="CD231">
        <v>2.790511428571429</v>
      </c>
      <c r="CE231">
        <v>23.10022857142857</v>
      </c>
      <c r="CF231">
        <v>22.828057142857141</v>
      </c>
      <c r="CG231">
        <v>1200.011428571428</v>
      </c>
      <c r="CH231">
        <v>0.50001242857142858</v>
      </c>
      <c r="CI231">
        <v>0.49998757142857148</v>
      </c>
      <c r="CJ231">
        <v>0</v>
      </c>
      <c r="CK231">
        <v>796.60642857142864</v>
      </c>
      <c r="CL231">
        <v>4.9990899999999998</v>
      </c>
      <c r="CM231">
        <v>8289.5299999999988</v>
      </c>
      <c r="CN231">
        <v>9557.9671428571419</v>
      </c>
      <c r="CO231">
        <v>42.58</v>
      </c>
      <c r="CP231">
        <v>44.561999999999998</v>
      </c>
      <c r="CQ231">
        <v>43.5</v>
      </c>
      <c r="CR231">
        <v>43.436999999999998</v>
      </c>
      <c r="CS231">
        <v>43.875</v>
      </c>
      <c r="CT231">
        <v>597.51999999999987</v>
      </c>
      <c r="CU231">
        <v>597.49285714285725</v>
      </c>
      <c r="CV231">
        <v>0</v>
      </c>
      <c r="CW231">
        <v>1665340472.5999999</v>
      </c>
      <c r="CX231">
        <v>0</v>
      </c>
      <c r="CY231">
        <v>1665328341.0999999</v>
      </c>
      <c r="CZ231" t="s">
        <v>357</v>
      </c>
      <c r="DA231">
        <v>1665328341.0999999</v>
      </c>
      <c r="DB231">
        <v>1665328337.0999999</v>
      </c>
      <c r="DC231">
        <v>1</v>
      </c>
      <c r="DD231">
        <v>3.5999999999999997E-2</v>
      </c>
      <c r="DE231">
        <v>0.03</v>
      </c>
      <c r="DF231">
        <v>1.6819999999999999</v>
      </c>
      <c r="DG231">
        <v>0.22600000000000001</v>
      </c>
      <c r="DH231">
        <v>414</v>
      </c>
      <c r="DI231">
        <v>31</v>
      </c>
      <c r="DJ231">
        <v>0.89</v>
      </c>
      <c r="DK231">
        <v>0.54</v>
      </c>
      <c r="DL231">
        <v>-19.918539024390238</v>
      </c>
      <c r="DM231">
        <v>-1.10333310104533</v>
      </c>
      <c r="DN231">
        <v>0.1474280806525739</v>
      </c>
      <c r="DO231">
        <v>0</v>
      </c>
      <c r="DP231">
        <v>0.46271682926829272</v>
      </c>
      <c r="DQ231">
        <v>-2.2088425087109339E-2</v>
      </c>
      <c r="DR231">
        <v>3.0524074936738111E-3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364</v>
      </c>
      <c r="EA231">
        <v>2.94672</v>
      </c>
      <c r="EB231">
        <v>2.5955499999999998</v>
      </c>
      <c r="EC231">
        <v>0.22983799999999999</v>
      </c>
      <c r="ED231">
        <v>0.23046</v>
      </c>
      <c r="EE231">
        <v>0.12141100000000001</v>
      </c>
      <c r="EF231">
        <v>0.119104</v>
      </c>
      <c r="EG231">
        <v>23287.200000000001</v>
      </c>
      <c r="EH231">
        <v>23806.1</v>
      </c>
      <c r="EI231">
        <v>28147.4</v>
      </c>
      <c r="EJ231">
        <v>29795.1</v>
      </c>
      <c r="EK231">
        <v>33954.400000000001</v>
      </c>
      <c r="EL231">
        <v>36497.300000000003</v>
      </c>
      <c r="EM231">
        <v>39636.6</v>
      </c>
      <c r="EN231">
        <v>42650.400000000001</v>
      </c>
      <c r="EO231">
        <v>1.9440500000000001</v>
      </c>
      <c r="EP231">
        <v>1.8589</v>
      </c>
      <c r="EQ231">
        <v>8.1270899999999993E-2</v>
      </c>
      <c r="ER231">
        <v>0</v>
      </c>
      <c r="ES231">
        <v>30.909400000000002</v>
      </c>
      <c r="ET231">
        <v>999.9</v>
      </c>
      <c r="EU231">
        <v>50.8</v>
      </c>
      <c r="EV231">
        <v>37.700000000000003</v>
      </c>
      <c r="EW231">
        <v>32.959099999999999</v>
      </c>
      <c r="EX231">
        <v>25.691299999999998</v>
      </c>
      <c r="EY231">
        <v>0.28445399999999998</v>
      </c>
      <c r="EZ231">
        <v>1</v>
      </c>
      <c r="FA231">
        <v>0.592414</v>
      </c>
      <c r="FB231">
        <v>3.5634700000000001</v>
      </c>
      <c r="FC231">
        <v>20.239999999999998</v>
      </c>
      <c r="FD231">
        <v>5.2168400000000004</v>
      </c>
      <c r="FE231">
        <v>12.005599999999999</v>
      </c>
      <c r="FF231">
        <v>4.98705</v>
      </c>
      <c r="FG231">
        <v>3.2845</v>
      </c>
      <c r="FH231">
        <v>5583.1</v>
      </c>
      <c r="FI231">
        <v>9999</v>
      </c>
      <c r="FJ231">
        <v>9999</v>
      </c>
      <c r="FK231">
        <v>444.5</v>
      </c>
      <c r="FL231">
        <v>1.86578</v>
      </c>
      <c r="FM231">
        <v>1.86212</v>
      </c>
      <c r="FN231">
        <v>1.8641700000000001</v>
      </c>
      <c r="FO231">
        <v>1.8603400000000001</v>
      </c>
      <c r="FP231">
        <v>1.8609800000000001</v>
      </c>
      <c r="FQ231">
        <v>1.8600699999999999</v>
      </c>
      <c r="FR231">
        <v>1.86182</v>
      </c>
      <c r="FS231">
        <v>1.8583700000000001</v>
      </c>
      <c r="FT231">
        <v>0</v>
      </c>
      <c r="FU231">
        <v>0</v>
      </c>
      <c r="FV231">
        <v>0</v>
      </c>
      <c r="FW231">
        <v>0</v>
      </c>
      <c r="FX231" t="s">
        <v>359</v>
      </c>
      <c r="FY231" t="s">
        <v>360</v>
      </c>
      <c r="FZ231" t="s">
        <v>361</v>
      </c>
      <c r="GA231" t="s">
        <v>361</v>
      </c>
      <c r="GB231" t="s">
        <v>361</v>
      </c>
      <c r="GC231" t="s">
        <v>361</v>
      </c>
      <c r="GD231">
        <v>0</v>
      </c>
      <c r="GE231">
        <v>100</v>
      </c>
      <c r="GF231">
        <v>100</v>
      </c>
      <c r="GG231">
        <v>1.68</v>
      </c>
      <c r="GH231">
        <v>0.22639999999999999</v>
      </c>
      <c r="GI231">
        <v>1.6824500000000171</v>
      </c>
      <c r="GJ231">
        <v>0</v>
      </c>
      <c r="GK231">
        <v>0</v>
      </c>
      <c r="GL231">
        <v>0</v>
      </c>
      <c r="GM231">
        <v>0.2263599999999997</v>
      </c>
      <c r="GN231">
        <v>0</v>
      </c>
      <c r="GO231">
        <v>0</v>
      </c>
      <c r="GP231">
        <v>0</v>
      </c>
      <c r="GQ231">
        <v>-1</v>
      </c>
      <c r="GR231">
        <v>-1</v>
      </c>
      <c r="GS231">
        <v>-1</v>
      </c>
      <c r="GT231">
        <v>-1</v>
      </c>
      <c r="GU231">
        <v>202.2</v>
      </c>
      <c r="GV231">
        <v>202.2</v>
      </c>
      <c r="GW231">
        <v>2.9797400000000001</v>
      </c>
      <c r="GX231">
        <v>2.5805699999999998</v>
      </c>
      <c r="GY231">
        <v>1.4489700000000001</v>
      </c>
      <c r="GZ231">
        <v>2.3034699999999999</v>
      </c>
      <c r="HA231">
        <v>1.5478499999999999</v>
      </c>
      <c r="HB231">
        <v>2.2839399999999999</v>
      </c>
      <c r="HC231">
        <v>41.664999999999999</v>
      </c>
      <c r="HD231">
        <v>14.6136</v>
      </c>
      <c r="HE231">
        <v>18</v>
      </c>
      <c r="HF231">
        <v>508.28800000000001</v>
      </c>
      <c r="HG231">
        <v>491.21499999999997</v>
      </c>
      <c r="HH231">
        <v>24.5304</v>
      </c>
      <c r="HI231">
        <v>34.4527</v>
      </c>
      <c r="HJ231">
        <v>30.000299999999999</v>
      </c>
      <c r="HK231">
        <v>34.3399</v>
      </c>
      <c r="HL231">
        <v>34.311399999999999</v>
      </c>
      <c r="HM231">
        <v>59.609400000000001</v>
      </c>
      <c r="HN231">
        <v>23.0152</v>
      </c>
      <c r="HO231">
        <v>23.749300000000002</v>
      </c>
      <c r="HP231">
        <v>24.529399999999999</v>
      </c>
      <c r="HQ231">
        <v>1441.81</v>
      </c>
      <c r="HR231">
        <v>27.587499999999999</v>
      </c>
      <c r="HS231">
        <v>99.045299999999997</v>
      </c>
      <c r="HT231">
        <v>98.842600000000004</v>
      </c>
    </row>
    <row r="232" spans="1:228" x14ac:dyDescent="0.2">
      <c r="A232">
        <v>217</v>
      </c>
      <c r="B232">
        <v>1665340475.0999999</v>
      </c>
      <c r="C232">
        <v>862.5</v>
      </c>
      <c r="D232" t="s">
        <v>794</v>
      </c>
      <c r="E232" t="s">
        <v>795</v>
      </c>
      <c r="F232">
        <v>4</v>
      </c>
      <c r="G232">
        <v>1665340472.7874999</v>
      </c>
      <c r="H232">
        <f t="shared" si="102"/>
        <v>8.6512169561362632E-4</v>
      </c>
      <c r="I232">
        <f t="shared" si="103"/>
        <v>0.86512169561362628</v>
      </c>
      <c r="J232">
        <f t="shared" si="104"/>
        <v>11.928434977667182</v>
      </c>
      <c r="K232">
        <f t="shared" si="105"/>
        <v>1415.6775</v>
      </c>
      <c r="L232">
        <f t="shared" si="106"/>
        <v>925.00766850406899</v>
      </c>
      <c r="M232">
        <f t="shared" si="107"/>
        <v>93.48367881957455</v>
      </c>
      <c r="N232">
        <f t="shared" si="108"/>
        <v>143.07204710651121</v>
      </c>
      <c r="O232">
        <f t="shared" si="109"/>
        <v>4.2610052866892345E-2</v>
      </c>
      <c r="P232">
        <f t="shared" si="110"/>
        <v>2.0761559122914459</v>
      </c>
      <c r="Q232">
        <f t="shared" si="111"/>
        <v>4.2130121020827499E-2</v>
      </c>
      <c r="R232">
        <f t="shared" si="112"/>
        <v>2.6373995114291941E-2</v>
      </c>
      <c r="S232">
        <f t="shared" si="113"/>
        <v>226.11400873414715</v>
      </c>
      <c r="T232">
        <f t="shared" si="114"/>
        <v>32.526452843808791</v>
      </c>
      <c r="U232">
        <f t="shared" si="115"/>
        <v>32.224037500000001</v>
      </c>
      <c r="V232">
        <f t="shared" si="116"/>
        <v>4.8359696424119312</v>
      </c>
      <c r="W232">
        <f t="shared" si="117"/>
        <v>62.901166856800884</v>
      </c>
      <c r="X232">
        <f t="shared" si="118"/>
        <v>2.8395040417944784</v>
      </c>
      <c r="Y232">
        <f t="shared" si="119"/>
        <v>4.5142311083971105</v>
      </c>
      <c r="Z232">
        <f t="shared" si="120"/>
        <v>1.9964656006174528</v>
      </c>
      <c r="AA232">
        <f t="shared" si="121"/>
        <v>-38.151866776560922</v>
      </c>
      <c r="AB232">
        <f t="shared" si="122"/>
        <v>-135.76515089433582</v>
      </c>
      <c r="AC232">
        <f t="shared" si="123"/>
        <v>-14.774271902435101</v>
      </c>
      <c r="AD232">
        <f t="shared" si="124"/>
        <v>37.422719160815319</v>
      </c>
      <c r="AE232">
        <f t="shared" si="125"/>
        <v>35.789605446010228</v>
      </c>
      <c r="AF232">
        <f t="shared" si="126"/>
        <v>0.86692853304629514</v>
      </c>
      <c r="AG232">
        <f t="shared" si="127"/>
        <v>11.928434977667182</v>
      </c>
      <c r="AH232">
        <v>1475.575484838638</v>
      </c>
      <c r="AI232">
        <v>1459.734424242424</v>
      </c>
      <c r="AJ232">
        <v>1.722416760153038</v>
      </c>
      <c r="AK232">
        <v>67.050598494225483</v>
      </c>
      <c r="AL232">
        <f t="shared" si="128"/>
        <v>0.86512169561362628</v>
      </c>
      <c r="AM232">
        <v>27.64099553272715</v>
      </c>
      <c r="AN232">
        <v>28.095008484848488</v>
      </c>
      <c r="AO232">
        <v>-1.969811423287846E-5</v>
      </c>
      <c r="AP232">
        <v>78.050980920596231</v>
      </c>
      <c r="AQ232">
        <v>2</v>
      </c>
      <c r="AR232">
        <v>0</v>
      </c>
      <c r="AS232">
        <f t="shared" si="129"/>
        <v>1</v>
      </c>
      <c r="AT232">
        <f t="shared" si="130"/>
        <v>0</v>
      </c>
      <c r="AU232">
        <f t="shared" si="131"/>
        <v>19451.074645000503</v>
      </c>
      <c r="AV232">
        <f t="shared" si="132"/>
        <v>1199.9974999999999</v>
      </c>
      <c r="AW232">
        <f t="shared" si="133"/>
        <v>1025.9224635928222</v>
      </c>
      <c r="AX232">
        <f t="shared" si="134"/>
        <v>0.85493716744645076</v>
      </c>
      <c r="AY232">
        <f t="shared" si="135"/>
        <v>0.18842873317165007</v>
      </c>
      <c r="AZ232">
        <v>2.7</v>
      </c>
      <c r="BA232">
        <v>0.5</v>
      </c>
      <c r="BB232" t="s">
        <v>356</v>
      </c>
      <c r="BC232">
        <v>2</v>
      </c>
      <c r="BD232" t="b">
        <v>1</v>
      </c>
      <c r="BE232">
        <v>1665340472.7874999</v>
      </c>
      <c r="BF232">
        <v>1415.6775</v>
      </c>
      <c r="BG232">
        <v>1435.66</v>
      </c>
      <c r="BH232">
        <v>28.096487499999999</v>
      </c>
      <c r="BI232">
        <v>27.641649999999998</v>
      </c>
      <c r="BJ232">
        <v>1413.9962499999999</v>
      </c>
      <c r="BK232">
        <v>27.870137499999998</v>
      </c>
      <c r="BL232">
        <v>500.16575</v>
      </c>
      <c r="BM232">
        <v>100.962625</v>
      </c>
      <c r="BN232">
        <v>9.9973724999999999E-2</v>
      </c>
      <c r="BO232">
        <v>31.011087499999999</v>
      </c>
      <c r="BP232">
        <v>32.224037500000001</v>
      </c>
      <c r="BQ232">
        <v>999.9</v>
      </c>
      <c r="BR232">
        <v>0</v>
      </c>
      <c r="BS232">
        <v>0</v>
      </c>
      <c r="BT232">
        <v>3999.375</v>
      </c>
      <c r="BU232">
        <v>0</v>
      </c>
      <c r="BV232">
        <v>14.769387500000001</v>
      </c>
      <c r="BW232">
        <v>-19.982475000000001</v>
      </c>
      <c r="BX232">
        <v>1456.60375</v>
      </c>
      <c r="BY232">
        <v>1476.47</v>
      </c>
      <c r="BZ232">
        <v>0.45485075000000003</v>
      </c>
      <c r="CA232">
        <v>1435.66</v>
      </c>
      <c r="CB232">
        <v>27.641649999999998</v>
      </c>
      <c r="CC232">
        <v>2.8366950000000002</v>
      </c>
      <c r="CD232">
        <v>2.7907725000000001</v>
      </c>
      <c r="CE232">
        <v>23.099174999999999</v>
      </c>
      <c r="CF232">
        <v>22.8296125</v>
      </c>
      <c r="CG232">
        <v>1199.9974999999999</v>
      </c>
      <c r="CH232">
        <v>0.50001162499999996</v>
      </c>
      <c r="CI232">
        <v>0.49998837499999998</v>
      </c>
      <c r="CJ232">
        <v>0</v>
      </c>
      <c r="CK232">
        <v>796.56262500000003</v>
      </c>
      <c r="CL232">
        <v>4.9990899999999998</v>
      </c>
      <c r="CM232">
        <v>8288.5399999999991</v>
      </c>
      <c r="CN232">
        <v>9557.8662499999991</v>
      </c>
      <c r="CO232">
        <v>42.593499999999999</v>
      </c>
      <c r="CP232">
        <v>44.554250000000003</v>
      </c>
      <c r="CQ232">
        <v>43.5</v>
      </c>
      <c r="CR232">
        <v>43.444875000000003</v>
      </c>
      <c r="CS232">
        <v>43.875</v>
      </c>
      <c r="CT232">
        <v>597.51250000000005</v>
      </c>
      <c r="CU232">
        <v>597.48500000000001</v>
      </c>
      <c r="CV232">
        <v>0</v>
      </c>
      <c r="CW232">
        <v>1665340476.8</v>
      </c>
      <c r="CX232">
        <v>0</v>
      </c>
      <c r="CY232">
        <v>1665328341.0999999</v>
      </c>
      <c r="CZ232" t="s">
        <v>357</v>
      </c>
      <c r="DA232">
        <v>1665328341.0999999</v>
      </c>
      <c r="DB232">
        <v>1665328337.0999999</v>
      </c>
      <c r="DC232">
        <v>1</v>
      </c>
      <c r="DD232">
        <v>3.5999999999999997E-2</v>
      </c>
      <c r="DE232">
        <v>0.03</v>
      </c>
      <c r="DF232">
        <v>1.6819999999999999</v>
      </c>
      <c r="DG232">
        <v>0.22600000000000001</v>
      </c>
      <c r="DH232">
        <v>414</v>
      </c>
      <c r="DI232">
        <v>31</v>
      </c>
      <c r="DJ232">
        <v>0.89</v>
      </c>
      <c r="DK232">
        <v>0.54</v>
      </c>
      <c r="DL232">
        <v>-19.95679512195122</v>
      </c>
      <c r="DM232">
        <v>-0.68599024390242214</v>
      </c>
      <c r="DN232">
        <v>0.13147188691646339</v>
      </c>
      <c r="DO232">
        <v>0</v>
      </c>
      <c r="DP232">
        <v>0.46060980487804892</v>
      </c>
      <c r="DQ232">
        <v>-2.1643003484319089E-2</v>
      </c>
      <c r="DR232">
        <v>2.7868407431679812E-3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364</v>
      </c>
      <c r="EA232">
        <v>2.9468200000000002</v>
      </c>
      <c r="EB232">
        <v>2.59558</v>
      </c>
      <c r="EC232">
        <v>0.23049700000000001</v>
      </c>
      <c r="ED232">
        <v>0.23111599999999999</v>
      </c>
      <c r="EE232">
        <v>0.121408</v>
      </c>
      <c r="EF232">
        <v>0.119112</v>
      </c>
      <c r="EG232">
        <v>23267.5</v>
      </c>
      <c r="EH232">
        <v>23785.9</v>
      </c>
      <c r="EI232">
        <v>28147.8</v>
      </c>
      <c r="EJ232">
        <v>29795.4</v>
      </c>
      <c r="EK232">
        <v>33954.800000000003</v>
      </c>
      <c r="EL232">
        <v>36497.300000000003</v>
      </c>
      <c r="EM232">
        <v>39636.9</v>
      </c>
      <c r="EN232">
        <v>42650.7</v>
      </c>
      <c r="EO232">
        <v>1.94418</v>
      </c>
      <c r="EP232">
        <v>1.85877</v>
      </c>
      <c r="EQ232">
        <v>8.0604099999999998E-2</v>
      </c>
      <c r="ER232">
        <v>0</v>
      </c>
      <c r="ES232">
        <v>30.9116</v>
      </c>
      <c r="ET232">
        <v>999.9</v>
      </c>
      <c r="EU232">
        <v>50.8</v>
      </c>
      <c r="EV232">
        <v>37.700000000000003</v>
      </c>
      <c r="EW232">
        <v>32.953499999999998</v>
      </c>
      <c r="EX232">
        <v>25.801300000000001</v>
      </c>
      <c r="EY232">
        <v>-6.4102199999999998E-2</v>
      </c>
      <c r="EZ232">
        <v>1</v>
      </c>
      <c r="FA232">
        <v>0.59238100000000005</v>
      </c>
      <c r="FB232">
        <v>3.5743999999999998</v>
      </c>
      <c r="FC232">
        <v>20.2395</v>
      </c>
      <c r="FD232">
        <v>5.2165400000000002</v>
      </c>
      <c r="FE232">
        <v>12.004899999999999</v>
      </c>
      <c r="FF232">
        <v>4.9874999999999998</v>
      </c>
      <c r="FG232">
        <v>3.2845</v>
      </c>
      <c r="FH232">
        <v>5583.1</v>
      </c>
      <c r="FI232">
        <v>9999</v>
      </c>
      <c r="FJ232">
        <v>9999</v>
      </c>
      <c r="FK232">
        <v>444.5</v>
      </c>
      <c r="FL232">
        <v>1.8657699999999999</v>
      </c>
      <c r="FM232">
        <v>1.86208</v>
      </c>
      <c r="FN232">
        <v>1.8641700000000001</v>
      </c>
      <c r="FO232">
        <v>1.8603400000000001</v>
      </c>
      <c r="FP232">
        <v>1.8609800000000001</v>
      </c>
      <c r="FQ232">
        <v>1.86006</v>
      </c>
      <c r="FR232">
        <v>1.8618399999999999</v>
      </c>
      <c r="FS232">
        <v>1.8583700000000001</v>
      </c>
      <c r="FT232">
        <v>0</v>
      </c>
      <c r="FU232">
        <v>0</v>
      </c>
      <c r="FV232">
        <v>0</v>
      </c>
      <c r="FW232">
        <v>0</v>
      </c>
      <c r="FX232" t="s">
        <v>359</v>
      </c>
      <c r="FY232" t="s">
        <v>360</v>
      </c>
      <c r="FZ232" t="s">
        <v>361</v>
      </c>
      <c r="GA232" t="s">
        <v>361</v>
      </c>
      <c r="GB232" t="s">
        <v>361</v>
      </c>
      <c r="GC232" t="s">
        <v>361</v>
      </c>
      <c r="GD232">
        <v>0</v>
      </c>
      <c r="GE232">
        <v>100</v>
      </c>
      <c r="GF232">
        <v>100</v>
      </c>
      <c r="GG232">
        <v>1.68</v>
      </c>
      <c r="GH232">
        <v>0.2263</v>
      </c>
      <c r="GI232">
        <v>1.6824500000000171</v>
      </c>
      <c r="GJ232">
        <v>0</v>
      </c>
      <c r="GK232">
        <v>0</v>
      </c>
      <c r="GL232">
        <v>0</v>
      </c>
      <c r="GM232">
        <v>0.2263599999999997</v>
      </c>
      <c r="GN232">
        <v>0</v>
      </c>
      <c r="GO232">
        <v>0</v>
      </c>
      <c r="GP232">
        <v>0</v>
      </c>
      <c r="GQ232">
        <v>-1</v>
      </c>
      <c r="GR232">
        <v>-1</v>
      </c>
      <c r="GS232">
        <v>-1</v>
      </c>
      <c r="GT232">
        <v>-1</v>
      </c>
      <c r="GU232">
        <v>202.2</v>
      </c>
      <c r="GV232">
        <v>202.3</v>
      </c>
      <c r="GW232">
        <v>2.99072</v>
      </c>
      <c r="GX232">
        <v>2.5720200000000002</v>
      </c>
      <c r="GY232">
        <v>1.4489700000000001</v>
      </c>
      <c r="GZ232">
        <v>2.3034699999999999</v>
      </c>
      <c r="HA232">
        <v>1.5478499999999999</v>
      </c>
      <c r="HB232">
        <v>2.2766099999999998</v>
      </c>
      <c r="HC232">
        <v>41.664999999999999</v>
      </c>
      <c r="HD232">
        <v>14.6136</v>
      </c>
      <c r="HE232">
        <v>18</v>
      </c>
      <c r="HF232">
        <v>508.37</v>
      </c>
      <c r="HG232">
        <v>491.12700000000001</v>
      </c>
      <c r="HH232">
        <v>24.5246</v>
      </c>
      <c r="HI232">
        <v>34.4542</v>
      </c>
      <c r="HJ232">
        <v>30.0002</v>
      </c>
      <c r="HK232">
        <v>34.3399</v>
      </c>
      <c r="HL232">
        <v>34.311399999999999</v>
      </c>
      <c r="HM232">
        <v>59.826799999999999</v>
      </c>
      <c r="HN232">
        <v>23.0152</v>
      </c>
      <c r="HO232">
        <v>23.749300000000002</v>
      </c>
      <c r="HP232">
        <v>24.515599999999999</v>
      </c>
      <c r="HQ232">
        <v>1448.49</v>
      </c>
      <c r="HR232">
        <v>27.585100000000001</v>
      </c>
      <c r="HS232">
        <v>99.046300000000002</v>
      </c>
      <c r="HT232">
        <v>98.843400000000003</v>
      </c>
    </row>
    <row r="233" spans="1:228" x14ac:dyDescent="0.2">
      <c r="A233">
        <v>218</v>
      </c>
      <c r="B233">
        <v>1665340479.0999999</v>
      </c>
      <c r="C233">
        <v>866.5</v>
      </c>
      <c r="D233" t="s">
        <v>796</v>
      </c>
      <c r="E233" t="s">
        <v>797</v>
      </c>
      <c r="F233">
        <v>4</v>
      </c>
      <c r="G233">
        <v>1665340477.0999999</v>
      </c>
      <c r="H233">
        <f t="shared" si="102"/>
        <v>8.6177737200836995E-4</v>
      </c>
      <c r="I233">
        <f t="shared" si="103"/>
        <v>0.8617773720083699</v>
      </c>
      <c r="J233">
        <f t="shared" si="104"/>
        <v>11.603409879407875</v>
      </c>
      <c r="K233">
        <f t="shared" si="105"/>
        <v>1422.967142857143</v>
      </c>
      <c r="L233">
        <f t="shared" si="106"/>
        <v>942.76559987372809</v>
      </c>
      <c r="M233">
        <f t="shared" si="107"/>
        <v>95.277523127258419</v>
      </c>
      <c r="N233">
        <f t="shared" si="108"/>
        <v>143.80752212539272</v>
      </c>
      <c r="O233">
        <f t="shared" si="109"/>
        <v>4.2467827694345178E-2</v>
      </c>
      <c r="P233">
        <f t="shared" si="110"/>
        <v>2.072922271762323</v>
      </c>
      <c r="Q233">
        <f t="shared" si="111"/>
        <v>4.1990340343251831E-2</v>
      </c>
      <c r="R233">
        <f t="shared" si="112"/>
        <v>2.6286415645266313E-2</v>
      </c>
      <c r="S233">
        <f t="shared" si="113"/>
        <v>226.11376509136034</v>
      </c>
      <c r="T233">
        <f t="shared" si="114"/>
        <v>32.531684092141909</v>
      </c>
      <c r="U233">
        <f t="shared" si="115"/>
        <v>32.219914285714289</v>
      </c>
      <c r="V233">
        <f t="shared" si="116"/>
        <v>4.8348430063276879</v>
      </c>
      <c r="W233">
        <f t="shared" si="117"/>
        <v>62.89379646813876</v>
      </c>
      <c r="X233">
        <f t="shared" si="118"/>
        <v>2.839480915408414</v>
      </c>
      <c r="Y233">
        <f t="shared" si="119"/>
        <v>4.5147233508901961</v>
      </c>
      <c r="Z233">
        <f t="shared" si="120"/>
        <v>1.995362090919274</v>
      </c>
      <c r="AA233">
        <f t="shared" si="121"/>
        <v>-38.004382105569114</v>
      </c>
      <c r="AB233">
        <f t="shared" si="122"/>
        <v>-134.8791712838632</v>
      </c>
      <c r="AC233">
        <f t="shared" si="123"/>
        <v>-14.700593600763472</v>
      </c>
      <c r="AD233">
        <f t="shared" si="124"/>
        <v>38.529618101164544</v>
      </c>
      <c r="AE233">
        <f t="shared" si="125"/>
        <v>35.589719193187086</v>
      </c>
      <c r="AF233">
        <f t="shared" si="126"/>
        <v>0.85943189917915974</v>
      </c>
      <c r="AG233">
        <f t="shared" si="127"/>
        <v>11.603409879407875</v>
      </c>
      <c r="AH233">
        <v>1482.4736800673311</v>
      </c>
      <c r="AI233">
        <v>1466.715030303031</v>
      </c>
      <c r="AJ233">
        <v>1.7408763527780371</v>
      </c>
      <c r="AK233">
        <v>67.050598494225483</v>
      </c>
      <c r="AL233">
        <f t="shared" si="128"/>
        <v>0.8617773720083699</v>
      </c>
      <c r="AM233">
        <v>27.64425129929208</v>
      </c>
      <c r="AN233">
        <v>28.096266060606041</v>
      </c>
      <c r="AO233">
        <v>1.6303827606205761E-5</v>
      </c>
      <c r="AP233">
        <v>78.050980920596231</v>
      </c>
      <c r="AQ233">
        <v>2</v>
      </c>
      <c r="AR233">
        <v>0</v>
      </c>
      <c r="AS233">
        <f t="shared" si="129"/>
        <v>1</v>
      </c>
      <c r="AT233">
        <f t="shared" si="130"/>
        <v>0</v>
      </c>
      <c r="AU233">
        <f t="shared" si="131"/>
        <v>19394.960796656007</v>
      </c>
      <c r="AV233">
        <f t="shared" si="132"/>
        <v>1199.995714285714</v>
      </c>
      <c r="AW233">
        <f t="shared" si="133"/>
        <v>1025.9209850214297</v>
      </c>
      <c r="AX233">
        <f t="shared" si="134"/>
        <v>0.85493720753169478</v>
      </c>
      <c r="AY233">
        <f t="shared" si="135"/>
        <v>0.18842881053617128</v>
      </c>
      <c r="AZ233">
        <v>2.7</v>
      </c>
      <c r="BA233">
        <v>0.5</v>
      </c>
      <c r="BB233" t="s">
        <v>356</v>
      </c>
      <c r="BC233">
        <v>2</v>
      </c>
      <c r="BD233" t="b">
        <v>1</v>
      </c>
      <c r="BE233">
        <v>1665340477.0999999</v>
      </c>
      <c r="BF233">
        <v>1422.967142857143</v>
      </c>
      <c r="BG233">
        <v>1442.8385714285721</v>
      </c>
      <c r="BH233">
        <v>28.096499999999999</v>
      </c>
      <c r="BI233">
        <v>27.645614285714291</v>
      </c>
      <c r="BJ233">
        <v>1421.281428571428</v>
      </c>
      <c r="BK233">
        <v>27.87012857142857</v>
      </c>
      <c r="BL233">
        <v>500.18642857142862</v>
      </c>
      <c r="BM233">
        <v>100.96171428571429</v>
      </c>
      <c r="BN233">
        <v>0.10001637142857139</v>
      </c>
      <c r="BO233">
        <v>31.013000000000002</v>
      </c>
      <c r="BP233">
        <v>32.219914285714289</v>
      </c>
      <c r="BQ233">
        <v>999.89999999999986</v>
      </c>
      <c r="BR233">
        <v>0</v>
      </c>
      <c r="BS233">
        <v>0</v>
      </c>
      <c r="BT233">
        <v>3990.18</v>
      </c>
      <c r="BU233">
        <v>0</v>
      </c>
      <c r="BV233">
        <v>14.87964285714286</v>
      </c>
      <c r="BW233">
        <v>-19.874685714285711</v>
      </c>
      <c r="BX233">
        <v>1464.1</v>
      </c>
      <c r="BY233">
        <v>1483.861428571428</v>
      </c>
      <c r="BZ233">
        <v>0.45088085714285708</v>
      </c>
      <c r="CA233">
        <v>1442.8385714285721</v>
      </c>
      <c r="CB233">
        <v>27.645614285714291</v>
      </c>
      <c r="CC233">
        <v>2.8366757142857142</v>
      </c>
      <c r="CD233">
        <v>2.791152857142857</v>
      </c>
      <c r="CE233">
        <v>23.09908571428571</v>
      </c>
      <c r="CF233">
        <v>22.831857142857139</v>
      </c>
      <c r="CG233">
        <v>1199.995714285714</v>
      </c>
      <c r="CH233">
        <v>0.50001028571428574</v>
      </c>
      <c r="CI233">
        <v>0.49998971428571432</v>
      </c>
      <c r="CJ233">
        <v>0</v>
      </c>
      <c r="CK233">
        <v>796.43885714285716</v>
      </c>
      <c r="CL233">
        <v>4.9990899999999998</v>
      </c>
      <c r="CM233">
        <v>8287.65</v>
      </c>
      <c r="CN233">
        <v>9557.8300000000017</v>
      </c>
      <c r="CO233">
        <v>42.58</v>
      </c>
      <c r="CP233">
        <v>44.561999999999998</v>
      </c>
      <c r="CQ233">
        <v>43.5</v>
      </c>
      <c r="CR233">
        <v>43.446000000000012</v>
      </c>
      <c r="CS233">
        <v>43.875</v>
      </c>
      <c r="CT233">
        <v>597.5100000000001</v>
      </c>
      <c r="CU233">
        <v>597.48571428571427</v>
      </c>
      <c r="CV233">
        <v>0</v>
      </c>
      <c r="CW233">
        <v>1665340480.4000001</v>
      </c>
      <c r="CX233">
        <v>0</v>
      </c>
      <c r="CY233">
        <v>1665328341.0999999</v>
      </c>
      <c r="CZ233" t="s">
        <v>357</v>
      </c>
      <c r="DA233">
        <v>1665328341.0999999</v>
      </c>
      <c r="DB233">
        <v>1665328337.0999999</v>
      </c>
      <c r="DC233">
        <v>1</v>
      </c>
      <c r="DD233">
        <v>3.5999999999999997E-2</v>
      </c>
      <c r="DE233">
        <v>0.03</v>
      </c>
      <c r="DF233">
        <v>1.6819999999999999</v>
      </c>
      <c r="DG233">
        <v>0.22600000000000001</v>
      </c>
      <c r="DH233">
        <v>414</v>
      </c>
      <c r="DI233">
        <v>31</v>
      </c>
      <c r="DJ233">
        <v>0.89</v>
      </c>
      <c r="DK233">
        <v>0.54</v>
      </c>
      <c r="DL233">
        <v>-19.99285853658537</v>
      </c>
      <c r="DM233">
        <v>0.25186829268289129</v>
      </c>
      <c r="DN233">
        <v>9.0714174479608833E-2</v>
      </c>
      <c r="DO233">
        <v>0</v>
      </c>
      <c r="DP233">
        <v>0.45868878048780493</v>
      </c>
      <c r="DQ233">
        <v>-4.2337714285713597E-2</v>
      </c>
      <c r="DR233">
        <v>4.3455429676303656E-3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364</v>
      </c>
      <c r="EA233">
        <v>2.94672</v>
      </c>
      <c r="EB233">
        <v>2.59552</v>
      </c>
      <c r="EC233">
        <v>0.231155</v>
      </c>
      <c r="ED233">
        <v>0.23175399999999999</v>
      </c>
      <c r="EE233">
        <v>0.121409</v>
      </c>
      <c r="EF233">
        <v>0.11912499999999999</v>
      </c>
      <c r="EG233">
        <v>23247.200000000001</v>
      </c>
      <c r="EH233">
        <v>23765.8</v>
      </c>
      <c r="EI233">
        <v>28147.4</v>
      </c>
      <c r="EJ233">
        <v>29795</v>
      </c>
      <c r="EK233">
        <v>33954.400000000001</v>
      </c>
      <c r="EL233">
        <v>36496.5</v>
      </c>
      <c r="EM233">
        <v>39636.400000000001</v>
      </c>
      <c r="EN233">
        <v>42650.3</v>
      </c>
      <c r="EO233">
        <v>1.9439500000000001</v>
      </c>
      <c r="EP233">
        <v>1.859</v>
      </c>
      <c r="EQ233">
        <v>8.0555699999999994E-2</v>
      </c>
      <c r="ER233">
        <v>0</v>
      </c>
      <c r="ES233">
        <v>30.912700000000001</v>
      </c>
      <c r="ET233">
        <v>999.9</v>
      </c>
      <c r="EU233">
        <v>50.8</v>
      </c>
      <c r="EV233">
        <v>37.700000000000003</v>
      </c>
      <c r="EW233">
        <v>32.956000000000003</v>
      </c>
      <c r="EX233">
        <v>25.761299999999999</v>
      </c>
      <c r="EY233">
        <v>-0.21634700000000001</v>
      </c>
      <c r="EZ233">
        <v>1</v>
      </c>
      <c r="FA233">
        <v>0.59254600000000002</v>
      </c>
      <c r="FB233">
        <v>3.5838000000000001</v>
      </c>
      <c r="FC233">
        <v>20.2394</v>
      </c>
      <c r="FD233">
        <v>5.2163899999999996</v>
      </c>
      <c r="FE233">
        <v>12.0053</v>
      </c>
      <c r="FF233">
        <v>4.9873500000000002</v>
      </c>
      <c r="FG233">
        <v>3.2845</v>
      </c>
      <c r="FH233">
        <v>5583.1</v>
      </c>
      <c r="FI233">
        <v>9999</v>
      </c>
      <c r="FJ233">
        <v>9999</v>
      </c>
      <c r="FK233">
        <v>444.5</v>
      </c>
      <c r="FL233">
        <v>1.86582</v>
      </c>
      <c r="FM233">
        <v>1.8621300000000001</v>
      </c>
      <c r="FN233">
        <v>1.8641700000000001</v>
      </c>
      <c r="FO233">
        <v>1.8603499999999999</v>
      </c>
      <c r="FP233">
        <v>1.86097</v>
      </c>
      <c r="FQ233">
        <v>1.86009</v>
      </c>
      <c r="FR233">
        <v>1.8618399999999999</v>
      </c>
      <c r="FS233">
        <v>1.8583700000000001</v>
      </c>
      <c r="FT233">
        <v>0</v>
      </c>
      <c r="FU233">
        <v>0</v>
      </c>
      <c r="FV233">
        <v>0</v>
      </c>
      <c r="FW233">
        <v>0</v>
      </c>
      <c r="FX233" t="s">
        <v>359</v>
      </c>
      <c r="FY233" t="s">
        <v>360</v>
      </c>
      <c r="FZ233" t="s">
        <v>361</v>
      </c>
      <c r="GA233" t="s">
        <v>361</v>
      </c>
      <c r="GB233" t="s">
        <v>361</v>
      </c>
      <c r="GC233" t="s">
        <v>361</v>
      </c>
      <c r="GD233">
        <v>0</v>
      </c>
      <c r="GE233">
        <v>100</v>
      </c>
      <c r="GF233">
        <v>100</v>
      </c>
      <c r="GG233">
        <v>1.68</v>
      </c>
      <c r="GH233">
        <v>0.2263</v>
      </c>
      <c r="GI233">
        <v>1.6824500000000171</v>
      </c>
      <c r="GJ233">
        <v>0</v>
      </c>
      <c r="GK233">
        <v>0</v>
      </c>
      <c r="GL233">
        <v>0</v>
      </c>
      <c r="GM233">
        <v>0.2263599999999997</v>
      </c>
      <c r="GN233">
        <v>0</v>
      </c>
      <c r="GO233">
        <v>0</v>
      </c>
      <c r="GP233">
        <v>0</v>
      </c>
      <c r="GQ233">
        <v>-1</v>
      </c>
      <c r="GR233">
        <v>-1</v>
      </c>
      <c r="GS233">
        <v>-1</v>
      </c>
      <c r="GT233">
        <v>-1</v>
      </c>
      <c r="GU233">
        <v>202.3</v>
      </c>
      <c r="GV233">
        <v>202.4</v>
      </c>
      <c r="GW233">
        <v>3.0017100000000001</v>
      </c>
      <c r="GX233">
        <v>2.5549300000000001</v>
      </c>
      <c r="GY233">
        <v>1.4489700000000001</v>
      </c>
      <c r="GZ233">
        <v>2.3034699999999999</v>
      </c>
      <c r="HA233">
        <v>1.5478499999999999</v>
      </c>
      <c r="HB233">
        <v>2.3339799999999999</v>
      </c>
      <c r="HC233">
        <v>41.6389</v>
      </c>
      <c r="HD233">
        <v>14.622400000000001</v>
      </c>
      <c r="HE233">
        <v>18</v>
      </c>
      <c r="HF233">
        <v>508.23899999999998</v>
      </c>
      <c r="HG233">
        <v>491.30099999999999</v>
      </c>
      <c r="HH233">
        <v>24.514299999999999</v>
      </c>
      <c r="HI233">
        <v>34.455800000000004</v>
      </c>
      <c r="HJ233">
        <v>30.000299999999999</v>
      </c>
      <c r="HK233">
        <v>34.342199999999998</v>
      </c>
      <c r="HL233">
        <v>34.313499999999998</v>
      </c>
      <c r="HM233">
        <v>60.052999999999997</v>
      </c>
      <c r="HN233">
        <v>23.0152</v>
      </c>
      <c r="HO233">
        <v>23.749300000000002</v>
      </c>
      <c r="HP233">
        <v>24.502600000000001</v>
      </c>
      <c r="HQ233">
        <v>1455.17</v>
      </c>
      <c r="HR233">
        <v>27.590299999999999</v>
      </c>
      <c r="HS233">
        <v>99.045000000000002</v>
      </c>
      <c r="HT233">
        <v>98.842299999999994</v>
      </c>
    </row>
    <row r="234" spans="1:228" x14ac:dyDescent="0.2">
      <c r="A234">
        <v>219</v>
      </c>
      <c r="B234">
        <v>1665340483.0999999</v>
      </c>
      <c r="C234">
        <v>870.5</v>
      </c>
      <c r="D234" t="s">
        <v>798</v>
      </c>
      <c r="E234" t="s">
        <v>799</v>
      </c>
      <c r="F234">
        <v>4</v>
      </c>
      <c r="G234">
        <v>1665340480.7874999</v>
      </c>
      <c r="H234">
        <f t="shared" si="102"/>
        <v>8.6128023909631314E-4</v>
      </c>
      <c r="I234">
        <f t="shared" si="103"/>
        <v>0.86128023909631313</v>
      </c>
      <c r="J234">
        <f t="shared" si="104"/>
        <v>11.86361059232441</v>
      </c>
      <c r="K234">
        <f t="shared" si="105"/>
        <v>1429.13625</v>
      </c>
      <c r="L234">
        <f t="shared" si="106"/>
        <v>938.94419130560368</v>
      </c>
      <c r="M234">
        <f t="shared" si="107"/>
        <v>94.892671039238451</v>
      </c>
      <c r="N234">
        <f t="shared" si="108"/>
        <v>144.43303158724328</v>
      </c>
      <c r="O234">
        <f t="shared" si="109"/>
        <v>4.2461958825919036E-2</v>
      </c>
      <c r="P234">
        <f t="shared" si="110"/>
        <v>2.0691282933765698</v>
      </c>
      <c r="Q234">
        <f t="shared" si="111"/>
        <v>4.1983737986542362E-2</v>
      </c>
      <c r="R234">
        <f t="shared" si="112"/>
        <v>2.6282353637025954E-2</v>
      </c>
      <c r="S234">
        <f t="shared" si="113"/>
        <v>226.11369973444874</v>
      </c>
      <c r="T234">
        <f t="shared" si="114"/>
        <v>32.533861124132926</v>
      </c>
      <c r="U234">
        <f t="shared" si="115"/>
        <v>32.217574999999997</v>
      </c>
      <c r="V234">
        <f t="shared" si="116"/>
        <v>4.834203916371397</v>
      </c>
      <c r="W234">
        <f t="shared" si="117"/>
        <v>62.899268648298147</v>
      </c>
      <c r="X234">
        <f t="shared" si="118"/>
        <v>2.8396449970775528</v>
      </c>
      <c r="Y234">
        <f t="shared" si="119"/>
        <v>4.514591438185799</v>
      </c>
      <c r="Z234">
        <f t="shared" si="120"/>
        <v>1.9945589192938442</v>
      </c>
      <c r="AA234">
        <f t="shared" si="121"/>
        <v>-37.982458544147413</v>
      </c>
      <c r="AB234">
        <f t="shared" si="122"/>
        <v>-134.42852838468184</v>
      </c>
      <c r="AC234">
        <f t="shared" si="123"/>
        <v>-14.67813648093879</v>
      </c>
      <c r="AD234">
        <f t="shared" si="124"/>
        <v>39.02457632468068</v>
      </c>
      <c r="AE234">
        <f t="shared" si="125"/>
        <v>35.631268237135352</v>
      </c>
      <c r="AF234">
        <f t="shared" si="126"/>
        <v>0.85631562567999242</v>
      </c>
      <c r="AG234">
        <f t="shared" si="127"/>
        <v>11.86361059232441</v>
      </c>
      <c r="AH234">
        <v>1489.336946742186</v>
      </c>
      <c r="AI234">
        <v>1473.559575757575</v>
      </c>
      <c r="AJ234">
        <v>1.7174374092643889</v>
      </c>
      <c r="AK234">
        <v>67.050598494225483</v>
      </c>
      <c r="AL234">
        <f t="shared" si="128"/>
        <v>0.86128023909631313</v>
      </c>
      <c r="AM234">
        <v>27.648334309345</v>
      </c>
      <c r="AN234">
        <v>28.10009333333333</v>
      </c>
      <c r="AO234">
        <v>1.3145341996575099E-5</v>
      </c>
      <c r="AP234">
        <v>78.050980920596231</v>
      </c>
      <c r="AQ234">
        <v>2</v>
      </c>
      <c r="AR234">
        <v>0</v>
      </c>
      <c r="AS234">
        <f t="shared" si="129"/>
        <v>1</v>
      </c>
      <c r="AT234">
        <f t="shared" si="130"/>
        <v>0</v>
      </c>
      <c r="AU234">
        <f t="shared" si="131"/>
        <v>19329.182643137839</v>
      </c>
      <c r="AV234">
        <f t="shared" si="132"/>
        <v>1199.9937500000001</v>
      </c>
      <c r="AW234">
        <f t="shared" si="133"/>
        <v>1025.9194635929789</v>
      </c>
      <c r="AX234">
        <f t="shared" si="134"/>
        <v>0.85493733912612357</v>
      </c>
      <c r="AY234">
        <f t="shared" si="135"/>
        <v>0.18842906451341829</v>
      </c>
      <c r="AZ234">
        <v>2.7</v>
      </c>
      <c r="BA234">
        <v>0.5</v>
      </c>
      <c r="BB234" t="s">
        <v>356</v>
      </c>
      <c r="BC234">
        <v>2</v>
      </c>
      <c r="BD234" t="b">
        <v>1</v>
      </c>
      <c r="BE234">
        <v>1665340480.7874999</v>
      </c>
      <c r="BF234">
        <v>1429.13625</v>
      </c>
      <c r="BG234">
        <v>1449.03</v>
      </c>
      <c r="BH234">
        <v>28.097725000000001</v>
      </c>
      <c r="BI234">
        <v>27.648487500000002</v>
      </c>
      <c r="BJ234">
        <v>1427.45</v>
      </c>
      <c r="BK234">
        <v>27.8713625</v>
      </c>
      <c r="BL234">
        <v>500.200625</v>
      </c>
      <c r="BM234">
        <v>100.96312500000001</v>
      </c>
      <c r="BN234">
        <v>0.1000392625</v>
      </c>
      <c r="BO234">
        <v>31.012487499999999</v>
      </c>
      <c r="BP234">
        <v>32.217574999999997</v>
      </c>
      <c r="BQ234">
        <v>999.9</v>
      </c>
      <c r="BR234">
        <v>0</v>
      </c>
      <c r="BS234">
        <v>0</v>
      </c>
      <c r="BT234">
        <v>3979.2975000000001</v>
      </c>
      <c r="BU234">
        <v>0</v>
      </c>
      <c r="BV234">
        <v>15.0828875</v>
      </c>
      <c r="BW234">
        <v>-19.8954375</v>
      </c>
      <c r="BX234">
        <v>1470.45</v>
      </c>
      <c r="BY234">
        <v>1490.2325000000001</v>
      </c>
      <c r="BZ234">
        <v>0.449229875</v>
      </c>
      <c r="CA234">
        <v>1449.03</v>
      </c>
      <c r="CB234">
        <v>27.648487500000002</v>
      </c>
      <c r="CC234">
        <v>2.8368337499999998</v>
      </c>
      <c r="CD234">
        <v>2.79147875</v>
      </c>
      <c r="CE234">
        <v>23.100012499999998</v>
      </c>
      <c r="CF234">
        <v>22.833774999999999</v>
      </c>
      <c r="CG234">
        <v>1199.9937500000001</v>
      </c>
      <c r="CH234">
        <v>0.50000599999999995</v>
      </c>
      <c r="CI234">
        <v>0.49999399999999999</v>
      </c>
      <c r="CJ234">
        <v>0</v>
      </c>
      <c r="CK234">
        <v>796.37862499999994</v>
      </c>
      <c r="CL234">
        <v>4.9990899999999998</v>
      </c>
      <c r="CM234">
        <v>8286.9549999999999</v>
      </c>
      <c r="CN234">
        <v>9557.84375</v>
      </c>
      <c r="CO234">
        <v>42.593499999999999</v>
      </c>
      <c r="CP234">
        <v>44.554250000000003</v>
      </c>
      <c r="CQ234">
        <v>43.5</v>
      </c>
      <c r="CR234">
        <v>43.484250000000003</v>
      </c>
      <c r="CS234">
        <v>43.875</v>
      </c>
      <c r="CT234">
        <v>597.50374999999997</v>
      </c>
      <c r="CU234">
        <v>597.49</v>
      </c>
      <c r="CV234">
        <v>0</v>
      </c>
      <c r="CW234">
        <v>1665340484.5999999</v>
      </c>
      <c r="CX234">
        <v>0</v>
      </c>
      <c r="CY234">
        <v>1665328341.0999999</v>
      </c>
      <c r="CZ234" t="s">
        <v>357</v>
      </c>
      <c r="DA234">
        <v>1665328341.0999999</v>
      </c>
      <c r="DB234">
        <v>1665328337.0999999</v>
      </c>
      <c r="DC234">
        <v>1</v>
      </c>
      <c r="DD234">
        <v>3.5999999999999997E-2</v>
      </c>
      <c r="DE234">
        <v>0.03</v>
      </c>
      <c r="DF234">
        <v>1.6819999999999999</v>
      </c>
      <c r="DG234">
        <v>0.22600000000000001</v>
      </c>
      <c r="DH234">
        <v>414</v>
      </c>
      <c r="DI234">
        <v>31</v>
      </c>
      <c r="DJ234">
        <v>0.89</v>
      </c>
      <c r="DK234">
        <v>0.54</v>
      </c>
      <c r="DL234">
        <v>-19.955392682926831</v>
      </c>
      <c r="DM234">
        <v>0.34833867595817358</v>
      </c>
      <c r="DN234">
        <v>8.8489700076512606E-2</v>
      </c>
      <c r="DO234">
        <v>0</v>
      </c>
      <c r="DP234">
        <v>0.4557676829268294</v>
      </c>
      <c r="DQ234">
        <v>-4.8798836236934262E-2</v>
      </c>
      <c r="DR234">
        <v>4.9666281659179034E-3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364</v>
      </c>
      <c r="EA234">
        <v>2.94672</v>
      </c>
      <c r="EB234">
        <v>2.59552</v>
      </c>
      <c r="EC234">
        <v>0.23180400000000001</v>
      </c>
      <c r="ED234">
        <v>0.232404</v>
      </c>
      <c r="EE234">
        <v>0.121417</v>
      </c>
      <c r="EF234">
        <v>0.119128</v>
      </c>
      <c r="EG234">
        <v>23227.7</v>
      </c>
      <c r="EH234">
        <v>23745.4</v>
      </c>
      <c r="EI234">
        <v>28147.8</v>
      </c>
      <c r="EJ234">
        <v>29794.799999999999</v>
      </c>
      <c r="EK234">
        <v>33954.800000000003</v>
      </c>
      <c r="EL234">
        <v>36495.9</v>
      </c>
      <c r="EM234">
        <v>39637.199999999997</v>
      </c>
      <c r="EN234">
        <v>42649.7</v>
      </c>
      <c r="EO234">
        <v>1.9439500000000001</v>
      </c>
      <c r="EP234">
        <v>1.8589800000000001</v>
      </c>
      <c r="EQ234">
        <v>7.9914899999999997E-2</v>
      </c>
      <c r="ER234">
        <v>0</v>
      </c>
      <c r="ES234">
        <v>30.9148</v>
      </c>
      <c r="ET234">
        <v>999.9</v>
      </c>
      <c r="EU234">
        <v>50.8</v>
      </c>
      <c r="EV234">
        <v>37.700000000000003</v>
      </c>
      <c r="EW234">
        <v>32.956499999999998</v>
      </c>
      <c r="EX234">
        <v>25.751300000000001</v>
      </c>
      <c r="EY234">
        <v>4.0054299999999999E-3</v>
      </c>
      <c r="EZ234">
        <v>1</v>
      </c>
      <c r="FA234">
        <v>0.59294999999999998</v>
      </c>
      <c r="FB234">
        <v>3.59422</v>
      </c>
      <c r="FC234">
        <v>20.2392</v>
      </c>
      <c r="FD234">
        <v>5.21699</v>
      </c>
      <c r="FE234">
        <v>12.0053</v>
      </c>
      <c r="FF234">
        <v>4.9871499999999997</v>
      </c>
      <c r="FG234">
        <v>3.2845</v>
      </c>
      <c r="FH234">
        <v>5583.3</v>
      </c>
      <c r="FI234">
        <v>9999</v>
      </c>
      <c r="FJ234">
        <v>9999</v>
      </c>
      <c r="FK234">
        <v>444.5</v>
      </c>
      <c r="FL234">
        <v>1.86582</v>
      </c>
      <c r="FM234">
        <v>1.86215</v>
      </c>
      <c r="FN234">
        <v>1.8641700000000001</v>
      </c>
      <c r="FO234">
        <v>1.8603499999999999</v>
      </c>
      <c r="FP234">
        <v>1.8609599999999999</v>
      </c>
      <c r="FQ234">
        <v>1.86009</v>
      </c>
      <c r="FR234">
        <v>1.86182</v>
      </c>
      <c r="FS234">
        <v>1.8583700000000001</v>
      </c>
      <c r="FT234">
        <v>0</v>
      </c>
      <c r="FU234">
        <v>0</v>
      </c>
      <c r="FV234">
        <v>0</v>
      </c>
      <c r="FW234">
        <v>0</v>
      </c>
      <c r="FX234" t="s">
        <v>359</v>
      </c>
      <c r="FY234" t="s">
        <v>360</v>
      </c>
      <c r="FZ234" t="s">
        <v>361</v>
      </c>
      <c r="GA234" t="s">
        <v>361</v>
      </c>
      <c r="GB234" t="s">
        <v>361</v>
      </c>
      <c r="GC234" t="s">
        <v>361</v>
      </c>
      <c r="GD234">
        <v>0</v>
      </c>
      <c r="GE234">
        <v>100</v>
      </c>
      <c r="GF234">
        <v>100</v>
      </c>
      <c r="GG234">
        <v>1.68</v>
      </c>
      <c r="GH234">
        <v>0.22639999999999999</v>
      </c>
      <c r="GI234">
        <v>1.6824500000000171</v>
      </c>
      <c r="GJ234">
        <v>0</v>
      </c>
      <c r="GK234">
        <v>0</v>
      </c>
      <c r="GL234">
        <v>0</v>
      </c>
      <c r="GM234">
        <v>0.2263599999999997</v>
      </c>
      <c r="GN234">
        <v>0</v>
      </c>
      <c r="GO234">
        <v>0</v>
      </c>
      <c r="GP234">
        <v>0</v>
      </c>
      <c r="GQ234">
        <v>-1</v>
      </c>
      <c r="GR234">
        <v>-1</v>
      </c>
      <c r="GS234">
        <v>-1</v>
      </c>
      <c r="GT234">
        <v>-1</v>
      </c>
      <c r="GU234">
        <v>202.4</v>
      </c>
      <c r="GV234">
        <v>202.4</v>
      </c>
      <c r="GW234">
        <v>3.0127000000000002</v>
      </c>
      <c r="GX234">
        <v>2.5573700000000001</v>
      </c>
      <c r="GY234">
        <v>1.4489700000000001</v>
      </c>
      <c r="GZ234">
        <v>2.3034699999999999</v>
      </c>
      <c r="HA234">
        <v>1.5478499999999999</v>
      </c>
      <c r="HB234">
        <v>2.34009</v>
      </c>
      <c r="HC234">
        <v>41.6389</v>
      </c>
      <c r="HD234">
        <v>14.622400000000001</v>
      </c>
      <c r="HE234">
        <v>18</v>
      </c>
      <c r="HF234">
        <v>508.24700000000001</v>
      </c>
      <c r="HG234">
        <v>491.29199999999997</v>
      </c>
      <c r="HH234">
        <v>24.504100000000001</v>
      </c>
      <c r="HI234">
        <v>34.458100000000002</v>
      </c>
      <c r="HJ234">
        <v>30.000399999999999</v>
      </c>
      <c r="HK234">
        <v>34.343000000000004</v>
      </c>
      <c r="HL234">
        <v>34.314500000000002</v>
      </c>
      <c r="HM234">
        <v>60.275199999999998</v>
      </c>
      <c r="HN234">
        <v>23.0152</v>
      </c>
      <c r="HO234">
        <v>23.749300000000002</v>
      </c>
      <c r="HP234">
        <v>24.490300000000001</v>
      </c>
      <c r="HQ234">
        <v>1461.85</v>
      </c>
      <c r="HR234">
        <v>27.595099999999999</v>
      </c>
      <c r="HS234">
        <v>99.046700000000001</v>
      </c>
      <c r="HT234">
        <v>98.841200000000001</v>
      </c>
    </row>
    <row r="235" spans="1:228" x14ac:dyDescent="0.2">
      <c r="A235">
        <v>220</v>
      </c>
      <c r="B235">
        <v>1665340487.0999999</v>
      </c>
      <c r="C235">
        <v>874.5</v>
      </c>
      <c r="D235" t="s">
        <v>800</v>
      </c>
      <c r="E235" t="s">
        <v>801</v>
      </c>
      <c r="F235">
        <v>4</v>
      </c>
      <c r="G235">
        <v>1665340485.0999999</v>
      </c>
      <c r="H235">
        <f t="shared" si="102"/>
        <v>8.5592009311490969E-4</v>
      </c>
      <c r="I235">
        <f t="shared" si="103"/>
        <v>0.85592009311490969</v>
      </c>
      <c r="J235">
        <f t="shared" si="104"/>
        <v>11.50314007068117</v>
      </c>
      <c r="K235">
        <f t="shared" si="105"/>
        <v>1436.36</v>
      </c>
      <c r="L235">
        <f t="shared" si="106"/>
        <v>957.29982045834674</v>
      </c>
      <c r="M235">
        <f t="shared" si="107"/>
        <v>96.747544819939264</v>
      </c>
      <c r="N235">
        <f t="shared" si="108"/>
        <v>145.16278025732112</v>
      </c>
      <c r="O235">
        <f t="shared" si="109"/>
        <v>4.2245671552751038E-2</v>
      </c>
      <c r="P235">
        <f t="shared" si="110"/>
        <v>2.072908041672068</v>
      </c>
      <c r="Q235">
        <f t="shared" si="111"/>
        <v>4.1773133578653893E-2</v>
      </c>
      <c r="R235">
        <f t="shared" si="112"/>
        <v>2.6150223654308115E-2</v>
      </c>
      <c r="S235">
        <f t="shared" si="113"/>
        <v>226.11301852018224</v>
      </c>
      <c r="T235">
        <f t="shared" si="114"/>
        <v>32.531190973001955</v>
      </c>
      <c r="U235">
        <f t="shared" si="115"/>
        <v>32.209271428571427</v>
      </c>
      <c r="V235">
        <f t="shared" si="116"/>
        <v>4.831935984676373</v>
      </c>
      <c r="W235">
        <f t="shared" si="117"/>
        <v>62.909681399138165</v>
      </c>
      <c r="X235">
        <f t="shared" si="118"/>
        <v>2.8397794093977113</v>
      </c>
      <c r="Y235">
        <f t="shared" si="119"/>
        <v>4.5140578464869083</v>
      </c>
      <c r="Z235">
        <f t="shared" si="120"/>
        <v>1.9921565752786616</v>
      </c>
      <c r="AA235">
        <f t="shared" si="121"/>
        <v>-37.746076106367518</v>
      </c>
      <c r="AB235">
        <f t="shared" si="122"/>
        <v>-133.97782244732855</v>
      </c>
      <c r="AC235">
        <f t="shared" si="123"/>
        <v>-14.601503129844378</v>
      </c>
      <c r="AD235">
        <f t="shared" si="124"/>
        <v>39.787616836641774</v>
      </c>
      <c r="AE235">
        <f t="shared" si="125"/>
        <v>35.554693625274915</v>
      </c>
      <c r="AF235">
        <f t="shared" si="126"/>
        <v>0.85508973845003156</v>
      </c>
      <c r="AG235">
        <f t="shared" si="127"/>
        <v>11.50314007068117</v>
      </c>
      <c r="AH235">
        <v>1496.1987743400739</v>
      </c>
      <c r="AI235">
        <v>1480.499333333333</v>
      </c>
      <c r="AJ235">
        <v>1.740120039813287</v>
      </c>
      <c r="AK235">
        <v>67.050598494225483</v>
      </c>
      <c r="AL235">
        <f t="shared" si="128"/>
        <v>0.85592009311490969</v>
      </c>
      <c r="AM235">
        <v>27.64975028005728</v>
      </c>
      <c r="AN235">
        <v>28.09881272727273</v>
      </c>
      <c r="AO235">
        <v>-1.9878735592103382E-6</v>
      </c>
      <c r="AP235">
        <v>78.050980920596231</v>
      </c>
      <c r="AQ235">
        <v>2</v>
      </c>
      <c r="AR235">
        <v>0</v>
      </c>
      <c r="AS235">
        <f t="shared" si="129"/>
        <v>1</v>
      </c>
      <c r="AT235">
        <f t="shared" si="130"/>
        <v>0</v>
      </c>
      <c r="AU235">
        <f t="shared" si="131"/>
        <v>19394.817658750413</v>
      </c>
      <c r="AV235">
        <f t="shared" si="132"/>
        <v>1199.99</v>
      </c>
      <c r="AW235">
        <f t="shared" si="133"/>
        <v>1025.9162707358457</v>
      </c>
      <c r="AX235">
        <f t="shared" si="134"/>
        <v>0.85493735009112215</v>
      </c>
      <c r="AY235">
        <f t="shared" si="135"/>
        <v>0.18842908567586583</v>
      </c>
      <c r="AZ235">
        <v>2.7</v>
      </c>
      <c r="BA235">
        <v>0.5</v>
      </c>
      <c r="BB235" t="s">
        <v>356</v>
      </c>
      <c r="BC235">
        <v>2</v>
      </c>
      <c r="BD235" t="b">
        <v>1</v>
      </c>
      <c r="BE235">
        <v>1665340485.0999999</v>
      </c>
      <c r="BF235">
        <v>1436.36</v>
      </c>
      <c r="BG235">
        <v>1456.2157142857141</v>
      </c>
      <c r="BH235">
        <v>28.09911428571429</v>
      </c>
      <c r="BI235">
        <v>27.650500000000001</v>
      </c>
      <c r="BJ235">
        <v>1434.6785714285711</v>
      </c>
      <c r="BK235">
        <v>27.872771428571429</v>
      </c>
      <c r="BL235">
        <v>500.17771428571427</v>
      </c>
      <c r="BM235">
        <v>100.96299999999999</v>
      </c>
      <c r="BN235">
        <v>9.9950971428571428E-2</v>
      </c>
      <c r="BO235">
        <v>31.01041428571429</v>
      </c>
      <c r="BP235">
        <v>32.209271428571427</v>
      </c>
      <c r="BQ235">
        <v>999.89999999999986</v>
      </c>
      <c r="BR235">
        <v>0</v>
      </c>
      <c r="BS235">
        <v>0</v>
      </c>
      <c r="BT235">
        <v>3990.088571428571</v>
      </c>
      <c r="BU235">
        <v>0</v>
      </c>
      <c r="BV235">
        <v>15.3409</v>
      </c>
      <c r="BW235">
        <v>-19.853857142857141</v>
      </c>
      <c r="BX235">
        <v>1477.89</v>
      </c>
      <c r="BY235">
        <v>1497.6257142857139</v>
      </c>
      <c r="BZ235">
        <v>0.44861185714285712</v>
      </c>
      <c r="CA235">
        <v>1456.2157142857141</v>
      </c>
      <c r="CB235">
        <v>27.650500000000001</v>
      </c>
      <c r="CC235">
        <v>2.8369685714285708</v>
      </c>
      <c r="CD235">
        <v>2.7916757142857138</v>
      </c>
      <c r="CE235">
        <v>23.10078571428571</v>
      </c>
      <c r="CF235">
        <v>22.834957142857139</v>
      </c>
      <c r="CG235">
        <v>1199.99</v>
      </c>
      <c r="CH235">
        <v>0.50000599999999995</v>
      </c>
      <c r="CI235">
        <v>0.49999399999999999</v>
      </c>
      <c r="CJ235">
        <v>0</v>
      </c>
      <c r="CK235">
        <v>796.33785714285716</v>
      </c>
      <c r="CL235">
        <v>4.9990899999999998</v>
      </c>
      <c r="CM235">
        <v>8286.3885714285698</v>
      </c>
      <c r="CN235">
        <v>9557.7771428571432</v>
      </c>
      <c r="CO235">
        <v>42.625</v>
      </c>
      <c r="CP235">
        <v>44.561999999999998</v>
      </c>
      <c r="CQ235">
        <v>43.5</v>
      </c>
      <c r="CR235">
        <v>43.5</v>
      </c>
      <c r="CS235">
        <v>43.875</v>
      </c>
      <c r="CT235">
        <v>597.50142857142862</v>
      </c>
      <c r="CU235">
        <v>597.48857142857128</v>
      </c>
      <c r="CV235">
        <v>0</v>
      </c>
      <c r="CW235">
        <v>1665340488.8</v>
      </c>
      <c r="CX235">
        <v>0</v>
      </c>
      <c r="CY235">
        <v>1665328341.0999999</v>
      </c>
      <c r="CZ235" t="s">
        <v>357</v>
      </c>
      <c r="DA235">
        <v>1665328341.0999999</v>
      </c>
      <c r="DB235">
        <v>1665328337.0999999</v>
      </c>
      <c r="DC235">
        <v>1</v>
      </c>
      <c r="DD235">
        <v>3.5999999999999997E-2</v>
      </c>
      <c r="DE235">
        <v>0.03</v>
      </c>
      <c r="DF235">
        <v>1.6819999999999999</v>
      </c>
      <c r="DG235">
        <v>0.22600000000000001</v>
      </c>
      <c r="DH235">
        <v>414</v>
      </c>
      <c r="DI235">
        <v>31</v>
      </c>
      <c r="DJ235">
        <v>0.89</v>
      </c>
      <c r="DK235">
        <v>0.54</v>
      </c>
      <c r="DL235">
        <v>-19.95197073170732</v>
      </c>
      <c r="DM235">
        <v>0.7240118466898372</v>
      </c>
      <c r="DN235">
        <v>9.143701082299821E-2</v>
      </c>
      <c r="DO235">
        <v>0</v>
      </c>
      <c r="DP235">
        <v>0.45341539024390243</v>
      </c>
      <c r="DQ235">
        <v>-4.1651331010452868E-2</v>
      </c>
      <c r="DR235">
        <v>4.4406381648502222E-3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364</v>
      </c>
      <c r="EA235">
        <v>2.9464999999999999</v>
      </c>
      <c r="EB235">
        <v>2.5956199999999998</v>
      </c>
      <c r="EC235">
        <v>0.23246600000000001</v>
      </c>
      <c r="ED235">
        <v>0.233046</v>
      </c>
      <c r="EE235">
        <v>0.121416</v>
      </c>
      <c r="EF235">
        <v>0.119135</v>
      </c>
      <c r="EG235">
        <v>23207.7</v>
      </c>
      <c r="EH235">
        <v>23725.3</v>
      </c>
      <c r="EI235">
        <v>28147.9</v>
      </c>
      <c r="EJ235">
        <v>29794.7</v>
      </c>
      <c r="EK235">
        <v>33954.5</v>
      </c>
      <c r="EL235">
        <v>36495.699999999997</v>
      </c>
      <c r="EM235">
        <v>39636.699999999997</v>
      </c>
      <c r="EN235">
        <v>42649.8</v>
      </c>
      <c r="EO235">
        <v>1.9440299999999999</v>
      </c>
      <c r="EP235">
        <v>1.8588199999999999</v>
      </c>
      <c r="EQ235">
        <v>7.9236899999999999E-2</v>
      </c>
      <c r="ER235">
        <v>0</v>
      </c>
      <c r="ES235">
        <v>30.917000000000002</v>
      </c>
      <c r="ET235">
        <v>999.9</v>
      </c>
      <c r="EU235">
        <v>50.8</v>
      </c>
      <c r="EV235">
        <v>37.700000000000003</v>
      </c>
      <c r="EW235">
        <v>32.955800000000004</v>
      </c>
      <c r="EX235">
        <v>25.831299999999999</v>
      </c>
      <c r="EY235">
        <v>0.58093300000000003</v>
      </c>
      <c r="EZ235">
        <v>1</v>
      </c>
      <c r="FA235">
        <v>0.59292199999999995</v>
      </c>
      <c r="FB235">
        <v>3.6109499999999999</v>
      </c>
      <c r="FC235">
        <v>20.238800000000001</v>
      </c>
      <c r="FD235">
        <v>5.2163899999999996</v>
      </c>
      <c r="FE235">
        <v>12.0059</v>
      </c>
      <c r="FF235">
        <v>4.98705</v>
      </c>
      <c r="FG235">
        <v>3.28443</v>
      </c>
      <c r="FH235">
        <v>5583.3</v>
      </c>
      <c r="FI235">
        <v>9999</v>
      </c>
      <c r="FJ235">
        <v>9999</v>
      </c>
      <c r="FK235">
        <v>444.5</v>
      </c>
      <c r="FL235">
        <v>1.86581</v>
      </c>
      <c r="FM235">
        <v>1.86215</v>
      </c>
      <c r="FN235">
        <v>1.8641700000000001</v>
      </c>
      <c r="FO235">
        <v>1.86032</v>
      </c>
      <c r="FP235">
        <v>1.86097</v>
      </c>
      <c r="FQ235">
        <v>1.86009</v>
      </c>
      <c r="FR235">
        <v>1.8618300000000001</v>
      </c>
      <c r="FS235">
        <v>1.8583700000000001</v>
      </c>
      <c r="FT235">
        <v>0</v>
      </c>
      <c r="FU235">
        <v>0</v>
      </c>
      <c r="FV235">
        <v>0</v>
      </c>
      <c r="FW235">
        <v>0</v>
      </c>
      <c r="FX235" t="s">
        <v>359</v>
      </c>
      <c r="FY235" t="s">
        <v>360</v>
      </c>
      <c r="FZ235" t="s">
        <v>361</v>
      </c>
      <c r="GA235" t="s">
        <v>361</v>
      </c>
      <c r="GB235" t="s">
        <v>361</v>
      </c>
      <c r="GC235" t="s">
        <v>361</v>
      </c>
      <c r="GD235">
        <v>0</v>
      </c>
      <c r="GE235">
        <v>100</v>
      </c>
      <c r="GF235">
        <v>100</v>
      </c>
      <c r="GG235">
        <v>1.68</v>
      </c>
      <c r="GH235">
        <v>0.22639999999999999</v>
      </c>
      <c r="GI235">
        <v>1.6824500000000171</v>
      </c>
      <c r="GJ235">
        <v>0</v>
      </c>
      <c r="GK235">
        <v>0</v>
      </c>
      <c r="GL235">
        <v>0</v>
      </c>
      <c r="GM235">
        <v>0.2263599999999997</v>
      </c>
      <c r="GN235">
        <v>0</v>
      </c>
      <c r="GO235">
        <v>0</v>
      </c>
      <c r="GP235">
        <v>0</v>
      </c>
      <c r="GQ235">
        <v>-1</v>
      </c>
      <c r="GR235">
        <v>-1</v>
      </c>
      <c r="GS235">
        <v>-1</v>
      </c>
      <c r="GT235">
        <v>-1</v>
      </c>
      <c r="GU235">
        <v>202.4</v>
      </c>
      <c r="GV235">
        <v>202.5</v>
      </c>
      <c r="GW235">
        <v>3.0249000000000001</v>
      </c>
      <c r="GX235">
        <v>2.5549300000000001</v>
      </c>
      <c r="GY235">
        <v>1.4489700000000001</v>
      </c>
      <c r="GZ235">
        <v>2.3034699999999999</v>
      </c>
      <c r="HA235">
        <v>1.5478499999999999</v>
      </c>
      <c r="HB235">
        <v>2.3779300000000001</v>
      </c>
      <c r="HC235">
        <v>41.664999999999999</v>
      </c>
      <c r="HD235">
        <v>14.622400000000001</v>
      </c>
      <c r="HE235">
        <v>18</v>
      </c>
      <c r="HF235">
        <v>508.29599999999999</v>
      </c>
      <c r="HG235">
        <v>491.18700000000001</v>
      </c>
      <c r="HH235">
        <v>24.493500000000001</v>
      </c>
      <c r="HI235">
        <v>34.459699999999998</v>
      </c>
      <c r="HJ235">
        <v>30.0002</v>
      </c>
      <c r="HK235">
        <v>34.343000000000004</v>
      </c>
      <c r="HL235">
        <v>34.314500000000002</v>
      </c>
      <c r="HM235">
        <v>60.4968</v>
      </c>
      <c r="HN235">
        <v>23.0152</v>
      </c>
      <c r="HO235">
        <v>23.749300000000002</v>
      </c>
      <c r="HP235">
        <v>24.490300000000001</v>
      </c>
      <c r="HQ235">
        <v>1468.53</v>
      </c>
      <c r="HR235">
        <v>27.5914</v>
      </c>
      <c r="HS235">
        <v>99.046199999999999</v>
      </c>
      <c r="HT235">
        <v>98.841200000000001</v>
      </c>
    </row>
    <row r="236" spans="1:228" x14ac:dyDescent="0.2">
      <c r="A236">
        <v>221</v>
      </c>
      <c r="B236">
        <v>1665340491.0999999</v>
      </c>
      <c r="C236">
        <v>878.5</v>
      </c>
      <c r="D236" t="s">
        <v>802</v>
      </c>
      <c r="E236" t="s">
        <v>803</v>
      </c>
      <c r="F236">
        <v>4</v>
      </c>
      <c r="G236">
        <v>1665340488.7874999</v>
      </c>
      <c r="H236">
        <f t="shared" si="102"/>
        <v>8.4836941492571268E-4</v>
      </c>
      <c r="I236">
        <f t="shared" si="103"/>
        <v>0.84836941492571272</v>
      </c>
      <c r="J236">
        <f t="shared" si="104"/>
        <v>12.404218293137554</v>
      </c>
      <c r="K236">
        <f t="shared" si="105"/>
        <v>1442.5287499999999</v>
      </c>
      <c r="L236">
        <f t="shared" si="106"/>
        <v>925.51888237537116</v>
      </c>
      <c r="M236">
        <f t="shared" si="107"/>
        <v>93.535605609843003</v>
      </c>
      <c r="N236">
        <f t="shared" si="108"/>
        <v>145.78611286088909</v>
      </c>
      <c r="O236">
        <f t="shared" si="109"/>
        <v>4.1893582558559669E-2</v>
      </c>
      <c r="P236">
        <f t="shared" si="110"/>
        <v>2.0793058596416953</v>
      </c>
      <c r="Q236">
        <f t="shared" si="111"/>
        <v>4.1430254494916628E-2</v>
      </c>
      <c r="R236">
        <f t="shared" si="112"/>
        <v>2.5935110188399939E-2</v>
      </c>
      <c r="S236">
        <f t="shared" si="113"/>
        <v>226.11409873439402</v>
      </c>
      <c r="T236">
        <f t="shared" si="114"/>
        <v>32.528407451585217</v>
      </c>
      <c r="U236">
        <f t="shared" si="115"/>
        <v>32.204237499999998</v>
      </c>
      <c r="V236">
        <f t="shared" si="116"/>
        <v>4.8305615325395097</v>
      </c>
      <c r="W236">
        <f t="shared" si="117"/>
        <v>62.910709924054032</v>
      </c>
      <c r="X236">
        <f t="shared" si="118"/>
        <v>2.8396231703483945</v>
      </c>
      <c r="Y236">
        <f t="shared" si="119"/>
        <v>4.5137356958400163</v>
      </c>
      <c r="Z236">
        <f t="shared" si="120"/>
        <v>1.9909383621911152</v>
      </c>
      <c r="AA236">
        <f t="shared" si="121"/>
        <v>-37.413091198223931</v>
      </c>
      <c r="AB236">
        <f t="shared" si="122"/>
        <v>-133.96735478379148</v>
      </c>
      <c r="AC236">
        <f t="shared" si="123"/>
        <v>-14.554987566812333</v>
      </c>
      <c r="AD236">
        <f t="shared" si="124"/>
        <v>40.178665185566274</v>
      </c>
      <c r="AE236">
        <f t="shared" si="125"/>
        <v>35.618346654282782</v>
      </c>
      <c r="AF236">
        <f t="shared" si="126"/>
        <v>0.84864543243077428</v>
      </c>
      <c r="AG236">
        <f t="shared" si="127"/>
        <v>12.404218293137554</v>
      </c>
      <c r="AH236">
        <v>1503.1362365358989</v>
      </c>
      <c r="AI236">
        <v>1487.267696969697</v>
      </c>
      <c r="AJ236">
        <v>1.6783019444792091</v>
      </c>
      <c r="AK236">
        <v>67.050598494225483</v>
      </c>
      <c r="AL236">
        <f t="shared" si="128"/>
        <v>0.84836941492571272</v>
      </c>
      <c r="AM236">
        <v>27.651762825942921</v>
      </c>
      <c r="AN236">
        <v>28.096952121212109</v>
      </c>
      <c r="AO236">
        <v>-1.7465396497258589E-5</v>
      </c>
      <c r="AP236">
        <v>78.050980920596231</v>
      </c>
      <c r="AQ236">
        <v>2</v>
      </c>
      <c r="AR236">
        <v>0</v>
      </c>
      <c r="AS236">
        <f t="shared" si="129"/>
        <v>1</v>
      </c>
      <c r="AT236">
        <f t="shared" si="130"/>
        <v>0</v>
      </c>
      <c r="AU236">
        <f t="shared" si="131"/>
        <v>19505.772706778851</v>
      </c>
      <c r="AV236">
        <f t="shared" si="132"/>
        <v>1199.9962499999999</v>
      </c>
      <c r="AW236">
        <f t="shared" si="133"/>
        <v>1025.9215635929502</v>
      </c>
      <c r="AX236">
        <f t="shared" si="134"/>
        <v>0.8549373080065461</v>
      </c>
      <c r="AY236">
        <f t="shared" si="135"/>
        <v>0.18842900445263394</v>
      </c>
      <c r="AZ236">
        <v>2.7</v>
      </c>
      <c r="BA236">
        <v>0.5</v>
      </c>
      <c r="BB236" t="s">
        <v>356</v>
      </c>
      <c r="BC236">
        <v>2</v>
      </c>
      <c r="BD236" t="b">
        <v>1</v>
      </c>
      <c r="BE236">
        <v>1665340488.7874999</v>
      </c>
      <c r="BF236">
        <v>1442.5287499999999</v>
      </c>
      <c r="BG236">
        <v>1462.41625</v>
      </c>
      <c r="BH236">
        <v>28.097587499999999</v>
      </c>
      <c r="BI236">
        <v>27.652362499999999</v>
      </c>
      <c r="BJ236">
        <v>1440.8462500000001</v>
      </c>
      <c r="BK236">
        <v>27.871237499999999</v>
      </c>
      <c r="BL236">
        <v>500.18787500000002</v>
      </c>
      <c r="BM236">
        <v>100.962875</v>
      </c>
      <c r="BN236">
        <v>0.10000701250000001</v>
      </c>
      <c r="BO236">
        <v>31.009162499999999</v>
      </c>
      <c r="BP236">
        <v>32.204237499999998</v>
      </c>
      <c r="BQ236">
        <v>999.9</v>
      </c>
      <c r="BR236">
        <v>0</v>
      </c>
      <c r="BS236">
        <v>0</v>
      </c>
      <c r="BT236">
        <v>4008.36</v>
      </c>
      <c r="BU236">
        <v>0</v>
      </c>
      <c r="BV236">
        <v>15.486162500000001</v>
      </c>
      <c r="BW236">
        <v>-19.888412500000001</v>
      </c>
      <c r="BX236">
        <v>1484.2325000000001</v>
      </c>
      <c r="BY236">
        <v>1504.0050000000001</v>
      </c>
      <c r="BZ236">
        <v>0.44523099999999999</v>
      </c>
      <c r="CA236">
        <v>1462.41625</v>
      </c>
      <c r="CB236">
        <v>27.652362499999999</v>
      </c>
      <c r="CC236">
        <v>2.83681625</v>
      </c>
      <c r="CD236">
        <v>2.791865</v>
      </c>
      <c r="CE236">
        <v>23.099912499999999</v>
      </c>
      <c r="CF236">
        <v>22.836062500000001</v>
      </c>
      <c r="CG236">
        <v>1199.9962499999999</v>
      </c>
      <c r="CH236">
        <v>0.50000599999999995</v>
      </c>
      <c r="CI236">
        <v>0.49999399999999999</v>
      </c>
      <c r="CJ236">
        <v>0</v>
      </c>
      <c r="CK236">
        <v>796.36137499999995</v>
      </c>
      <c r="CL236">
        <v>4.9990899999999998</v>
      </c>
      <c r="CM236">
        <v>8285.9825000000019</v>
      </c>
      <c r="CN236">
        <v>9557.84</v>
      </c>
      <c r="CO236">
        <v>42.609250000000003</v>
      </c>
      <c r="CP236">
        <v>44.561999999999998</v>
      </c>
      <c r="CQ236">
        <v>43.5</v>
      </c>
      <c r="CR236">
        <v>43.5</v>
      </c>
      <c r="CS236">
        <v>43.875</v>
      </c>
      <c r="CT236">
        <v>597.50624999999991</v>
      </c>
      <c r="CU236">
        <v>597.49</v>
      </c>
      <c r="CV236">
        <v>0</v>
      </c>
      <c r="CW236">
        <v>1665340492.4000001</v>
      </c>
      <c r="CX236">
        <v>0</v>
      </c>
      <c r="CY236">
        <v>1665328341.0999999</v>
      </c>
      <c r="CZ236" t="s">
        <v>357</v>
      </c>
      <c r="DA236">
        <v>1665328341.0999999</v>
      </c>
      <c r="DB236">
        <v>1665328337.0999999</v>
      </c>
      <c r="DC236">
        <v>1</v>
      </c>
      <c r="DD236">
        <v>3.5999999999999997E-2</v>
      </c>
      <c r="DE236">
        <v>0.03</v>
      </c>
      <c r="DF236">
        <v>1.6819999999999999</v>
      </c>
      <c r="DG236">
        <v>0.22600000000000001</v>
      </c>
      <c r="DH236">
        <v>414</v>
      </c>
      <c r="DI236">
        <v>31</v>
      </c>
      <c r="DJ236">
        <v>0.89</v>
      </c>
      <c r="DK236">
        <v>0.54</v>
      </c>
      <c r="DL236">
        <v>-19.90728536585366</v>
      </c>
      <c r="DM236">
        <v>0.41212473867592259</v>
      </c>
      <c r="DN236">
        <v>6.6705583782716363E-2</v>
      </c>
      <c r="DO236">
        <v>0</v>
      </c>
      <c r="DP236">
        <v>0.45070160975609758</v>
      </c>
      <c r="DQ236">
        <v>-3.4660912891986202E-2</v>
      </c>
      <c r="DR236">
        <v>3.7588747594813269E-3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364</v>
      </c>
      <c r="EA236">
        <v>2.9465699999999999</v>
      </c>
      <c r="EB236">
        <v>2.59551</v>
      </c>
      <c r="EC236">
        <v>0.23310700000000001</v>
      </c>
      <c r="ED236">
        <v>0.23369400000000001</v>
      </c>
      <c r="EE236">
        <v>0.12141299999999999</v>
      </c>
      <c r="EF236">
        <v>0.119144</v>
      </c>
      <c r="EG236">
        <v>23187.9</v>
      </c>
      <c r="EH236">
        <v>23705.599999999999</v>
      </c>
      <c r="EI236">
        <v>28147.4</v>
      </c>
      <c r="EJ236">
        <v>29795.200000000001</v>
      </c>
      <c r="EK236">
        <v>33954.5</v>
      </c>
      <c r="EL236">
        <v>36495.800000000003</v>
      </c>
      <c r="EM236">
        <v>39636.6</v>
      </c>
      <c r="EN236">
        <v>42650.3</v>
      </c>
      <c r="EO236">
        <v>1.94407</v>
      </c>
      <c r="EP236">
        <v>1.8589500000000001</v>
      </c>
      <c r="EQ236">
        <v>7.9605700000000001E-2</v>
      </c>
      <c r="ER236">
        <v>0</v>
      </c>
      <c r="ES236">
        <v>30.9194</v>
      </c>
      <c r="ET236">
        <v>999.9</v>
      </c>
      <c r="EU236">
        <v>50.8</v>
      </c>
      <c r="EV236">
        <v>37.700000000000003</v>
      </c>
      <c r="EW236">
        <v>32.960799999999999</v>
      </c>
      <c r="EX236">
        <v>25.581299999999999</v>
      </c>
      <c r="EY236">
        <v>0.77323900000000001</v>
      </c>
      <c r="EZ236">
        <v>1</v>
      </c>
      <c r="FA236">
        <v>0.59305600000000003</v>
      </c>
      <c r="FB236">
        <v>3.6080399999999999</v>
      </c>
      <c r="FC236">
        <v>20.238800000000001</v>
      </c>
      <c r="FD236">
        <v>5.2165400000000002</v>
      </c>
      <c r="FE236">
        <v>12.0053</v>
      </c>
      <c r="FF236">
        <v>4.9872500000000004</v>
      </c>
      <c r="FG236">
        <v>3.2845499999999999</v>
      </c>
      <c r="FH236">
        <v>5583.3</v>
      </c>
      <c r="FI236">
        <v>9999</v>
      </c>
      <c r="FJ236">
        <v>9999</v>
      </c>
      <c r="FK236">
        <v>444.5</v>
      </c>
      <c r="FL236">
        <v>1.86582</v>
      </c>
      <c r="FM236">
        <v>1.86216</v>
      </c>
      <c r="FN236">
        <v>1.8641700000000001</v>
      </c>
      <c r="FO236">
        <v>1.8603499999999999</v>
      </c>
      <c r="FP236">
        <v>1.8609800000000001</v>
      </c>
      <c r="FQ236">
        <v>1.86006</v>
      </c>
      <c r="FR236">
        <v>1.86182</v>
      </c>
      <c r="FS236">
        <v>1.8583700000000001</v>
      </c>
      <c r="FT236">
        <v>0</v>
      </c>
      <c r="FU236">
        <v>0</v>
      </c>
      <c r="FV236">
        <v>0</v>
      </c>
      <c r="FW236">
        <v>0</v>
      </c>
      <c r="FX236" t="s">
        <v>359</v>
      </c>
      <c r="FY236" t="s">
        <v>360</v>
      </c>
      <c r="FZ236" t="s">
        <v>361</v>
      </c>
      <c r="GA236" t="s">
        <v>361</v>
      </c>
      <c r="GB236" t="s">
        <v>361</v>
      </c>
      <c r="GC236" t="s">
        <v>361</v>
      </c>
      <c r="GD236">
        <v>0</v>
      </c>
      <c r="GE236">
        <v>100</v>
      </c>
      <c r="GF236">
        <v>100</v>
      </c>
      <c r="GG236">
        <v>1.68</v>
      </c>
      <c r="GH236">
        <v>0.22639999999999999</v>
      </c>
      <c r="GI236">
        <v>1.6824500000000171</v>
      </c>
      <c r="GJ236">
        <v>0</v>
      </c>
      <c r="GK236">
        <v>0</v>
      </c>
      <c r="GL236">
        <v>0</v>
      </c>
      <c r="GM236">
        <v>0.2263599999999997</v>
      </c>
      <c r="GN236">
        <v>0</v>
      </c>
      <c r="GO236">
        <v>0</v>
      </c>
      <c r="GP236">
        <v>0</v>
      </c>
      <c r="GQ236">
        <v>-1</v>
      </c>
      <c r="GR236">
        <v>-1</v>
      </c>
      <c r="GS236">
        <v>-1</v>
      </c>
      <c r="GT236">
        <v>-1</v>
      </c>
      <c r="GU236">
        <v>202.5</v>
      </c>
      <c r="GV236">
        <v>202.6</v>
      </c>
      <c r="GW236">
        <v>3.0371100000000002</v>
      </c>
      <c r="GX236">
        <v>2.5732400000000002</v>
      </c>
      <c r="GY236">
        <v>1.4489700000000001</v>
      </c>
      <c r="GZ236">
        <v>2.3034699999999999</v>
      </c>
      <c r="HA236">
        <v>1.5478499999999999</v>
      </c>
      <c r="HB236">
        <v>2.3022499999999999</v>
      </c>
      <c r="HC236">
        <v>41.664999999999999</v>
      </c>
      <c r="HD236">
        <v>14.6136</v>
      </c>
      <c r="HE236">
        <v>18</v>
      </c>
      <c r="HF236">
        <v>508.351</v>
      </c>
      <c r="HG236">
        <v>491.29</v>
      </c>
      <c r="HH236">
        <v>24.484000000000002</v>
      </c>
      <c r="HI236">
        <v>34.4621</v>
      </c>
      <c r="HJ236">
        <v>30.0002</v>
      </c>
      <c r="HK236">
        <v>34.3461</v>
      </c>
      <c r="HL236">
        <v>34.316600000000001</v>
      </c>
      <c r="HM236">
        <v>60.717300000000002</v>
      </c>
      <c r="HN236">
        <v>23.0152</v>
      </c>
      <c r="HO236">
        <v>23.749300000000002</v>
      </c>
      <c r="HP236">
        <v>24.479700000000001</v>
      </c>
      <c r="HQ236">
        <v>1475.2</v>
      </c>
      <c r="HR236">
        <v>27.589600000000001</v>
      </c>
      <c r="HS236">
        <v>99.045299999999997</v>
      </c>
      <c r="HT236">
        <v>98.842500000000001</v>
      </c>
    </row>
    <row r="237" spans="1:228" x14ac:dyDescent="0.2">
      <c r="A237">
        <v>222</v>
      </c>
      <c r="B237">
        <v>1665340495.0999999</v>
      </c>
      <c r="C237">
        <v>882.5</v>
      </c>
      <c r="D237" t="s">
        <v>804</v>
      </c>
      <c r="E237" t="s">
        <v>805</v>
      </c>
      <c r="F237">
        <v>4</v>
      </c>
      <c r="G237">
        <v>1665340493.0999999</v>
      </c>
      <c r="H237">
        <f t="shared" si="102"/>
        <v>8.4352029340145835E-4</v>
      </c>
      <c r="I237">
        <f t="shared" si="103"/>
        <v>0.8435202934014584</v>
      </c>
      <c r="J237">
        <f t="shared" si="104"/>
        <v>11.72645763646573</v>
      </c>
      <c r="K237">
        <f t="shared" si="105"/>
        <v>1449.6671428571431</v>
      </c>
      <c r="L237">
        <f t="shared" si="106"/>
        <v>955.37359775439995</v>
      </c>
      <c r="M237">
        <f t="shared" si="107"/>
        <v>96.552293560637693</v>
      </c>
      <c r="N237">
        <f t="shared" si="108"/>
        <v>146.50675701249165</v>
      </c>
      <c r="O237">
        <f t="shared" si="109"/>
        <v>4.1633487516780081E-2</v>
      </c>
      <c r="P237">
        <f t="shared" si="110"/>
        <v>2.0808741440124718</v>
      </c>
      <c r="Q237">
        <f t="shared" si="111"/>
        <v>4.1176201625847925E-2</v>
      </c>
      <c r="R237">
        <f t="shared" si="112"/>
        <v>2.5775792741535797E-2</v>
      </c>
      <c r="S237">
        <f t="shared" si="113"/>
        <v>226.11457209176831</v>
      </c>
      <c r="T237">
        <f t="shared" si="114"/>
        <v>32.528122955606904</v>
      </c>
      <c r="U237">
        <f t="shared" si="115"/>
        <v>32.207357142857141</v>
      </c>
      <c r="V237">
        <f t="shared" si="116"/>
        <v>4.831413272455193</v>
      </c>
      <c r="W237">
        <f t="shared" si="117"/>
        <v>62.915057095338732</v>
      </c>
      <c r="X237">
        <f t="shared" si="118"/>
        <v>2.8396612439273778</v>
      </c>
      <c r="Y237">
        <f t="shared" si="119"/>
        <v>4.5134843311423509</v>
      </c>
      <c r="Z237">
        <f t="shared" si="120"/>
        <v>1.9917520285278152</v>
      </c>
      <c r="AA237">
        <f t="shared" si="121"/>
        <v>-37.199244939004316</v>
      </c>
      <c r="AB237">
        <f t="shared" si="122"/>
        <v>-134.52795169329494</v>
      </c>
      <c r="AC237">
        <f t="shared" si="123"/>
        <v>-14.605033050572962</v>
      </c>
      <c r="AD237">
        <f t="shared" si="124"/>
        <v>39.782342408896113</v>
      </c>
      <c r="AE237">
        <f t="shared" si="125"/>
        <v>35.588163098978136</v>
      </c>
      <c r="AF237">
        <f t="shared" si="126"/>
        <v>0.84292838138095394</v>
      </c>
      <c r="AG237">
        <f t="shared" si="127"/>
        <v>11.72645763646573</v>
      </c>
      <c r="AH237">
        <v>1509.9384686531851</v>
      </c>
      <c r="AI237">
        <v>1494.176363636363</v>
      </c>
      <c r="AJ237">
        <v>1.728503337952815</v>
      </c>
      <c r="AK237">
        <v>67.050598494225483</v>
      </c>
      <c r="AL237">
        <f t="shared" si="128"/>
        <v>0.8435202934014584</v>
      </c>
      <c r="AM237">
        <v>27.654908056849049</v>
      </c>
      <c r="AN237">
        <v>28.097398787878781</v>
      </c>
      <c r="AO237">
        <v>1.240574410310668E-5</v>
      </c>
      <c r="AP237">
        <v>78.050980920596231</v>
      </c>
      <c r="AQ237">
        <v>2</v>
      </c>
      <c r="AR237">
        <v>0</v>
      </c>
      <c r="AS237">
        <f t="shared" si="129"/>
        <v>1</v>
      </c>
      <c r="AT237">
        <f t="shared" si="130"/>
        <v>0</v>
      </c>
      <c r="AU237">
        <f t="shared" si="131"/>
        <v>19533.034754493987</v>
      </c>
      <c r="AV237">
        <f t="shared" si="132"/>
        <v>1199.997142857143</v>
      </c>
      <c r="AW237">
        <f t="shared" si="133"/>
        <v>1025.9224850216417</v>
      </c>
      <c r="AX237">
        <f t="shared" si="134"/>
        <v>0.854937439750034</v>
      </c>
      <c r="AY237">
        <f t="shared" si="135"/>
        <v>0.18842925871756575</v>
      </c>
      <c r="AZ237">
        <v>2.7</v>
      </c>
      <c r="BA237">
        <v>0.5</v>
      </c>
      <c r="BB237" t="s">
        <v>356</v>
      </c>
      <c r="BC237">
        <v>2</v>
      </c>
      <c r="BD237" t="b">
        <v>1</v>
      </c>
      <c r="BE237">
        <v>1665340493.0999999</v>
      </c>
      <c r="BF237">
        <v>1449.6671428571431</v>
      </c>
      <c r="BG237">
        <v>1469.538571428571</v>
      </c>
      <c r="BH237">
        <v>28.098114285714281</v>
      </c>
      <c r="BI237">
        <v>27.65585714285714</v>
      </c>
      <c r="BJ237">
        <v>1447.984285714286</v>
      </c>
      <c r="BK237">
        <v>27.871771428571432</v>
      </c>
      <c r="BL237">
        <v>500.15199999999999</v>
      </c>
      <c r="BM237">
        <v>100.9624285714286</v>
      </c>
      <c r="BN237">
        <v>9.9913728571428578E-2</v>
      </c>
      <c r="BO237">
        <v>31.008185714285709</v>
      </c>
      <c r="BP237">
        <v>32.207357142857141</v>
      </c>
      <c r="BQ237">
        <v>999.89999999999986</v>
      </c>
      <c r="BR237">
        <v>0</v>
      </c>
      <c r="BS237">
        <v>0</v>
      </c>
      <c r="BT237">
        <v>4012.8571428571431</v>
      </c>
      <c r="BU237">
        <v>0</v>
      </c>
      <c r="BV237">
        <v>15.593971428571431</v>
      </c>
      <c r="BW237">
        <v>-19.870142857142859</v>
      </c>
      <c r="BX237">
        <v>1491.578571428571</v>
      </c>
      <c r="BY237">
        <v>1511.3371428571429</v>
      </c>
      <c r="BZ237">
        <v>0.44226657142857151</v>
      </c>
      <c r="CA237">
        <v>1469.538571428571</v>
      </c>
      <c r="CB237">
        <v>27.65585714285714</v>
      </c>
      <c r="CC237">
        <v>2.836858571428571</v>
      </c>
      <c r="CD237">
        <v>2.7922057142857142</v>
      </c>
      <c r="CE237">
        <v>23.10014285714286</v>
      </c>
      <c r="CF237">
        <v>22.838100000000001</v>
      </c>
      <c r="CG237">
        <v>1199.997142857143</v>
      </c>
      <c r="CH237">
        <v>0.50000385714285711</v>
      </c>
      <c r="CI237">
        <v>0.49999614285714289</v>
      </c>
      <c r="CJ237">
        <v>0</v>
      </c>
      <c r="CK237">
        <v>796.21542857142856</v>
      </c>
      <c r="CL237">
        <v>4.9990899999999998</v>
      </c>
      <c r="CM237">
        <v>8285.0128571428559</v>
      </c>
      <c r="CN237">
        <v>9557.8314285714296</v>
      </c>
      <c r="CO237">
        <v>42.625</v>
      </c>
      <c r="CP237">
        <v>44.561999999999998</v>
      </c>
      <c r="CQ237">
        <v>43.5</v>
      </c>
      <c r="CR237">
        <v>43.5</v>
      </c>
      <c r="CS237">
        <v>43.875</v>
      </c>
      <c r="CT237">
        <v>597.50142857142862</v>
      </c>
      <c r="CU237">
        <v>597.49571428571414</v>
      </c>
      <c r="CV237">
        <v>0</v>
      </c>
      <c r="CW237">
        <v>1665340496.5999999</v>
      </c>
      <c r="CX237">
        <v>0</v>
      </c>
      <c r="CY237">
        <v>1665328341.0999999</v>
      </c>
      <c r="CZ237" t="s">
        <v>357</v>
      </c>
      <c r="DA237">
        <v>1665328341.0999999</v>
      </c>
      <c r="DB237">
        <v>1665328337.0999999</v>
      </c>
      <c r="DC237">
        <v>1</v>
      </c>
      <c r="DD237">
        <v>3.5999999999999997E-2</v>
      </c>
      <c r="DE237">
        <v>0.03</v>
      </c>
      <c r="DF237">
        <v>1.6819999999999999</v>
      </c>
      <c r="DG237">
        <v>0.22600000000000001</v>
      </c>
      <c r="DH237">
        <v>414</v>
      </c>
      <c r="DI237">
        <v>31</v>
      </c>
      <c r="DJ237">
        <v>0.89</v>
      </c>
      <c r="DK237">
        <v>0.54</v>
      </c>
      <c r="DL237">
        <v>-19.895946341463421</v>
      </c>
      <c r="DM237">
        <v>0.16005156794422509</v>
      </c>
      <c r="DN237">
        <v>5.8856974626843299E-2</v>
      </c>
      <c r="DO237">
        <v>0</v>
      </c>
      <c r="DP237">
        <v>0.4480246585365853</v>
      </c>
      <c r="DQ237">
        <v>-3.015541463414631E-2</v>
      </c>
      <c r="DR237">
        <v>3.2176320456142409E-3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364</v>
      </c>
      <c r="EA237">
        <v>2.9467300000000001</v>
      </c>
      <c r="EB237">
        <v>2.5956399999999999</v>
      </c>
      <c r="EC237">
        <v>0.23375299999999999</v>
      </c>
      <c r="ED237">
        <v>0.234317</v>
      </c>
      <c r="EE237">
        <v>0.12141</v>
      </c>
      <c r="EF237">
        <v>0.11915199999999999</v>
      </c>
      <c r="EG237">
        <v>23168.400000000001</v>
      </c>
      <c r="EH237">
        <v>23686</v>
      </c>
      <c r="EI237">
        <v>28147.599999999999</v>
      </c>
      <c r="EJ237">
        <v>29794.9</v>
      </c>
      <c r="EK237">
        <v>33954.9</v>
      </c>
      <c r="EL237">
        <v>36495.1</v>
      </c>
      <c r="EM237">
        <v>39636.9</v>
      </c>
      <c r="EN237">
        <v>42649.8</v>
      </c>
      <c r="EO237">
        <v>1.9440999999999999</v>
      </c>
      <c r="EP237">
        <v>1.85917</v>
      </c>
      <c r="EQ237">
        <v>7.8357800000000005E-2</v>
      </c>
      <c r="ER237">
        <v>0</v>
      </c>
      <c r="ES237">
        <v>30.921500000000002</v>
      </c>
      <c r="ET237">
        <v>999.9</v>
      </c>
      <c r="EU237">
        <v>50.8</v>
      </c>
      <c r="EV237">
        <v>37.700000000000003</v>
      </c>
      <c r="EW237">
        <v>32.952800000000003</v>
      </c>
      <c r="EX237">
        <v>25.721299999999999</v>
      </c>
      <c r="EY237">
        <v>0.30448900000000001</v>
      </c>
      <c r="EZ237">
        <v>1</v>
      </c>
      <c r="FA237">
        <v>0.593163</v>
      </c>
      <c r="FB237">
        <v>3.5951900000000001</v>
      </c>
      <c r="FC237">
        <v>20.2392</v>
      </c>
      <c r="FD237">
        <v>5.2166899999999998</v>
      </c>
      <c r="FE237">
        <v>12.005000000000001</v>
      </c>
      <c r="FF237">
        <v>4.9874999999999998</v>
      </c>
      <c r="FG237">
        <v>3.2845</v>
      </c>
      <c r="FH237">
        <v>5583.5</v>
      </c>
      <c r="FI237">
        <v>9999</v>
      </c>
      <c r="FJ237">
        <v>9999</v>
      </c>
      <c r="FK237">
        <v>444.5</v>
      </c>
      <c r="FL237">
        <v>1.86582</v>
      </c>
      <c r="FM237">
        <v>1.8621700000000001</v>
      </c>
      <c r="FN237">
        <v>1.8641700000000001</v>
      </c>
      <c r="FO237">
        <v>1.8603400000000001</v>
      </c>
      <c r="FP237">
        <v>1.8609899999999999</v>
      </c>
      <c r="FQ237">
        <v>1.86006</v>
      </c>
      <c r="FR237">
        <v>1.86182</v>
      </c>
      <c r="FS237">
        <v>1.8583700000000001</v>
      </c>
      <c r="FT237">
        <v>0</v>
      </c>
      <c r="FU237">
        <v>0</v>
      </c>
      <c r="FV237">
        <v>0</v>
      </c>
      <c r="FW237">
        <v>0</v>
      </c>
      <c r="FX237" t="s">
        <v>359</v>
      </c>
      <c r="FY237" t="s">
        <v>360</v>
      </c>
      <c r="FZ237" t="s">
        <v>361</v>
      </c>
      <c r="GA237" t="s">
        <v>361</v>
      </c>
      <c r="GB237" t="s">
        <v>361</v>
      </c>
      <c r="GC237" t="s">
        <v>361</v>
      </c>
      <c r="GD237">
        <v>0</v>
      </c>
      <c r="GE237">
        <v>100</v>
      </c>
      <c r="GF237">
        <v>100</v>
      </c>
      <c r="GG237">
        <v>1.68</v>
      </c>
      <c r="GH237">
        <v>0.22639999999999999</v>
      </c>
      <c r="GI237">
        <v>1.6824500000000171</v>
      </c>
      <c r="GJ237">
        <v>0</v>
      </c>
      <c r="GK237">
        <v>0</v>
      </c>
      <c r="GL237">
        <v>0</v>
      </c>
      <c r="GM237">
        <v>0.2263599999999997</v>
      </c>
      <c r="GN237">
        <v>0</v>
      </c>
      <c r="GO237">
        <v>0</v>
      </c>
      <c r="GP237">
        <v>0</v>
      </c>
      <c r="GQ237">
        <v>-1</v>
      </c>
      <c r="GR237">
        <v>-1</v>
      </c>
      <c r="GS237">
        <v>-1</v>
      </c>
      <c r="GT237">
        <v>-1</v>
      </c>
      <c r="GU237">
        <v>202.6</v>
      </c>
      <c r="GV237">
        <v>202.6</v>
      </c>
      <c r="GW237">
        <v>3.0468799999999998</v>
      </c>
      <c r="GX237">
        <v>2.5805699999999998</v>
      </c>
      <c r="GY237">
        <v>1.4489700000000001</v>
      </c>
      <c r="GZ237">
        <v>2.3046899999999999</v>
      </c>
      <c r="HA237">
        <v>1.5478499999999999</v>
      </c>
      <c r="HB237">
        <v>2.2644000000000002</v>
      </c>
      <c r="HC237">
        <v>41.664999999999999</v>
      </c>
      <c r="HD237">
        <v>14.604900000000001</v>
      </c>
      <c r="HE237">
        <v>18</v>
      </c>
      <c r="HF237">
        <v>508.36900000000003</v>
      </c>
      <c r="HG237">
        <v>491.45600000000002</v>
      </c>
      <c r="HH237">
        <v>24.475100000000001</v>
      </c>
      <c r="HI237">
        <v>34.462800000000001</v>
      </c>
      <c r="HJ237">
        <v>30.000299999999999</v>
      </c>
      <c r="HK237">
        <v>34.3461</v>
      </c>
      <c r="HL237">
        <v>34.317599999999999</v>
      </c>
      <c r="HM237">
        <v>60.944600000000001</v>
      </c>
      <c r="HN237">
        <v>23.0152</v>
      </c>
      <c r="HO237">
        <v>23.749300000000002</v>
      </c>
      <c r="HP237">
        <v>24.4727</v>
      </c>
      <c r="HQ237">
        <v>1481.88</v>
      </c>
      <c r="HR237">
        <v>27.590599999999998</v>
      </c>
      <c r="HS237">
        <v>99.046099999999996</v>
      </c>
      <c r="HT237">
        <v>98.841499999999996</v>
      </c>
    </row>
    <row r="238" spans="1:228" x14ac:dyDescent="0.2">
      <c r="A238">
        <v>223</v>
      </c>
      <c r="B238">
        <v>1665340499.0999999</v>
      </c>
      <c r="C238">
        <v>886.5</v>
      </c>
      <c r="D238" t="s">
        <v>806</v>
      </c>
      <c r="E238" t="s">
        <v>807</v>
      </c>
      <c r="F238">
        <v>4</v>
      </c>
      <c r="G238">
        <v>1665340496.7874999</v>
      </c>
      <c r="H238">
        <f t="shared" si="102"/>
        <v>8.4041559503383108E-4</v>
      </c>
      <c r="I238">
        <f t="shared" si="103"/>
        <v>0.84041559503383112</v>
      </c>
      <c r="J238">
        <f t="shared" si="104"/>
        <v>12.148345819352256</v>
      </c>
      <c r="K238">
        <f t="shared" si="105"/>
        <v>1455.7962500000001</v>
      </c>
      <c r="L238">
        <f t="shared" si="106"/>
        <v>944.87880749878673</v>
      </c>
      <c r="M238">
        <f t="shared" si="107"/>
        <v>95.492136804629354</v>
      </c>
      <c r="N238">
        <f t="shared" si="108"/>
        <v>147.12690512412078</v>
      </c>
      <c r="O238">
        <f t="shared" si="109"/>
        <v>4.1595537883304598E-2</v>
      </c>
      <c r="P238">
        <f t="shared" si="110"/>
        <v>2.0761300645860379</v>
      </c>
      <c r="Q238">
        <f t="shared" si="111"/>
        <v>4.1138049673072039E-2</v>
      </c>
      <c r="R238">
        <f t="shared" si="112"/>
        <v>2.5751965196972836E-2</v>
      </c>
      <c r="S238">
        <f t="shared" si="113"/>
        <v>226.11527653625859</v>
      </c>
      <c r="T238">
        <f t="shared" si="114"/>
        <v>32.533154737939761</v>
      </c>
      <c r="U238">
        <f t="shared" si="115"/>
        <v>32.187124999999988</v>
      </c>
      <c r="V238">
        <f t="shared" si="116"/>
        <v>4.8258917198758553</v>
      </c>
      <c r="W238">
        <f t="shared" si="117"/>
        <v>62.910041565369447</v>
      </c>
      <c r="X238">
        <f t="shared" si="118"/>
        <v>2.8395626470891253</v>
      </c>
      <c r="Y238">
        <f t="shared" si="119"/>
        <v>4.5136874439012296</v>
      </c>
      <c r="Z238">
        <f t="shared" si="120"/>
        <v>1.98632907278673</v>
      </c>
      <c r="AA238">
        <f t="shared" si="121"/>
        <v>-37.062327740991954</v>
      </c>
      <c r="AB238">
        <f t="shared" si="122"/>
        <v>-131.86835497003676</v>
      </c>
      <c r="AC238">
        <f t="shared" si="123"/>
        <v>-14.347631676203347</v>
      </c>
      <c r="AD238">
        <f t="shared" si="124"/>
        <v>42.836962149026533</v>
      </c>
      <c r="AE238">
        <f t="shared" si="125"/>
        <v>35.71380115944357</v>
      </c>
      <c r="AF238">
        <f t="shared" si="126"/>
        <v>0.83833594218993601</v>
      </c>
      <c r="AG238">
        <f t="shared" si="127"/>
        <v>12.148345819352256</v>
      </c>
      <c r="AH238">
        <v>1516.82963371797</v>
      </c>
      <c r="AI238">
        <v>1500.97406060606</v>
      </c>
      <c r="AJ238">
        <v>1.7025265166518431</v>
      </c>
      <c r="AK238">
        <v>67.050598494225483</v>
      </c>
      <c r="AL238">
        <f t="shared" si="128"/>
        <v>0.84041559503383112</v>
      </c>
      <c r="AM238">
        <v>27.65751094932325</v>
      </c>
      <c r="AN238">
        <v>28.098484242424242</v>
      </c>
      <c r="AO238">
        <v>-1.331620416695548E-5</v>
      </c>
      <c r="AP238">
        <v>78.050980920596231</v>
      </c>
      <c r="AQ238">
        <v>2</v>
      </c>
      <c r="AR238">
        <v>0</v>
      </c>
      <c r="AS238">
        <f t="shared" si="129"/>
        <v>1</v>
      </c>
      <c r="AT238">
        <f t="shared" si="130"/>
        <v>0</v>
      </c>
      <c r="AU238">
        <f t="shared" si="131"/>
        <v>19450.755914563528</v>
      </c>
      <c r="AV238">
        <f t="shared" si="132"/>
        <v>1200</v>
      </c>
      <c r="AW238">
        <f t="shared" si="133"/>
        <v>1025.9250137493568</v>
      </c>
      <c r="AX238">
        <f t="shared" si="134"/>
        <v>0.85493751145779728</v>
      </c>
      <c r="AY238">
        <f t="shared" si="135"/>
        <v>0.18842939711354884</v>
      </c>
      <c r="AZ238">
        <v>2.7</v>
      </c>
      <c r="BA238">
        <v>0.5</v>
      </c>
      <c r="BB238" t="s">
        <v>356</v>
      </c>
      <c r="BC238">
        <v>2</v>
      </c>
      <c r="BD238" t="b">
        <v>1</v>
      </c>
      <c r="BE238">
        <v>1665340496.7874999</v>
      </c>
      <c r="BF238">
        <v>1455.7962500000001</v>
      </c>
      <c r="BG238">
        <v>1475.7325000000001</v>
      </c>
      <c r="BH238">
        <v>28.097000000000001</v>
      </c>
      <c r="BI238">
        <v>27.6572</v>
      </c>
      <c r="BJ238">
        <v>1454.115</v>
      </c>
      <c r="BK238">
        <v>27.870637500000001</v>
      </c>
      <c r="BL238">
        <v>500.20675</v>
      </c>
      <c r="BM238">
        <v>100.96275</v>
      </c>
      <c r="BN238">
        <v>0.100091125</v>
      </c>
      <c r="BO238">
        <v>31.008975</v>
      </c>
      <c r="BP238">
        <v>32.187124999999988</v>
      </c>
      <c r="BQ238">
        <v>999.9</v>
      </c>
      <c r="BR238">
        <v>0</v>
      </c>
      <c r="BS238">
        <v>0</v>
      </c>
      <c r="BT238">
        <v>3999.2962499999999</v>
      </c>
      <c r="BU238">
        <v>0</v>
      </c>
      <c r="BV238">
        <v>15.677687499999999</v>
      </c>
      <c r="BW238">
        <v>-19.933125</v>
      </c>
      <c r="BX238">
        <v>1497.88375</v>
      </c>
      <c r="BY238">
        <v>1517.7075</v>
      </c>
      <c r="BZ238">
        <v>0.43980662500000001</v>
      </c>
      <c r="CA238">
        <v>1475.7325000000001</v>
      </c>
      <c r="CB238">
        <v>27.6572</v>
      </c>
      <c r="CC238">
        <v>2.8367562500000001</v>
      </c>
      <c r="CD238">
        <v>2.7923512499999998</v>
      </c>
      <c r="CE238">
        <v>23.0995375</v>
      </c>
      <c r="CF238">
        <v>22.838925</v>
      </c>
      <c r="CG238">
        <v>1200</v>
      </c>
      <c r="CH238">
        <v>0.49999874999999999</v>
      </c>
      <c r="CI238">
        <v>0.50000124999999995</v>
      </c>
      <c r="CJ238">
        <v>0</v>
      </c>
      <c r="CK238">
        <v>796.06475</v>
      </c>
      <c r="CL238">
        <v>4.9990899999999998</v>
      </c>
      <c r="CM238">
        <v>8284.5612499999988</v>
      </c>
      <c r="CN238">
        <v>9557.86</v>
      </c>
      <c r="CO238">
        <v>42.625</v>
      </c>
      <c r="CP238">
        <v>44.561999999999998</v>
      </c>
      <c r="CQ238">
        <v>43.5</v>
      </c>
      <c r="CR238">
        <v>43.5</v>
      </c>
      <c r="CS238">
        <v>43.875</v>
      </c>
      <c r="CT238">
        <v>597.50125000000003</v>
      </c>
      <c r="CU238">
        <v>597.50125000000003</v>
      </c>
      <c r="CV238">
        <v>0</v>
      </c>
      <c r="CW238">
        <v>1665340500.8</v>
      </c>
      <c r="CX238">
        <v>0</v>
      </c>
      <c r="CY238">
        <v>1665328341.0999999</v>
      </c>
      <c r="CZ238" t="s">
        <v>357</v>
      </c>
      <c r="DA238">
        <v>1665328341.0999999</v>
      </c>
      <c r="DB238">
        <v>1665328337.0999999</v>
      </c>
      <c r="DC238">
        <v>1</v>
      </c>
      <c r="DD238">
        <v>3.5999999999999997E-2</v>
      </c>
      <c r="DE238">
        <v>0.03</v>
      </c>
      <c r="DF238">
        <v>1.6819999999999999</v>
      </c>
      <c r="DG238">
        <v>0.22600000000000001</v>
      </c>
      <c r="DH238">
        <v>414</v>
      </c>
      <c r="DI238">
        <v>31</v>
      </c>
      <c r="DJ238">
        <v>0.89</v>
      </c>
      <c r="DK238">
        <v>0.54</v>
      </c>
      <c r="DL238">
        <v>-19.882687804878049</v>
      </c>
      <c r="DM238">
        <v>-0.15198397212543749</v>
      </c>
      <c r="DN238">
        <v>5.2001525283080122E-2</v>
      </c>
      <c r="DO238">
        <v>0</v>
      </c>
      <c r="DP238">
        <v>0.4455970975609756</v>
      </c>
      <c r="DQ238">
        <v>-3.6263393728223008E-2</v>
      </c>
      <c r="DR238">
        <v>3.845667348632161E-3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364</v>
      </c>
      <c r="EA238">
        <v>2.94693</v>
      </c>
      <c r="EB238">
        <v>2.5956199999999998</v>
      </c>
      <c r="EC238">
        <v>0.23438899999999999</v>
      </c>
      <c r="ED238">
        <v>0.23496600000000001</v>
      </c>
      <c r="EE238">
        <v>0.121416</v>
      </c>
      <c r="EF238">
        <v>0.11913700000000001</v>
      </c>
      <c r="EG238">
        <v>23148.799999999999</v>
      </c>
      <c r="EH238">
        <v>23665.5</v>
      </c>
      <c r="EI238">
        <v>28147.3</v>
      </c>
      <c r="EJ238">
        <v>29794.6</v>
      </c>
      <c r="EK238">
        <v>33954.1</v>
      </c>
      <c r="EL238">
        <v>36495.300000000003</v>
      </c>
      <c r="EM238">
        <v>39636.199999999997</v>
      </c>
      <c r="EN238">
        <v>42649.3</v>
      </c>
      <c r="EO238">
        <v>1.9442200000000001</v>
      </c>
      <c r="EP238">
        <v>1.8588</v>
      </c>
      <c r="EQ238">
        <v>7.7884599999999998E-2</v>
      </c>
      <c r="ER238">
        <v>0</v>
      </c>
      <c r="ES238">
        <v>30.922799999999999</v>
      </c>
      <c r="ET238">
        <v>999.9</v>
      </c>
      <c r="EU238">
        <v>50.8</v>
      </c>
      <c r="EV238">
        <v>37.700000000000003</v>
      </c>
      <c r="EW238">
        <v>32.954700000000003</v>
      </c>
      <c r="EX238">
        <v>25.711300000000001</v>
      </c>
      <c r="EY238">
        <v>-0.23638200000000001</v>
      </c>
      <c r="EZ238">
        <v>1</v>
      </c>
      <c r="FA238">
        <v>0.59348800000000002</v>
      </c>
      <c r="FB238">
        <v>3.5863900000000002</v>
      </c>
      <c r="FC238">
        <v>20.2394</v>
      </c>
      <c r="FD238">
        <v>5.2172900000000002</v>
      </c>
      <c r="FE238">
        <v>12.0052</v>
      </c>
      <c r="FF238">
        <v>4.9875499999999997</v>
      </c>
      <c r="FG238">
        <v>3.2845800000000001</v>
      </c>
      <c r="FH238">
        <v>5583.5</v>
      </c>
      <c r="FI238">
        <v>9999</v>
      </c>
      <c r="FJ238">
        <v>9999</v>
      </c>
      <c r="FK238">
        <v>444.5</v>
      </c>
      <c r="FL238">
        <v>1.8658300000000001</v>
      </c>
      <c r="FM238">
        <v>1.8621700000000001</v>
      </c>
      <c r="FN238">
        <v>1.8641700000000001</v>
      </c>
      <c r="FO238">
        <v>1.86033</v>
      </c>
      <c r="FP238">
        <v>1.8609899999999999</v>
      </c>
      <c r="FQ238">
        <v>1.8600699999999999</v>
      </c>
      <c r="FR238">
        <v>1.8618300000000001</v>
      </c>
      <c r="FS238">
        <v>1.8583700000000001</v>
      </c>
      <c r="FT238">
        <v>0</v>
      </c>
      <c r="FU238">
        <v>0</v>
      </c>
      <c r="FV238">
        <v>0</v>
      </c>
      <c r="FW238">
        <v>0</v>
      </c>
      <c r="FX238" t="s">
        <v>359</v>
      </c>
      <c r="FY238" t="s">
        <v>360</v>
      </c>
      <c r="FZ238" t="s">
        <v>361</v>
      </c>
      <c r="GA238" t="s">
        <v>361</v>
      </c>
      <c r="GB238" t="s">
        <v>361</v>
      </c>
      <c r="GC238" t="s">
        <v>361</v>
      </c>
      <c r="GD238">
        <v>0</v>
      </c>
      <c r="GE238">
        <v>100</v>
      </c>
      <c r="GF238">
        <v>100</v>
      </c>
      <c r="GG238">
        <v>1.68</v>
      </c>
      <c r="GH238">
        <v>0.2263</v>
      </c>
      <c r="GI238">
        <v>1.6824500000000171</v>
      </c>
      <c r="GJ238">
        <v>0</v>
      </c>
      <c r="GK238">
        <v>0</v>
      </c>
      <c r="GL238">
        <v>0</v>
      </c>
      <c r="GM238">
        <v>0.2263599999999997</v>
      </c>
      <c r="GN238">
        <v>0</v>
      </c>
      <c r="GO238">
        <v>0</v>
      </c>
      <c r="GP238">
        <v>0</v>
      </c>
      <c r="GQ238">
        <v>-1</v>
      </c>
      <c r="GR238">
        <v>-1</v>
      </c>
      <c r="GS238">
        <v>-1</v>
      </c>
      <c r="GT238">
        <v>-1</v>
      </c>
      <c r="GU238">
        <v>202.6</v>
      </c>
      <c r="GV238">
        <v>202.7</v>
      </c>
      <c r="GW238">
        <v>3.0578599999999998</v>
      </c>
      <c r="GX238">
        <v>2.5610400000000002</v>
      </c>
      <c r="GY238">
        <v>1.4489700000000001</v>
      </c>
      <c r="GZ238">
        <v>2.3034699999999999</v>
      </c>
      <c r="HA238">
        <v>1.5478499999999999</v>
      </c>
      <c r="HB238">
        <v>2.2875999999999999</v>
      </c>
      <c r="HC238">
        <v>41.664999999999999</v>
      </c>
      <c r="HD238">
        <v>14.6136</v>
      </c>
      <c r="HE238">
        <v>18</v>
      </c>
      <c r="HF238">
        <v>508.45600000000002</v>
      </c>
      <c r="HG238">
        <v>491.19400000000002</v>
      </c>
      <c r="HH238">
        <v>24.468399999999999</v>
      </c>
      <c r="HI238">
        <v>34.465200000000003</v>
      </c>
      <c r="HJ238">
        <v>30.0002</v>
      </c>
      <c r="HK238">
        <v>34.346800000000002</v>
      </c>
      <c r="HL238">
        <v>34.317599999999999</v>
      </c>
      <c r="HM238">
        <v>61.163699999999999</v>
      </c>
      <c r="HN238">
        <v>23.296399999999998</v>
      </c>
      <c r="HO238">
        <v>23.749300000000002</v>
      </c>
      <c r="HP238">
        <v>24.462299999999999</v>
      </c>
      <c r="HQ238">
        <v>1488.57</v>
      </c>
      <c r="HR238">
        <v>27.59</v>
      </c>
      <c r="HS238">
        <v>99.044499999999999</v>
      </c>
      <c r="HT238">
        <v>98.840400000000002</v>
      </c>
    </row>
    <row r="239" spans="1:228" x14ac:dyDescent="0.2">
      <c r="A239">
        <v>224</v>
      </c>
      <c r="B239">
        <v>1665340503.0999999</v>
      </c>
      <c r="C239">
        <v>890.5</v>
      </c>
      <c r="D239" t="s">
        <v>808</v>
      </c>
      <c r="E239" t="s">
        <v>809</v>
      </c>
      <c r="F239">
        <v>4</v>
      </c>
      <c r="G239">
        <v>1665340501.0999999</v>
      </c>
      <c r="H239">
        <f t="shared" si="102"/>
        <v>8.7941156043419187E-4</v>
      </c>
      <c r="I239">
        <f t="shared" si="103"/>
        <v>0.87941156043419189</v>
      </c>
      <c r="J239">
        <f t="shared" si="104"/>
        <v>11.463564795690131</v>
      </c>
      <c r="K239">
        <f t="shared" si="105"/>
        <v>1463.0642857142859</v>
      </c>
      <c r="L239">
        <f t="shared" si="106"/>
        <v>996.95377708833882</v>
      </c>
      <c r="M239">
        <f t="shared" si="107"/>
        <v>100.75277344651086</v>
      </c>
      <c r="N239">
        <f t="shared" si="108"/>
        <v>147.85819353306994</v>
      </c>
      <c r="O239">
        <f t="shared" si="109"/>
        <v>4.3491265683346041E-2</v>
      </c>
      <c r="P239">
        <f t="shared" si="110"/>
        <v>2.0816004267558093</v>
      </c>
      <c r="Q239">
        <f t="shared" si="111"/>
        <v>4.2992694600637538E-2</v>
      </c>
      <c r="R239">
        <f t="shared" si="112"/>
        <v>2.6914752457148416E-2</v>
      </c>
      <c r="S239">
        <f t="shared" si="113"/>
        <v>226.11440576409512</v>
      </c>
      <c r="T239">
        <f t="shared" si="114"/>
        <v>32.500476129407708</v>
      </c>
      <c r="U239">
        <f t="shared" si="115"/>
        <v>32.197314285714278</v>
      </c>
      <c r="V239">
        <f t="shared" si="116"/>
        <v>4.8286717901091665</v>
      </c>
      <c r="W239">
        <f t="shared" si="117"/>
        <v>62.972593533498333</v>
      </c>
      <c r="X239">
        <f t="shared" si="118"/>
        <v>2.8399162190768314</v>
      </c>
      <c r="Y239">
        <f t="shared" si="119"/>
        <v>4.5097653752598506</v>
      </c>
      <c r="Z239">
        <f t="shared" si="120"/>
        <v>1.988755571032335</v>
      </c>
      <c r="AA239">
        <f t="shared" si="121"/>
        <v>-38.782049815147865</v>
      </c>
      <c r="AB239">
        <f t="shared" si="122"/>
        <v>-135.07029113148209</v>
      </c>
      <c r="AC239">
        <f t="shared" si="123"/>
        <v>-14.657027785296833</v>
      </c>
      <c r="AD239">
        <f t="shared" si="124"/>
        <v>37.605037032168326</v>
      </c>
      <c r="AE239">
        <f t="shared" si="125"/>
        <v>35.823138552214587</v>
      </c>
      <c r="AF239">
        <f t="shared" si="126"/>
        <v>0.92322981269157622</v>
      </c>
      <c r="AG239">
        <f t="shared" si="127"/>
        <v>11.463564795690131</v>
      </c>
      <c r="AH239">
        <v>1523.8154498898159</v>
      </c>
      <c r="AI239">
        <v>1508.0139999999999</v>
      </c>
      <c r="AJ239">
        <v>1.7632132935196749</v>
      </c>
      <c r="AK239">
        <v>67.050598494225483</v>
      </c>
      <c r="AL239">
        <f t="shared" si="128"/>
        <v>0.87941156043419189</v>
      </c>
      <c r="AM239">
        <v>27.63911737130476</v>
      </c>
      <c r="AN239">
        <v>28.100287878787888</v>
      </c>
      <c r="AO239">
        <v>3.4045072864508078E-5</v>
      </c>
      <c r="AP239">
        <v>78.050980920596231</v>
      </c>
      <c r="AQ239">
        <v>2</v>
      </c>
      <c r="AR239">
        <v>0</v>
      </c>
      <c r="AS239">
        <f t="shared" si="129"/>
        <v>1</v>
      </c>
      <c r="AT239">
        <f t="shared" si="130"/>
        <v>0</v>
      </c>
      <c r="AU239">
        <f t="shared" si="131"/>
        <v>19546.632444669878</v>
      </c>
      <c r="AV239">
        <f t="shared" si="132"/>
        <v>1199.994285714286</v>
      </c>
      <c r="AW239">
        <f t="shared" si="133"/>
        <v>1025.9202351109304</v>
      </c>
      <c r="AX239">
        <f t="shared" si="134"/>
        <v>0.8549376003905389</v>
      </c>
      <c r="AY239">
        <f t="shared" si="135"/>
        <v>0.18842956875373995</v>
      </c>
      <c r="AZ239">
        <v>2.7</v>
      </c>
      <c r="BA239">
        <v>0.5</v>
      </c>
      <c r="BB239" t="s">
        <v>356</v>
      </c>
      <c r="BC239">
        <v>2</v>
      </c>
      <c r="BD239" t="b">
        <v>1</v>
      </c>
      <c r="BE239">
        <v>1665340501.0999999</v>
      </c>
      <c r="BF239">
        <v>1463.0642857142859</v>
      </c>
      <c r="BG239">
        <v>1483.1314285714291</v>
      </c>
      <c r="BH239">
        <v>28.101114285714289</v>
      </c>
      <c r="BI239">
        <v>27.61674285714286</v>
      </c>
      <c r="BJ239">
        <v>1461.3828571428569</v>
      </c>
      <c r="BK239">
        <v>27.874757142857138</v>
      </c>
      <c r="BL239">
        <v>500.16828571428567</v>
      </c>
      <c r="BM239">
        <v>100.9607142857143</v>
      </c>
      <c r="BN239">
        <v>9.991235714285715E-2</v>
      </c>
      <c r="BO239">
        <v>30.993728571428569</v>
      </c>
      <c r="BP239">
        <v>32.197314285714278</v>
      </c>
      <c r="BQ239">
        <v>999.89999999999986</v>
      </c>
      <c r="BR239">
        <v>0</v>
      </c>
      <c r="BS239">
        <v>0</v>
      </c>
      <c r="BT239">
        <v>4015</v>
      </c>
      <c r="BU239">
        <v>0</v>
      </c>
      <c r="BV239">
        <v>15.77927142857143</v>
      </c>
      <c r="BW239">
        <v>-20.064771428571429</v>
      </c>
      <c r="BX239">
        <v>1505.37</v>
      </c>
      <c r="BY239">
        <v>1525.25</v>
      </c>
      <c r="BZ239">
        <v>0.48436771428571429</v>
      </c>
      <c r="CA239">
        <v>1483.1314285714291</v>
      </c>
      <c r="CB239">
        <v>27.61674285714286</v>
      </c>
      <c r="CC239">
        <v>2.837112857142857</v>
      </c>
      <c r="CD239">
        <v>2.7882099999999999</v>
      </c>
      <c r="CE239">
        <v>23.10161428571428</v>
      </c>
      <c r="CF239">
        <v>22.81445714285714</v>
      </c>
      <c r="CG239">
        <v>1199.994285714286</v>
      </c>
      <c r="CH239">
        <v>0.49999757142857149</v>
      </c>
      <c r="CI239">
        <v>0.50000242857142851</v>
      </c>
      <c r="CJ239">
        <v>0</v>
      </c>
      <c r="CK239">
        <v>795.97328571428568</v>
      </c>
      <c r="CL239">
        <v>4.9990899999999998</v>
      </c>
      <c r="CM239">
        <v>8283.7157142857141</v>
      </c>
      <c r="CN239">
        <v>9557.7999999999993</v>
      </c>
      <c r="CO239">
        <v>42.625</v>
      </c>
      <c r="CP239">
        <v>44.561999999999998</v>
      </c>
      <c r="CQ239">
        <v>43.508857142857153</v>
      </c>
      <c r="CR239">
        <v>43.5</v>
      </c>
      <c r="CS239">
        <v>43.875</v>
      </c>
      <c r="CT239">
        <v>597.49428571428564</v>
      </c>
      <c r="CU239">
        <v>597.50142857142862</v>
      </c>
      <c r="CV239">
        <v>0</v>
      </c>
      <c r="CW239">
        <v>1665340504.4000001</v>
      </c>
      <c r="CX239">
        <v>0</v>
      </c>
      <c r="CY239">
        <v>1665328341.0999999</v>
      </c>
      <c r="CZ239" t="s">
        <v>357</v>
      </c>
      <c r="DA239">
        <v>1665328341.0999999</v>
      </c>
      <c r="DB239">
        <v>1665328337.0999999</v>
      </c>
      <c r="DC239">
        <v>1</v>
      </c>
      <c r="DD239">
        <v>3.5999999999999997E-2</v>
      </c>
      <c r="DE239">
        <v>0.03</v>
      </c>
      <c r="DF239">
        <v>1.6819999999999999</v>
      </c>
      <c r="DG239">
        <v>0.22600000000000001</v>
      </c>
      <c r="DH239">
        <v>414</v>
      </c>
      <c r="DI239">
        <v>31</v>
      </c>
      <c r="DJ239">
        <v>0.89</v>
      </c>
      <c r="DK239">
        <v>0.54</v>
      </c>
      <c r="DL239">
        <v>-19.918909756097559</v>
      </c>
      <c r="DM239">
        <v>-0.44423832752619191</v>
      </c>
      <c r="DN239">
        <v>7.6459374849521103E-2</v>
      </c>
      <c r="DO239">
        <v>0</v>
      </c>
      <c r="DP239">
        <v>0.44827458536585368</v>
      </c>
      <c r="DQ239">
        <v>3.0818675958188199E-2</v>
      </c>
      <c r="DR239">
        <v>1.147371168595711E-2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364</v>
      </c>
      <c r="EA239">
        <v>2.9466100000000002</v>
      </c>
      <c r="EB239">
        <v>2.5955900000000001</v>
      </c>
      <c r="EC239">
        <v>0.235045</v>
      </c>
      <c r="ED239">
        <v>0.23561499999999999</v>
      </c>
      <c r="EE239">
        <v>0.12141100000000001</v>
      </c>
      <c r="EF239">
        <v>0.11891500000000001</v>
      </c>
      <c r="EG239">
        <v>23129.1</v>
      </c>
      <c r="EH239">
        <v>23645.599999999999</v>
      </c>
      <c r="EI239">
        <v>28147.599999999999</v>
      </c>
      <c r="EJ239">
        <v>29794.9</v>
      </c>
      <c r="EK239">
        <v>33954.300000000003</v>
      </c>
      <c r="EL239">
        <v>36505.300000000003</v>
      </c>
      <c r="EM239">
        <v>39636.1</v>
      </c>
      <c r="EN239">
        <v>42650.1</v>
      </c>
      <c r="EO239">
        <v>1.9441999999999999</v>
      </c>
      <c r="EP239">
        <v>1.85903</v>
      </c>
      <c r="EQ239">
        <v>7.8674400000000005E-2</v>
      </c>
      <c r="ER239">
        <v>0</v>
      </c>
      <c r="ES239">
        <v>30.9251</v>
      </c>
      <c r="ET239">
        <v>999.9</v>
      </c>
      <c r="EU239">
        <v>50.8</v>
      </c>
      <c r="EV239">
        <v>37.700000000000003</v>
      </c>
      <c r="EW239">
        <v>32.957900000000002</v>
      </c>
      <c r="EX239">
        <v>25.731300000000001</v>
      </c>
      <c r="EY239">
        <v>-0.17227899999999999</v>
      </c>
      <c r="EZ239">
        <v>1</v>
      </c>
      <c r="FA239">
        <v>0.59331</v>
      </c>
      <c r="FB239">
        <v>3.5895299999999999</v>
      </c>
      <c r="FC239">
        <v>20.239599999999999</v>
      </c>
      <c r="FD239">
        <v>5.2174399999999999</v>
      </c>
      <c r="FE239">
        <v>12.0059</v>
      </c>
      <c r="FF239">
        <v>4.9878</v>
      </c>
      <c r="FG239">
        <v>3.2846500000000001</v>
      </c>
      <c r="FH239">
        <v>5583.8</v>
      </c>
      <c r="FI239">
        <v>9999</v>
      </c>
      <c r="FJ239">
        <v>9999</v>
      </c>
      <c r="FK239">
        <v>444.5</v>
      </c>
      <c r="FL239">
        <v>1.8658300000000001</v>
      </c>
      <c r="FM239">
        <v>1.86216</v>
      </c>
      <c r="FN239">
        <v>1.8641700000000001</v>
      </c>
      <c r="FO239">
        <v>1.8603400000000001</v>
      </c>
      <c r="FP239">
        <v>1.861</v>
      </c>
      <c r="FQ239">
        <v>1.86008</v>
      </c>
      <c r="FR239">
        <v>1.8618600000000001</v>
      </c>
      <c r="FS239">
        <v>1.8583700000000001</v>
      </c>
      <c r="FT239">
        <v>0</v>
      </c>
      <c r="FU239">
        <v>0</v>
      </c>
      <c r="FV239">
        <v>0</v>
      </c>
      <c r="FW239">
        <v>0</v>
      </c>
      <c r="FX239" t="s">
        <v>359</v>
      </c>
      <c r="FY239" t="s">
        <v>360</v>
      </c>
      <c r="FZ239" t="s">
        <v>361</v>
      </c>
      <c r="GA239" t="s">
        <v>361</v>
      </c>
      <c r="GB239" t="s">
        <v>361</v>
      </c>
      <c r="GC239" t="s">
        <v>361</v>
      </c>
      <c r="GD239">
        <v>0</v>
      </c>
      <c r="GE239">
        <v>100</v>
      </c>
      <c r="GF239">
        <v>100</v>
      </c>
      <c r="GG239">
        <v>1.68</v>
      </c>
      <c r="GH239">
        <v>0.22639999999999999</v>
      </c>
      <c r="GI239">
        <v>1.6824500000000171</v>
      </c>
      <c r="GJ239">
        <v>0</v>
      </c>
      <c r="GK239">
        <v>0</v>
      </c>
      <c r="GL239">
        <v>0</v>
      </c>
      <c r="GM239">
        <v>0.2263599999999997</v>
      </c>
      <c r="GN239">
        <v>0</v>
      </c>
      <c r="GO239">
        <v>0</v>
      </c>
      <c r="GP239">
        <v>0</v>
      </c>
      <c r="GQ239">
        <v>-1</v>
      </c>
      <c r="GR239">
        <v>-1</v>
      </c>
      <c r="GS239">
        <v>-1</v>
      </c>
      <c r="GT239">
        <v>-1</v>
      </c>
      <c r="GU239">
        <v>202.7</v>
      </c>
      <c r="GV239">
        <v>202.8</v>
      </c>
      <c r="GW239">
        <v>3.0688499999999999</v>
      </c>
      <c r="GX239">
        <v>2.5451700000000002</v>
      </c>
      <c r="GY239">
        <v>1.4489700000000001</v>
      </c>
      <c r="GZ239">
        <v>2.3034699999999999</v>
      </c>
      <c r="HA239">
        <v>1.5478499999999999</v>
      </c>
      <c r="HB239">
        <v>2.34619</v>
      </c>
      <c r="HC239">
        <v>41.664999999999999</v>
      </c>
      <c r="HD239">
        <v>14.6136</v>
      </c>
      <c r="HE239">
        <v>18</v>
      </c>
      <c r="HF239">
        <v>508.45800000000003</v>
      </c>
      <c r="HG239">
        <v>491.35199999999998</v>
      </c>
      <c r="HH239">
        <v>24.461400000000001</v>
      </c>
      <c r="HI239">
        <v>34.466700000000003</v>
      </c>
      <c r="HJ239">
        <v>30</v>
      </c>
      <c r="HK239">
        <v>34.349200000000003</v>
      </c>
      <c r="HL239">
        <v>34.317599999999999</v>
      </c>
      <c r="HM239">
        <v>61.38</v>
      </c>
      <c r="HN239">
        <v>23.296399999999998</v>
      </c>
      <c r="HO239">
        <v>23.749300000000002</v>
      </c>
      <c r="HP239">
        <v>24.555800000000001</v>
      </c>
      <c r="HQ239">
        <v>1495.25</v>
      </c>
      <c r="HR239">
        <v>27.593299999999999</v>
      </c>
      <c r="HS239">
        <v>99.044899999999998</v>
      </c>
      <c r="HT239">
        <v>98.841899999999995</v>
      </c>
    </row>
    <row r="240" spans="1:228" x14ac:dyDescent="0.2">
      <c r="A240">
        <v>225</v>
      </c>
      <c r="B240">
        <v>1665340507.0999999</v>
      </c>
      <c r="C240">
        <v>894.5</v>
      </c>
      <c r="D240" t="s">
        <v>810</v>
      </c>
      <c r="E240" t="s">
        <v>811</v>
      </c>
      <c r="F240">
        <v>4</v>
      </c>
      <c r="G240">
        <v>1665340504.7874999</v>
      </c>
      <c r="H240">
        <f t="shared" si="102"/>
        <v>9.7327422332994177E-4</v>
      </c>
      <c r="I240">
        <f t="shared" si="103"/>
        <v>0.97327422332994173</v>
      </c>
      <c r="J240">
        <f t="shared" si="104"/>
        <v>11.738429854900462</v>
      </c>
      <c r="K240">
        <f t="shared" si="105"/>
        <v>1469.28</v>
      </c>
      <c r="L240">
        <f t="shared" si="106"/>
        <v>1033.993331642391</v>
      </c>
      <c r="M240">
        <f t="shared" si="107"/>
        <v>104.4958041599799</v>
      </c>
      <c r="N240">
        <f t="shared" si="108"/>
        <v>148.48605927883798</v>
      </c>
      <c r="O240">
        <f t="shared" si="109"/>
        <v>4.8147424501335086E-2</v>
      </c>
      <c r="P240">
        <f t="shared" si="110"/>
        <v>2.0866281509222513</v>
      </c>
      <c r="Q240">
        <f t="shared" si="111"/>
        <v>4.7538643353096037E-2</v>
      </c>
      <c r="R240">
        <f t="shared" si="112"/>
        <v>2.9765707292634974E-2</v>
      </c>
      <c r="S240">
        <f t="shared" si="113"/>
        <v>226.11368023496976</v>
      </c>
      <c r="T240">
        <f t="shared" si="114"/>
        <v>32.469622430521611</v>
      </c>
      <c r="U240">
        <f t="shared" si="115"/>
        <v>32.20035</v>
      </c>
      <c r="V240">
        <f t="shared" si="116"/>
        <v>4.829500331489923</v>
      </c>
      <c r="W240">
        <f t="shared" si="117"/>
        <v>62.931005326505598</v>
      </c>
      <c r="X240">
        <f t="shared" si="118"/>
        <v>2.8389565768892595</v>
      </c>
      <c r="Y240">
        <f t="shared" si="119"/>
        <v>4.5112207601958225</v>
      </c>
      <c r="Z240">
        <f t="shared" si="120"/>
        <v>1.9905437546006635</v>
      </c>
      <c r="AA240">
        <f t="shared" si="121"/>
        <v>-42.921393248850435</v>
      </c>
      <c r="AB240">
        <f t="shared" si="122"/>
        <v>-135.1014320077642</v>
      </c>
      <c r="AC240">
        <f t="shared" si="123"/>
        <v>-14.625708768317701</v>
      </c>
      <c r="AD240">
        <f t="shared" si="124"/>
        <v>33.465146210037432</v>
      </c>
      <c r="AE240">
        <f t="shared" si="125"/>
        <v>35.435464396702969</v>
      </c>
      <c r="AF240">
        <f t="shared" si="126"/>
        <v>0.98622978755266455</v>
      </c>
      <c r="AG240">
        <f t="shared" si="127"/>
        <v>11.738429854900462</v>
      </c>
      <c r="AH240">
        <v>1530.534933891568</v>
      </c>
      <c r="AI240">
        <v>1514.8520606060611</v>
      </c>
      <c r="AJ240">
        <v>1.7125929842509759</v>
      </c>
      <c r="AK240">
        <v>67.050598494225483</v>
      </c>
      <c r="AL240">
        <f t="shared" si="128"/>
        <v>0.97327422332994173</v>
      </c>
      <c r="AM240">
        <v>27.574478602701571</v>
      </c>
      <c r="AN240">
        <v>28.08562545454545</v>
      </c>
      <c r="AO240">
        <v>-8.0806925760693634E-5</v>
      </c>
      <c r="AP240">
        <v>78.050980920596231</v>
      </c>
      <c r="AQ240">
        <v>2</v>
      </c>
      <c r="AR240">
        <v>0</v>
      </c>
      <c r="AS240">
        <f t="shared" si="129"/>
        <v>1</v>
      </c>
      <c r="AT240">
        <f t="shared" si="130"/>
        <v>0</v>
      </c>
      <c r="AU240">
        <f t="shared" si="131"/>
        <v>19633.413450561984</v>
      </c>
      <c r="AV240">
        <f t="shared" si="132"/>
        <v>1199.99</v>
      </c>
      <c r="AW240">
        <f t="shared" si="133"/>
        <v>1025.9166135932485</v>
      </c>
      <c r="AX240">
        <f t="shared" si="134"/>
        <v>0.85493763580800552</v>
      </c>
      <c r="AY240">
        <f t="shared" si="135"/>
        <v>0.18842963710945071</v>
      </c>
      <c r="AZ240">
        <v>2.7</v>
      </c>
      <c r="BA240">
        <v>0.5</v>
      </c>
      <c r="BB240" t="s">
        <v>356</v>
      </c>
      <c r="BC240">
        <v>2</v>
      </c>
      <c r="BD240" t="b">
        <v>1</v>
      </c>
      <c r="BE240">
        <v>1665340504.7874999</v>
      </c>
      <c r="BF240">
        <v>1469.28</v>
      </c>
      <c r="BG240">
        <v>1489.1912500000001</v>
      </c>
      <c r="BH240">
        <v>28.091674999999999</v>
      </c>
      <c r="BI240">
        <v>27.574237499999999</v>
      </c>
      <c r="BJ240">
        <v>1467.5962500000001</v>
      </c>
      <c r="BK240">
        <v>27.865324999999999</v>
      </c>
      <c r="BL240">
        <v>500.16037499999987</v>
      </c>
      <c r="BM240">
        <v>100.9605</v>
      </c>
      <c r="BN240">
        <v>9.9923662499999996E-2</v>
      </c>
      <c r="BO240">
        <v>30.999387500000001</v>
      </c>
      <c r="BP240">
        <v>32.20035</v>
      </c>
      <c r="BQ240">
        <v>999.9</v>
      </c>
      <c r="BR240">
        <v>0</v>
      </c>
      <c r="BS240">
        <v>0</v>
      </c>
      <c r="BT240">
        <v>4029.375</v>
      </c>
      <c r="BU240">
        <v>0</v>
      </c>
      <c r="BV240">
        <v>15.811574999999999</v>
      </c>
      <c r="BW240">
        <v>-19.913137500000001</v>
      </c>
      <c r="BX240">
        <v>1511.7449999999999</v>
      </c>
      <c r="BY240">
        <v>1531.42</v>
      </c>
      <c r="BZ240">
        <v>0.51744537499999999</v>
      </c>
      <c r="CA240">
        <v>1489.1912500000001</v>
      </c>
      <c r="CB240">
        <v>27.574237499999999</v>
      </c>
      <c r="CC240">
        <v>2.8361550000000002</v>
      </c>
      <c r="CD240">
        <v>2.7839162499999999</v>
      </c>
      <c r="CE240">
        <v>23.096050000000002</v>
      </c>
      <c r="CF240">
        <v>22.789024999999999</v>
      </c>
      <c r="CG240">
        <v>1199.99</v>
      </c>
      <c r="CH240">
        <v>0.49999662499999997</v>
      </c>
      <c r="CI240">
        <v>0.50000337500000003</v>
      </c>
      <c r="CJ240">
        <v>0</v>
      </c>
      <c r="CK240">
        <v>795.85025000000007</v>
      </c>
      <c r="CL240">
        <v>4.9990899999999998</v>
      </c>
      <c r="CM240">
        <v>8283.1624999999985</v>
      </c>
      <c r="CN240">
        <v>9557.7737500000003</v>
      </c>
      <c r="CO240">
        <v>42.625</v>
      </c>
      <c r="CP240">
        <v>44.561999999999998</v>
      </c>
      <c r="CQ240">
        <v>43.530999999999999</v>
      </c>
      <c r="CR240">
        <v>43.5</v>
      </c>
      <c r="CS240">
        <v>43.898249999999997</v>
      </c>
      <c r="CT240">
        <v>597.49</v>
      </c>
      <c r="CU240">
        <v>597.5</v>
      </c>
      <c r="CV240">
        <v>0</v>
      </c>
      <c r="CW240">
        <v>1665340508.5999999</v>
      </c>
      <c r="CX240">
        <v>0</v>
      </c>
      <c r="CY240">
        <v>1665328341.0999999</v>
      </c>
      <c r="CZ240" t="s">
        <v>357</v>
      </c>
      <c r="DA240">
        <v>1665328341.0999999</v>
      </c>
      <c r="DB240">
        <v>1665328337.0999999</v>
      </c>
      <c r="DC240">
        <v>1</v>
      </c>
      <c r="DD240">
        <v>3.5999999999999997E-2</v>
      </c>
      <c r="DE240">
        <v>0.03</v>
      </c>
      <c r="DF240">
        <v>1.6819999999999999</v>
      </c>
      <c r="DG240">
        <v>0.22600000000000001</v>
      </c>
      <c r="DH240">
        <v>414</v>
      </c>
      <c r="DI240">
        <v>31</v>
      </c>
      <c r="DJ240">
        <v>0.89</v>
      </c>
      <c r="DK240">
        <v>0.54</v>
      </c>
      <c r="DL240">
        <v>-19.93061707317073</v>
      </c>
      <c r="DM240">
        <v>-0.47199930313588773</v>
      </c>
      <c r="DN240">
        <v>8.4965226466519259E-2</v>
      </c>
      <c r="DO240">
        <v>0</v>
      </c>
      <c r="DP240">
        <v>0.46134934146341461</v>
      </c>
      <c r="DQ240">
        <v>0.22824917770034961</v>
      </c>
      <c r="DR240">
        <v>2.974641411027535E-2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369</v>
      </c>
      <c r="EA240">
        <v>2.9465300000000001</v>
      </c>
      <c r="EB240">
        <v>2.5956199999999998</v>
      </c>
      <c r="EC240">
        <v>0.23568500000000001</v>
      </c>
      <c r="ED240">
        <v>0.23622599999999999</v>
      </c>
      <c r="EE240">
        <v>0.121379</v>
      </c>
      <c r="EF240">
        <v>0.118895</v>
      </c>
      <c r="EG240">
        <v>23109.8</v>
      </c>
      <c r="EH240">
        <v>23626.7</v>
      </c>
      <c r="EI240">
        <v>28147.8</v>
      </c>
      <c r="EJ240">
        <v>29794.9</v>
      </c>
      <c r="EK240">
        <v>33955.800000000003</v>
      </c>
      <c r="EL240">
        <v>36506</v>
      </c>
      <c r="EM240">
        <v>39636.400000000001</v>
      </c>
      <c r="EN240">
        <v>42650</v>
      </c>
      <c r="EO240">
        <v>1.94428</v>
      </c>
      <c r="EP240">
        <v>1.8589500000000001</v>
      </c>
      <c r="EQ240">
        <v>7.8298199999999998E-2</v>
      </c>
      <c r="ER240">
        <v>0</v>
      </c>
      <c r="ES240">
        <v>30.927600000000002</v>
      </c>
      <c r="ET240">
        <v>999.9</v>
      </c>
      <c r="EU240">
        <v>50.8</v>
      </c>
      <c r="EV240">
        <v>37.700000000000003</v>
      </c>
      <c r="EW240">
        <v>32.958500000000001</v>
      </c>
      <c r="EX240">
        <v>25.871300000000002</v>
      </c>
      <c r="EY240">
        <v>0.27243800000000001</v>
      </c>
      <c r="EZ240">
        <v>1</v>
      </c>
      <c r="FA240">
        <v>0.59245199999999998</v>
      </c>
      <c r="FB240">
        <v>3.1562899999999998</v>
      </c>
      <c r="FC240">
        <v>20.248100000000001</v>
      </c>
      <c r="FD240">
        <v>5.2171399999999997</v>
      </c>
      <c r="FE240">
        <v>12.0055</v>
      </c>
      <c r="FF240">
        <v>4.9876500000000004</v>
      </c>
      <c r="FG240">
        <v>3.2846500000000001</v>
      </c>
      <c r="FH240">
        <v>5583.8</v>
      </c>
      <c r="FI240">
        <v>9999</v>
      </c>
      <c r="FJ240">
        <v>9999</v>
      </c>
      <c r="FK240">
        <v>444.5</v>
      </c>
      <c r="FL240">
        <v>1.8658399999999999</v>
      </c>
      <c r="FM240">
        <v>1.8621799999999999</v>
      </c>
      <c r="FN240">
        <v>1.8641700000000001</v>
      </c>
      <c r="FO240">
        <v>1.86033</v>
      </c>
      <c r="FP240">
        <v>1.8610199999999999</v>
      </c>
      <c r="FQ240">
        <v>1.8601099999999999</v>
      </c>
      <c r="FR240">
        <v>1.8618300000000001</v>
      </c>
      <c r="FS240">
        <v>1.8583700000000001</v>
      </c>
      <c r="FT240">
        <v>0</v>
      </c>
      <c r="FU240">
        <v>0</v>
      </c>
      <c r="FV240">
        <v>0</v>
      </c>
      <c r="FW240">
        <v>0</v>
      </c>
      <c r="FX240" t="s">
        <v>359</v>
      </c>
      <c r="FY240" t="s">
        <v>360</v>
      </c>
      <c r="FZ240" t="s">
        <v>361</v>
      </c>
      <c r="GA240" t="s">
        <v>361</v>
      </c>
      <c r="GB240" t="s">
        <v>361</v>
      </c>
      <c r="GC240" t="s">
        <v>361</v>
      </c>
      <c r="GD240">
        <v>0</v>
      </c>
      <c r="GE240">
        <v>100</v>
      </c>
      <c r="GF240">
        <v>100</v>
      </c>
      <c r="GG240">
        <v>1.69</v>
      </c>
      <c r="GH240">
        <v>0.2263</v>
      </c>
      <c r="GI240">
        <v>1.6824500000000171</v>
      </c>
      <c r="GJ240">
        <v>0</v>
      </c>
      <c r="GK240">
        <v>0</v>
      </c>
      <c r="GL240">
        <v>0</v>
      </c>
      <c r="GM240">
        <v>0.2263599999999997</v>
      </c>
      <c r="GN240">
        <v>0</v>
      </c>
      <c r="GO240">
        <v>0</v>
      </c>
      <c r="GP240">
        <v>0</v>
      </c>
      <c r="GQ240">
        <v>-1</v>
      </c>
      <c r="GR240">
        <v>-1</v>
      </c>
      <c r="GS240">
        <v>-1</v>
      </c>
      <c r="GT240">
        <v>-1</v>
      </c>
      <c r="GU240">
        <v>202.8</v>
      </c>
      <c r="GV240">
        <v>202.8</v>
      </c>
      <c r="GW240">
        <v>3.0786099999999998</v>
      </c>
      <c r="GX240">
        <v>2.5451700000000002</v>
      </c>
      <c r="GY240">
        <v>1.4489700000000001</v>
      </c>
      <c r="GZ240">
        <v>2.3034699999999999</v>
      </c>
      <c r="HA240">
        <v>1.5478499999999999</v>
      </c>
      <c r="HB240">
        <v>2.3596200000000001</v>
      </c>
      <c r="HC240">
        <v>41.664999999999999</v>
      </c>
      <c r="HD240">
        <v>14.622400000000001</v>
      </c>
      <c r="HE240">
        <v>18</v>
      </c>
      <c r="HF240">
        <v>508.50700000000001</v>
      </c>
      <c r="HG240">
        <v>491.32100000000003</v>
      </c>
      <c r="HH240">
        <v>24.4938</v>
      </c>
      <c r="HI240">
        <v>34.468400000000003</v>
      </c>
      <c r="HJ240">
        <v>29.999700000000001</v>
      </c>
      <c r="HK240">
        <v>34.349200000000003</v>
      </c>
      <c r="HL240">
        <v>34.320500000000003</v>
      </c>
      <c r="HM240">
        <v>61.604500000000002</v>
      </c>
      <c r="HN240">
        <v>23.296399999999998</v>
      </c>
      <c r="HO240">
        <v>23.749300000000002</v>
      </c>
      <c r="HP240">
        <v>24.555800000000001</v>
      </c>
      <c r="HQ240">
        <v>1501.93</v>
      </c>
      <c r="HR240">
        <v>27.593699999999998</v>
      </c>
      <c r="HS240">
        <v>99.045500000000004</v>
      </c>
      <c r="HT240">
        <v>98.841800000000006</v>
      </c>
    </row>
    <row r="241" spans="1:228" x14ac:dyDescent="0.2">
      <c r="A241">
        <v>226</v>
      </c>
      <c r="B241">
        <v>1665340511.0999999</v>
      </c>
      <c r="C241">
        <v>898.5</v>
      </c>
      <c r="D241" t="s">
        <v>812</v>
      </c>
      <c r="E241" t="s">
        <v>813</v>
      </c>
      <c r="F241">
        <v>4</v>
      </c>
      <c r="G241">
        <v>1665340509.0999999</v>
      </c>
      <c r="H241">
        <f t="shared" si="102"/>
        <v>1.0347010678389481E-3</v>
      </c>
      <c r="I241">
        <f t="shared" si="103"/>
        <v>1.0347010678389481</v>
      </c>
      <c r="J241">
        <f t="shared" si="104"/>
        <v>12.017629931604816</v>
      </c>
      <c r="K241">
        <f t="shared" si="105"/>
        <v>1476.4171428571431</v>
      </c>
      <c r="L241">
        <f t="shared" si="106"/>
        <v>1055.6671902555279</v>
      </c>
      <c r="M241">
        <f t="shared" si="107"/>
        <v>106.68701612172059</v>
      </c>
      <c r="N241">
        <f t="shared" si="108"/>
        <v>149.20852042797478</v>
      </c>
      <c r="O241">
        <f t="shared" si="109"/>
        <v>5.1279193569137647E-2</v>
      </c>
      <c r="P241">
        <f t="shared" si="110"/>
        <v>2.0659048456646127</v>
      </c>
      <c r="Q241">
        <f t="shared" si="111"/>
        <v>5.0582432400349348E-2</v>
      </c>
      <c r="R241">
        <f t="shared" si="112"/>
        <v>3.16758327145647E-2</v>
      </c>
      <c r="S241">
        <f t="shared" si="113"/>
        <v>226.11517123528384</v>
      </c>
      <c r="T241">
        <f t="shared" si="114"/>
        <v>32.469528121291958</v>
      </c>
      <c r="U241">
        <f t="shared" si="115"/>
        <v>32.196214285714291</v>
      </c>
      <c r="V241">
        <f t="shared" si="116"/>
        <v>4.828371596244236</v>
      </c>
      <c r="W241">
        <f t="shared" si="117"/>
        <v>62.912754942915747</v>
      </c>
      <c r="X241">
        <f t="shared" si="118"/>
        <v>2.8395157067884038</v>
      </c>
      <c r="Y241">
        <f t="shared" si="119"/>
        <v>4.513418160379171</v>
      </c>
      <c r="Z241">
        <f t="shared" si="120"/>
        <v>1.9888558894558321</v>
      </c>
      <c r="AA241">
        <f t="shared" si="121"/>
        <v>-45.630317091697613</v>
      </c>
      <c r="AB241">
        <f t="shared" si="122"/>
        <v>-132.34777172061717</v>
      </c>
      <c r="AC241">
        <f t="shared" si="123"/>
        <v>-14.471639545806186</v>
      </c>
      <c r="AD241">
        <f t="shared" si="124"/>
        <v>33.66544287716286</v>
      </c>
      <c r="AE241">
        <f t="shared" si="125"/>
        <v>35.258488442756743</v>
      </c>
      <c r="AF241">
        <f t="shared" si="126"/>
        <v>0.99881969492158362</v>
      </c>
      <c r="AG241">
        <f t="shared" si="127"/>
        <v>12.017629931604816</v>
      </c>
      <c r="AH241">
        <v>1537.268258144411</v>
      </c>
      <c r="AI241">
        <v>1521.6015151515151</v>
      </c>
      <c r="AJ241">
        <v>1.6808037481831359</v>
      </c>
      <c r="AK241">
        <v>67.050598494225483</v>
      </c>
      <c r="AL241">
        <f t="shared" si="128"/>
        <v>1.0347010678389481</v>
      </c>
      <c r="AM241">
        <v>27.572656070145069</v>
      </c>
      <c r="AN241">
        <v>28.10584484848485</v>
      </c>
      <c r="AO241">
        <v>1.5481580226492219E-3</v>
      </c>
      <c r="AP241">
        <v>78.050980920596231</v>
      </c>
      <c r="AQ241">
        <v>2</v>
      </c>
      <c r="AR241">
        <v>0</v>
      </c>
      <c r="AS241">
        <f t="shared" si="129"/>
        <v>1</v>
      </c>
      <c r="AT241">
        <f t="shared" si="130"/>
        <v>0</v>
      </c>
      <c r="AU241">
        <f t="shared" si="131"/>
        <v>19273.711324039079</v>
      </c>
      <c r="AV241">
        <f t="shared" si="132"/>
        <v>1199.995714285714</v>
      </c>
      <c r="AW241">
        <f t="shared" si="133"/>
        <v>1025.9217135934111</v>
      </c>
      <c r="AX241">
        <f t="shared" si="134"/>
        <v>0.85493781467718089</v>
      </c>
      <c r="AY241">
        <f t="shared" si="135"/>
        <v>0.18842998232695918</v>
      </c>
      <c r="AZ241">
        <v>2.7</v>
      </c>
      <c r="BA241">
        <v>0.5</v>
      </c>
      <c r="BB241" t="s">
        <v>356</v>
      </c>
      <c r="BC241">
        <v>2</v>
      </c>
      <c r="BD241" t="b">
        <v>1</v>
      </c>
      <c r="BE241">
        <v>1665340509.0999999</v>
      </c>
      <c r="BF241">
        <v>1476.4171428571431</v>
      </c>
      <c r="BG241">
        <v>1496.245714285714</v>
      </c>
      <c r="BH241">
        <v>28.096985714285719</v>
      </c>
      <c r="BI241">
        <v>27.572971428571432</v>
      </c>
      <c r="BJ241">
        <v>1474.734285714286</v>
      </c>
      <c r="BK241">
        <v>27.870628571428568</v>
      </c>
      <c r="BL241">
        <v>500.185</v>
      </c>
      <c r="BM241">
        <v>100.9611428571429</v>
      </c>
      <c r="BN241">
        <v>0.100079</v>
      </c>
      <c r="BO241">
        <v>31.007928571428572</v>
      </c>
      <c r="BP241">
        <v>32.196214285714291</v>
      </c>
      <c r="BQ241">
        <v>999.89999999999986</v>
      </c>
      <c r="BR241">
        <v>0</v>
      </c>
      <c r="BS241">
        <v>0</v>
      </c>
      <c r="BT241">
        <v>3970.18</v>
      </c>
      <c r="BU241">
        <v>0</v>
      </c>
      <c r="BV241">
        <v>15.812900000000001</v>
      </c>
      <c r="BW241">
        <v>-19.82948571428571</v>
      </c>
      <c r="BX241">
        <v>1519.0985714285709</v>
      </c>
      <c r="BY241">
        <v>1538.67</v>
      </c>
      <c r="BZ241">
        <v>0.52403971428571428</v>
      </c>
      <c r="CA241">
        <v>1496.245714285714</v>
      </c>
      <c r="CB241">
        <v>27.572971428571432</v>
      </c>
      <c r="CC241">
        <v>2.8367014285714278</v>
      </c>
      <c r="CD241">
        <v>2.783794285714285</v>
      </c>
      <c r="CE241">
        <v>23.099242857142851</v>
      </c>
      <c r="CF241">
        <v>22.788314285714279</v>
      </c>
      <c r="CG241">
        <v>1199.995714285714</v>
      </c>
      <c r="CH241">
        <v>0.49999100000000002</v>
      </c>
      <c r="CI241">
        <v>0.50000900000000004</v>
      </c>
      <c r="CJ241">
        <v>0</v>
      </c>
      <c r="CK241">
        <v>795.83657142857135</v>
      </c>
      <c r="CL241">
        <v>4.9990899999999998</v>
      </c>
      <c r="CM241">
        <v>8282.4942857142851</v>
      </c>
      <c r="CN241">
        <v>9557.7685714285726</v>
      </c>
      <c r="CO241">
        <v>42.625</v>
      </c>
      <c r="CP241">
        <v>44.561999999999998</v>
      </c>
      <c r="CQ241">
        <v>43.5</v>
      </c>
      <c r="CR241">
        <v>43.5</v>
      </c>
      <c r="CS241">
        <v>43.919285714285721</v>
      </c>
      <c r="CT241">
        <v>597.48571428571427</v>
      </c>
      <c r="CU241">
        <v>597.5100000000001</v>
      </c>
      <c r="CV241">
        <v>0</v>
      </c>
      <c r="CW241">
        <v>1665340512.8</v>
      </c>
      <c r="CX241">
        <v>0</v>
      </c>
      <c r="CY241">
        <v>1665328341.0999999</v>
      </c>
      <c r="CZ241" t="s">
        <v>357</v>
      </c>
      <c r="DA241">
        <v>1665328341.0999999</v>
      </c>
      <c r="DB241">
        <v>1665328337.0999999</v>
      </c>
      <c r="DC241">
        <v>1</v>
      </c>
      <c r="DD241">
        <v>3.5999999999999997E-2</v>
      </c>
      <c r="DE241">
        <v>0.03</v>
      </c>
      <c r="DF241">
        <v>1.6819999999999999</v>
      </c>
      <c r="DG241">
        <v>0.22600000000000001</v>
      </c>
      <c r="DH241">
        <v>414</v>
      </c>
      <c r="DI241">
        <v>31</v>
      </c>
      <c r="DJ241">
        <v>0.89</v>
      </c>
      <c r="DK241">
        <v>0.54</v>
      </c>
      <c r="DL241">
        <v>-19.924890243902439</v>
      </c>
      <c r="DM241">
        <v>0.1219693379790793</v>
      </c>
      <c r="DN241">
        <v>9.0972139409387628E-2</v>
      </c>
      <c r="DO241">
        <v>0</v>
      </c>
      <c r="DP241">
        <v>0.47540675609756089</v>
      </c>
      <c r="DQ241">
        <v>0.3291487317073179</v>
      </c>
      <c r="DR241">
        <v>3.5971110111758013E-2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369</v>
      </c>
      <c r="EA241">
        <v>2.9466399999999999</v>
      </c>
      <c r="EB241">
        <v>2.59552</v>
      </c>
      <c r="EC241">
        <v>0.23631099999999999</v>
      </c>
      <c r="ED241">
        <v>0.23685200000000001</v>
      </c>
      <c r="EE241">
        <v>0.121435</v>
      </c>
      <c r="EF241">
        <v>0.118899</v>
      </c>
      <c r="EG241">
        <v>23091</v>
      </c>
      <c r="EH241">
        <v>23607</v>
      </c>
      <c r="EI241">
        <v>28148</v>
      </c>
      <c r="EJ241">
        <v>29794.7</v>
      </c>
      <c r="EK241">
        <v>33954.1</v>
      </c>
      <c r="EL241">
        <v>36505.699999999997</v>
      </c>
      <c r="EM241">
        <v>39636.9</v>
      </c>
      <c r="EN241">
        <v>42649.7</v>
      </c>
      <c r="EO241">
        <v>1.9443299999999999</v>
      </c>
      <c r="EP241">
        <v>1.8589</v>
      </c>
      <c r="EQ241">
        <v>7.7821299999999996E-2</v>
      </c>
      <c r="ER241">
        <v>0</v>
      </c>
      <c r="ES241">
        <v>30.927800000000001</v>
      </c>
      <c r="ET241">
        <v>999.9</v>
      </c>
      <c r="EU241">
        <v>50.8</v>
      </c>
      <c r="EV241">
        <v>37.700000000000003</v>
      </c>
      <c r="EW241">
        <v>32.958599999999997</v>
      </c>
      <c r="EX241">
        <v>25.5913</v>
      </c>
      <c r="EY241">
        <v>0.71714800000000001</v>
      </c>
      <c r="EZ241">
        <v>1</v>
      </c>
      <c r="FA241">
        <v>0.59187500000000004</v>
      </c>
      <c r="FB241">
        <v>3.3781400000000001</v>
      </c>
      <c r="FC241">
        <v>20.2438</v>
      </c>
      <c r="FD241">
        <v>5.2171399999999997</v>
      </c>
      <c r="FE241">
        <v>12.0061</v>
      </c>
      <c r="FF241">
        <v>4.9875499999999997</v>
      </c>
      <c r="FG241">
        <v>3.2846000000000002</v>
      </c>
      <c r="FH241">
        <v>5583.8</v>
      </c>
      <c r="FI241">
        <v>9999</v>
      </c>
      <c r="FJ241">
        <v>9999</v>
      </c>
      <c r="FK241">
        <v>444.5</v>
      </c>
      <c r="FL241">
        <v>1.8658399999999999</v>
      </c>
      <c r="FM241">
        <v>1.8621700000000001</v>
      </c>
      <c r="FN241">
        <v>1.8641700000000001</v>
      </c>
      <c r="FO241">
        <v>1.8603499999999999</v>
      </c>
      <c r="FP241">
        <v>1.8609899999999999</v>
      </c>
      <c r="FQ241">
        <v>1.86006</v>
      </c>
      <c r="FR241">
        <v>1.8618399999999999</v>
      </c>
      <c r="FS241">
        <v>1.8583700000000001</v>
      </c>
      <c r="FT241">
        <v>0</v>
      </c>
      <c r="FU241">
        <v>0</v>
      </c>
      <c r="FV241">
        <v>0</v>
      </c>
      <c r="FW241">
        <v>0</v>
      </c>
      <c r="FX241" t="s">
        <v>359</v>
      </c>
      <c r="FY241" t="s">
        <v>360</v>
      </c>
      <c r="FZ241" t="s">
        <v>361</v>
      </c>
      <c r="GA241" t="s">
        <v>361</v>
      </c>
      <c r="GB241" t="s">
        <v>361</v>
      </c>
      <c r="GC241" t="s">
        <v>361</v>
      </c>
      <c r="GD241">
        <v>0</v>
      </c>
      <c r="GE241">
        <v>100</v>
      </c>
      <c r="GF241">
        <v>100</v>
      </c>
      <c r="GG241">
        <v>1.69</v>
      </c>
      <c r="GH241">
        <v>0.2263</v>
      </c>
      <c r="GI241">
        <v>1.6824500000000171</v>
      </c>
      <c r="GJ241">
        <v>0</v>
      </c>
      <c r="GK241">
        <v>0</v>
      </c>
      <c r="GL241">
        <v>0</v>
      </c>
      <c r="GM241">
        <v>0.2263599999999997</v>
      </c>
      <c r="GN241">
        <v>0</v>
      </c>
      <c r="GO241">
        <v>0</v>
      </c>
      <c r="GP241">
        <v>0</v>
      </c>
      <c r="GQ241">
        <v>-1</v>
      </c>
      <c r="GR241">
        <v>-1</v>
      </c>
      <c r="GS241">
        <v>-1</v>
      </c>
      <c r="GT241">
        <v>-1</v>
      </c>
      <c r="GU241">
        <v>202.8</v>
      </c>
      <c r="GV241">
        <v>202.9</v>
      </c>
      <c r="GW241">
        <v>3.0920399999999999</v>
      </c>
      <c r="GX241">
        <v>2.5573700000000001</v>
      </c>
      <c r="GY241">
        <v>1.4489700000000001</v>
      </c>
      <c r="GZ241">
        <v>2.3046899999999999</v>
      </c>
      <c r="HA241">
        <v>1.5478499999999999</v>
      </c>
      <c r="HB241">
        <v>2.36084</v>
      </c>
      <c r="HC241">
        <v>41.6389</v>
      </c>
      <c r="HD241">
        <v>14.6136</v>
      </c>
      <c r="HE241">
        <v>18</v>
      </c>
      <c r="HF241">
        <v>508.55700000000002</v>
      </c>
      <c r="HG241">
        <v>491.28800000000001</v>
      </c>
      <c r="HH241">
        <v>24.544499999999999</v>
      </c>
      <c r="HI241">
        <v>34.469799999999999</v>
      </c>
      <c r="HJ241">
        <v>29.999600000000001</v>
      </c>
      <c r="HK241">
        <v>34.351500000000001</v>
      </c>
      <c r="HL241">
        <v>34.320700000000002</v>
      </c>
      <c r="HM241">
        <v>61.830199999999998</v>
      </c>
      <c r="HN241">
        <v>23.296399999999998</v>
      </c>
      <c r="HO241">
        <v>23.749300000000002</v>
      </c>
      <c r="HP241">
        <v>24.534700000000001</v>
      </c>
      <c r="HQ241">
        <v>1508.62</v>
      </c>
      <c r="HR241">
        <v>27.592500000000001</v>
      </c>
      <c r="HS241">
        <v>99.046599999999998</v>
      </c>
      <c r="HT241">
        <v>98.841099999999997</v>
      </c>
    </row>
    <row r="242" spans="1:228" x14ac:dyDescent="0.2">
      <c r="A242">
        <v>227</v>
      </c>
      <c r="B242">
        <v>1665340515.0999999</v>
      </c>
      <c r="C242">
        <v>902.5</v>
      </c>
      <c r="D242" t="s">
        <v>814</v>
      </c>
      <c r="E242" t="s">
        <v>815</v>
      </c>
      <c r="F242">
        <v>4</v>
      </c>
      <c r="G242">
        <v>1665340512.7874999</v>
      </c>
      <c r="H242">
        <f t="shared" si="102"/>
        <v>1.026527181233648E-3</v>
      </c>
      <c r="I242">
        <f t="shared" si="103"/>
        <v>1.0265271812336481</v>
      </c>
      <c r="J242">
        <f t="shared" si="104"/>
        <v>11.963566023203358</v>
      </c>
      <c r="K242">
        <f t="shared" si="105"/>
        <v>1482.4837500000001</v>
      </c>
      <c r="L242">
        <f t="shared" si="106"/>
        <v>1060.8854735082602</v>
      </c>
      <c r="M242">
        <f t="shared" si="107"/>
        <v>107.21190600939902</v>
      </c>
      <c r="N242">
        <f t="shared" si="108"/>
        <v>149.81815891951115</v>
      </c>
      <c r="O242">
        <f t="shared" si="109"/>
        <v>5.0945658352193716E-2</v>
      </c>
      <c r="P242">
        <f t="shared" si="110"/>
        <v>2.0708213913454632</v>
      </c>
      <c r="Q242">
        <f t="shared" si="111"/>
        <v>5.0259475276387973E-2</v>
      </c>
      <c r="R242">
        <f t="shared" si="112"/>
        <v>3.1473052863358907E-2</v>
      </c>
      <c r="S242">
        <f t="shared" si="113"/>
        <v>226.11324411035346</v>
      </c>
      <c r="T242">
        <f t="shared" si="114"/>
        <v>32.463012620127309</v>
      </c>
      <c r="U242">
        <f t="shared" si="115"/>
        <v>32.188787499999997</v>
      </c>
      <c r="V242">
        <f t="shared" si="116"/>
        <v>4.8263452253986765</v>
      </c>
      <c r="W242">
        <f t="shared" si="117"/>
        <v>62.958458244378178</v>
      </c>
      <c r="X242">
        <f t="shared" si="118"/>
        <v>2.8405594278714084</v>
      </c>
      <c r="Y242">
        <f t="shared" si="119"/>
        <v>4.511799537475258</v>
      </c>
      <c r="Z242">
        <f t="shared" si="120"/>
        <v>1.9857857975272681</v>
      </c>
      <c r="AA242">
        <f t="shared" si="121"/>
        <v>-45.269848692403876</v>
      </c>
      <c r="AB242">
        <f t="shared" si="122"/>
        <v>-132.53594614163416</v>
      </c>
      <c r="AC242">
        <f t="shared" si="123"/>
        <v>-14.456831402882003</v>
      </c>
      <c r="AD242">
        <f t="shared" si="124"/>
        <v>33.850617873433436</v>
      </c>
      <c r="AE242">
        <f t="shared" si="125"/>
        <v>35.662558208827072</v>
      </c>
      <c r="AF242">
        <f t="shared" si="126"/>
        <v>1.015474431511465</v>
      </c>
      <c r="AG242">
        <f t="shared" si="127"/>
        <v>11.963566023203358</v>
      </c>
      <c r="AH242">
        <v>1544.29729918368</v>
      </c>
      <c r="AI242">
        <v>1528.472484848485</v>
      </c>
      <c r="AJ242">
        <v>1.716062321280228</v>
      </c>
      <c r="AK242">
        <v>67.050598494225483</v>
      </c>
      <c r="AL242">
        <f t="shared" si="128"/>
        <v>1.0265271812336481</v>
      </c>
      <c r="AM242">
        <v>27.575047732941499</v>
      </c>
      <c r="AN242">
        <v>28.107052121212121</v>
      </c>
      <c r="AO242">
        <v>1.046494728981815E-3</v>
      </c>
      <c r="AP242">
        <v>78.050980920596231</v>
      </c>
      <c r="AQ242">
        <v>2</v>
      </c>
      <c r="AR242">
        <v>0</v>
      </c>
      <c r="AS242">
        <f t="shared" si="129"/>
        <v>1</v>
      </c>
      <c r="AT242">
        <f t="shared" si="130"/>
        <v>0</v>
      </c>
      <c r="AU242">
        <f t="shared" si="131"/>
        <v>19359.415424417613</v>
      </c>
      <c r="AV242">
        <f t="shared" si="132"/>
        <v>1199.9849999999999</v>
      </c>
      <c r="AW242">
        <f t="shared" si="133"/>
        <v>1025.9126010934474</v>
      </c>
      <c r="AX242">
        <f t="shared" si="134"/>
        <v>0.85493785430105163</v>
      </c>
      <c r="AY242">
        <f t="shared" si="135"/>
        <v>0.18843005880102959</v>
      </c>
      <c r="AZ242">
        <v>2.7</v>
      </c>
      <c r="BA242">
        <v>0.5</v>
      </c>
      <c r="BB242" t="s">
        <v>356</v>
      </c>
      <c r="BC242">
        <v>2</v>
      </c>
      <c r="BD242" t="b">
        <v>1</v>
      </c>
      <c r="BE242">
        <v>1665340512.7874999</v>
      </c>
      <c r="BF242">
        <v>1482.4837500000001</v>
      </c>
      <c r="BG242">
        <v>1502.5462500000001</v>
      </c>
      <c r="BH242">
        <v>28.107962499999999</v>
      </c>
      <c r="BI242">
        <v>27.5752375</v>
      </c>
      <c r="BJ242">
        <v>1480.8</v>
      </c>
      <c r="BK242">
        <v>27.881599999999999</v>
      </c>
      <c r="BL242">
        <v>500.20462500000002</v>
      </c>
      <c r="BM242">
        <v>100.95887500000001</v>
      </c>
      <c r="BN242">
        <v>0.100012775</v>
      </c>
      <c r="BO242">
        <v>31.001637500000001</v>
      </c>
      <c r="BP242">
        <v>32.188787499999997</v>
      </c>
      <c r="BQ242">
        <v>999.9</v>
      </c>
      <c r="BR242">
        <v>0</v>
      </c>
      <c r="BS242">
        <v>0</v>
      </c>
      <c r="BT242">
        <v>3984.2962499999999</v>
      </c>
      <c r="BU242">
        <v>0</v>
      </c>
      <c r="BV242">
        <v>15.793875</v>
      </c>
      <c r="BW242">
        <v>-20.062650000000001</v>
      </c>
      <c r="BX242">
        <v>1525.3575000000001</v>
      </c>
      <c r="BY242">
        <v>1545.1524999999999</v>
      </c>
      <c r="BZ242">
        <v>0.53271800000000002</v>
      </c>
      <c r="CA242">
        <v>1502.5462500000001</v>
      </c>
      <c r="CB242">
        <v>27.5752375</v>
      </c>
      <c r="CC242">
        <v>2.8377474999999999</v>
      </c>
      <c r="CD242">
        <v>2.7839649999999998</v>
      </c>
      <c r="CE242">
        <v>23.105325000000001</v>
      </c>
      <c r="CF242">
        <v>22.789312500000001</v>
      </c>
      <c r="CG242">
        <v>1199.9849999999999</v>
      </c>
      <c r="CH242">
        <v>0.49999100000000002</v>
      </c>
      <c r="CI242">
        <v>0.50000900000000004</v>
      </c>
      <c r="CJ242">
        <v>0</v>
      </c>
      <c r="CK242">
        <v>795.63962500000002</v>
      </c>
      <c r="CL242">
        <v>4.9990899999999998</v>
      </c>
      <c r="CM242">
        <v>8281.8549999999996</v>
      </c>
      <c r="CN242">
        <v>9557.6987499999996</v>
      </c>
      <c r="CO242">
        <v>42.625</v>
      </c>
      <c r="CP242">
        <v>44.561999999999998</v>
      </c>
      <c r="CQ242">
        <v>43.507750000000001</v>
      </c>
      <c r="CR242">
        <v>43.507750000000001</v>
      </c>
      <c r="CS242">
        <v>43.936999999999998</v>
      </c>
      <c r="CT242">
        <v>597.47874999999999</v>
      </c>
      <c r="CU242">
        <v>597.50625000000002</v>
      </c>
      <c r="CV242">
        <v>0</v>
      </c>
      <c r="CW242">
        <v>1665340516.4000001</v>
      </c>
      <c r="CX242">
        <v>0</v>
      </c>
      <c r="CY242">
        <v>1665328341.0999999</v>
      </c>
      <c r="CZ242" t="s">
        <v>357</v>
      </c>
      <c r="DA242">
        <v>1665328341.0999999</v>
      </c>
      <c r="DB242">
        <v>1665328337.0999999</v>
      </c>
      <c r="DC242">
        <v>1</v>
      </c>
      <c r="DD242">
        <v>3.5999999999999997E-2</v>
      </c>
      <c r="DE242">
        <v>0.03</v>
      </c>
      <c r="DF242">
        <v>1.6819999999999999</v>
      </c>
      <c r="DG242">
        <v>0.22600000000000001</v>
      </c>
      <c r="DH242">
        <v>414</v>
      </c>
      <c r="DI242">
        <v>31</v>
      </c>
      <c r="DJ242">
        <v>0.89</v>
      </c>
      <c r="DK242">
        <v>0.54</v>
      </c>
      <c r="DL242">
        <v>-19.946229268292679</v>
      </c>
      <c r="DM242">
        <v>-0.12174146341464211</v>
      </c>
      <c r="DN242">
        <v>0.1084186448817788</v>
      </c>
      <c r="DO242">
        <v>0</v>
      </c>
      <c r="DP242">
        <v>0.49283602439024388</v>
      </c>
      <c r="DQ242">
        <v>0.35599373519163718</v>
      </c>
      <c r="DR242">
        <v>3.7793061955536431E-2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369</v>
      </c>
      <c r="EA242">
        <v>2.9466100000000002</v>
      </c>
      <c r="EB242">
        <v>2.59552</v>
      </c>
      <c r="EC242">
        <v>0.23694699999999999</v>
      </c>
      <c r="ED242">
        <v>0.23749100000000001</v>
      </c>
      <c r="EE242">
        <v>0.12142799999999999</v>
      </c>
      <c r="EF242">
        <v>0.11890299999999999</v>
      </c>
      <c r="EG242">
        <v>23071.5</v>
      </c>
      <c r="EH242">
        <v>23587.3</v>
      </c>
      <c r="EI242">
        <v>28147.9</v>
      </c>
      <c r="EJ242">
        <v>29795</v>
      </c>
      <c r="EK242">
        <v>33954.199999999997</v>
      </c>
      <c r="EL242">
        <v>36506</v>
      </c>
      <c r="EM242">
        <v>39636.6</v>
      </c>
      <c r="EN242">
        <v>42650.2</v>
      </c>
      <c r="EO242">
        <v>1.9443999999999999</v>
      </c>
      <c r="EP242">
        <v>1.8589500000000001</v>
      </c>
      <c r="EQ242">
        <v>7.7422699999999997E-2</v>
      </c>
      <c r="ER242">
        <v>0</v>
      </c>
      <c r="ES242">
        <v>30.929600000000001</v>
      </c>
      <c r="ET242">
        <v>999.9</v>
      </c>
      <c r="EU242">
        <v>50.8</v>
      </c>
      <c r="EV242">
        <v>37.700000000000003</v>
      </c>
      <c r="EW242">
        <v>32.956800000000001</v>
      </c>
      <c r="EX242">
        <v>25.641300000000001</v>
      </c>
      <c r="EY242">
        <v>0.84134699999999996</v>
      </c>
      <c r="EZ242">
        <v>1</v>
      </c>
      <c r="FA242">
        <v>0.592279</v>
      </c>
      <c r="FB242">
        <v>3.4489800000000002</v>
      </c>
      <c r="FC242">
        <v>20.2424</v>
      </c>
      <c r="FD242">
        <v>5.2165400000000002</v>
      </c>
      <c r="FE242">
        <v>12.005000000000001</v>
      </c>
      <c r="FF242">
        <v>4.9873500000000002</v>
      </c>
      <c r="FG242">
        <v>3.2845</v>
      </c>
      <c r="FH242">
        <v>5584</v>
      </c>
      <c r="FI242">
        <v>9999</v>
      </c>
      <c r="FJ242">
        <v>9999</v>
      </c>
      <c r="FK242">
        <v>444.5</v>
      </c>
      <c r="FL242">
        <v>1.86582</v>
      </c>
      <c r="FM242">
        <v>1.8621700000000001</v>
      </c>
      <c r="FN242">
        <v>1.8641700000000001</v>
      </c>
      <c r="FO242">
        <v>1.86033</v>
      </c>
      <c r="FP242">
        <v>1.861</v>
      </c>
      <c r="FQ242">
        <v>1.86006</v>
      </c>
      <c r="FR242">
        <v>1.8618399999999999</v>
      </c>
      <c r="FS242">
        <v>1.8583700000000001</v>
      </c>
      <c r="FT242">
        <v>0</v>
      </c>
      <c r="FU242">
        <v>0</v>
      </c>
      <c r="FV242">
        <v>0</v>
      </c>
      <c r="FW242">
        <v>0</v>
      </c>
      <c r="FX242" t="s">
        <v>359</v>
      </c>
      <c r="FY242" t="s">
        <v>360</v>
      </c>
      <c r="FZ242" t="s">
        <v>361</v>
      </c>
      <c r="GA242" t="s">
        <v>361</v>
      </c>
      <c r="GB242" t="s">
        <v>361</v>
      </c>
      <c r="GC242" t="s">
        <v>361</v>
      </c>
      <c r="GD242">
        <v>0</v>
      </c>
      <c r="GE242">
        <v>100</v>
      </c>
      <c r="GF242">
        <v>100</v>
      </c>
      <c r="GG242">
        <v>1.68</v>
      </c>
      <c r="GH242">
        <v>0.22639999999999999</v>
      </c>
      <c r="GI242">
        <v>1.6824500000000171</v>
      </c>
      <c r="GJ242">
        <v>0</v>
      </c>
      <c r="GK242">
        <v>0</v>
      </c>
      <c r="GL242">
        <v>0</v>
      </c>
      <c r="GM242">
        <v>0.2263599999999997</v>
      </c>
      <c r="GN242">
        <v>0</v>
      </c>
      <c r="GO242">
        <v>0</v>
      </c>
      <c r="GP242">
        <v>0</v>
      </c>
      <c r="GQ242">
        <v>-1</v>
      </c>
      <c r="GR242">
        <v>-1</v>
      </c>
      <c r="GS242">
        <v>-1</v>
      </c>
      <c r="GT242">
        <v>-1</v>
      </c>
      <c r="GU242">
        <v>202.9</v>
      </c>
      <c r="GV242">
        <v>203</v>
      </c>
      <c r="GW242">
        <v>3.10303</v>
      </c>
      <c r="GX242">
        <v>2.5695800000000002</v>
      </c>
      <c r="GY242">
        <v>1.4489700000000001</v>
      </c>
      <c r="GZ242">
        <v>2.3034699999999999</v>
      </c>
      <c r="HA242">
        <v>1.5478499999999999</v>
      </c>
      <c r="HB242">
        <v>2.3132299999999999</v>
      </c>
      <c r="HC242">
        <v>41.6389</v>
      </c>
      <c r="HD242">
        <v>14.604900000000001</v>
      </c>
      <c r="HE242">
        <v>18</v>
      </c>
      <c r="HF242">
        <v>508.613</v>
      </c>
      <c r="HG242">
        <v>491.32299999999998</v>
      </c>
      <c r="HH242">
        <v>24.543099999999999</v>
      </c>
      <c r="HI242">
        <v>34.471499999999999</v>
      </c>
      <c r="HJ242">
        <v>30.0001</v>
      </c>
      <c r="HK242">
        <v>34.3523</v>
      </c>
      <c r="HL242">
        <v>34.320700000000002</v>
      </c>
      <c r="HM242">
        <v>62.052500000000002</v>
      </c>
      <c r="HN242">
        <v>23.296399999999998</v>
      </c>
      <c r="HO242">
        <v>23.749300000000002</v>
      </c>
      <c r="HP242">
        <v>24.528500000000001</v>
      </c>
      <c r="HQ242">
        <v>1515.3</v>
      </c>
      <c r="HR242">
        <v>27.592500000000001</v>
      </c>
      <c r="HS242">
        <v>99.046000000000006</v>
      </c>
      <c r="HT242">
        <v>98.842200000000005</v>
      </c>
    </row>
    <row r="243" spans="1:228" x14ac:dyDescent="0.2">
      <c r="A243">
        <v>228</v>
      </c>
      <c r="B243">
        <v>1665340519.0999999</v>
      </c>
      <c r="C243">
        <v>906.5</v>
      </c>
      <c r="D243" t="s">
        <v>816</v>
      </c>
      <c r="E243" t="s">
        <v>817</v>
      </c>
      <c r="F243">
        <v>4</v>
      </c>
      <c r="G243">
        <v>1665340517.0999999</v>
      </c>
      <c r="H243">
        <f t="shared" si="102"/>
        <v>9.990019383238288E-4</v>
      </c>
      <c r="I243">
        <f t="shared" si="103"/>
        <v>0.99900193832382878</v>
      </c>
      <c r="J243">
        <f t="shared" si="104"/>
        <v>11.979583795076424</v>
      </c>
      <c r="K243">
        <f t="shared" si="105"/>
        <v>1489.66</v>
      </c>
      <c r="L243">
        <f t="shared" si="106"/>
        <v>1056.9110197781135</v>
      </c>
      <c r="M243">
        <f t="shared" si="107"/>
        <v>106.81122175741072</v>
      </c>
      <c r="N243">
        <f t="shared" si="108"/>
        <v>150.54474939295108</v>
      </c>
      <c r="O243">
        <f t="shared" si="109"/>
        <v>4.9550185070583265E-2</v>
      </c>
      <c r="P243">
        <f t="shared" si="110"/>
        <v>2.078431067967621</v>
      </c>
      <c r="Q243">
        <f t="shared" si="111"/>
        <v>4.890316384129683E-2</v>
      </c>
      <c r="R243">
        <f t="shared" si="112"/>
        <v>3.0621905754002331E-2</v>
      </c>
      <c r="S243">
        <f t="shared" si="113"/>
        <v>226.11722109296053</v>
      </c>
      <c r="T243">
        <f t="shared" si="114"/>
        <v>32.462448626273492</v>
      </c>
      <c r="U243">
        <f t="shared" si="115"/>
        <v>32.188614285714287</v>
      </c>
      <c r="V243">
        <f t="shared" si="116"/>
        <v>4.826297973360659</v>
      </c>
      <c r="W243">
        <f t="shared" si="117"/>
        <v>62.969028036449259</v>
      </c>
      <c r="X243">
        <f t="shared" si="118"/>
        <v>2.8401371224597249</v>
      </c>
      <c r="Y243">
        <f t="shared" si="119"/>
        <v>4.5103715445881232</v>
      </c>
      <c r="Z243">
        <f t="shared" si="120"/>
        <v>1.9861608509009341</v>
      </c>
      <c r="AA243">
        <f t="shared" si="121"/>
        <v>-44.055985480080849</v>
      </c>
      <c r="AB243">
        <f t="shared" si="122"/>
        <v>-133.62565956195164</v>
      </c>
      <c r="AC243">
        <f t="shared" si="123"/>
        <v>-14.521921446705223</v>
      </c>
      <c r="AD243">
        <f t="shared" si="124"/>
        <v>33.913654604222813</v>
      </c>
      <c r="AE243">
        <f t="shared" si="125"/>
        <v>35.515312235300598</v>
      </c>
      <c r="AF243">
        <f t="shared" si="126"/>
        <v>1.0044896489223321</v>
      </c>
      <c r="AG243">
        <f t="shared" si="127"/>
        <v>11.979583795076424</v>
      </c>
      <c r="AH243">
        <v>1551.035817637433</v>
      </c>
      <c r="AI243">
        <v>1535.284727272727</v>
      </c>
      <c r="AJ243">
        <v>1.700299332409164</v>
      </c>
      <c r="AK243">
        <v>67.050598494225483</v>
      </c>
      <c r="AL243">
        <f t="shared" si="128"/>
        <v>0.99900193832382878</v>
      </c>
      <c r="AM243">
        <v>27.576025638139871</v>
      </c>
      <c r="AN243">
        <v>28.102456363636371</v>
      </c>
      <c r="AO243">
        <v>-3.6835085942558163E-4</v>
      </c>
      <c r="AP243">
        <v>78.050980920596231</v>
      </c>
      <c r="AQ243">
        <v>2</v>
      </c>
      <c r="AR243">
        <v>0</v>
      </c>
      <c r="AS243">
        <f t="shared" si="129"/>
        <v>1</v>
      </c>
      <c r="AT243">
        <f t="shared" si="130"/>
        <v>0</v>
      </c>
      <c r="AU243">
        <f t="shared" si="131"/>
        <v>19491.595347070437</v>
      </c>
      <c r="AV243">
        <f t="shared" si="132"/>
        <v>1200.002857142857</v>
      </c>
      <c r="AW243">
        <f t="shared" si="133"/>
        <v>1025.9281850222592</v>
      </c>
      <c r="AX243">
        <f t="shared" si="134"/>
        <v>0.85493811861826696</v>
      </c>
      <c r="AY243">
        <f t="shared" si="135"/>
        <v>0.18843056893325538</v>
      </c>
      <c r="AZ243">
        <v>2.7</v>
      </c>
      <c r="BA243">
        <v>0.5</v>
      </c>
      <c r="BB243" t="s">
        <v>356</v>
      </c>
      <c r="BC243">
        <v>2</v>
      </c>
      <c r="BD243" t="b">
        <v>1</v>
      </c>
      <c r="BE243">
        <v>1665340517.0999999</v>
      </c>
      <c r="BF243">
        <v>1489.66</v>
      </c>
      <c r="BG243">
        <v>1509.64</v>
      </c>
      <c r="BH243">
        <v>28.103528571428569</v>
      </c>
      <c r="BI243">
        <v>27.576514285714289</v>
      </c>
      <c r="BJ243">
        <v>1487.978571428572</v>
      </c>
      <c r="BK243">
        <v>27.877185714285719</v>
      </c>
      <c r="BL243">
        <v>500.15757142857137</v>
      </c>
      <c r="BM243">
        <v>100.9598571428571</v>
      </c>
      <c r="BN243">
        <v>9.9948042857142871E-2</v>
      </c>
      <c r="BO243">
        <v>30.996085714285719</v>
      </c>
      <c r="BP243">
        <v>32.188614285714287</v>
      </c>
      <c r="BQ243">
        <v>999.89999999999986</v>
      </c>
      <c r="BR243">
        <v>0</v>
      </c>
      <c r="BS243">
        <v>0</v>
      </c>
      <c r="BT243">
        <v>4005.9814285714278</v>
      </c>
      <c r="BU243">
        <v>0</v>
      </c>
      <c r="BV243">
        <v>15.756028571428571</v>
      </c>
      <c r="BW243">
        <v>-19.979328571428571</v>
      </c>
      <c r="BX243">
        <v>1532.734285714286</v>
      </c>
      <c r="BY243">
        <v>1552.451428571429</v>
      </c>
      <c r="BZ243">
        <v>0.52700742857142857</v>
      </c>
      <c r="CA243">
        <v>1509.64</v>
      </c>
      <c r="CB243">
        <v>27.576514285714289</v>
      </c>
      <c r="CC243">
        <v>2.8373314285714279</v>
      </c>
      <c r="CD243">
        <v>2.784122857142858</v>
      </c>
      <c r="CE243">
        <v>23.102914285714292</v>
      </c>
      <c r="CF243">
        <v>22.79025714285714</v>
      </c>
      <c r="CG243">
        <v>1200.002857142857</v>
      </c>
      <c r="CH243">
        <v>0.49997900000000001</v>
      </c>
      <c r="CI243">
        <v>0.50002100000000005</v>
      </c>
      <c r="CJ243">
        <v>0</v>
      </c>
      <c r="CK243">
        <v>795.37257142857129</v>
      </c>
      <c r="CL243">
        <v>4.9990899999999998</v>
      </c>
      <c r="CM243">
        <v>8281.3514285714282</v>
      </c>
      <c r="CN243">
        <v>9557.8157142857144</v>
      </c>
      <c r="CO243">
        <v>42.625</v>
      </c>
      <c r="CP243">
        <v>44.561999999999998</v>
      </c>
      <c r="CQ243">
        <v>43.526571428571437</v>
      </c>
      <c r="CR243">
        <v>43.561999999999998</v>
      </c>
      <c r="CS243">
        <v>43.936999999999998</v>
      </c>
      <c r="CT243">
        <v>597.47714285714289</v>
      </c>
      <c r="CU243">
        <v>597.52571428571423</v>
      </c>
      <c r="CV243">
        <v>0</v>
      </c>
      <c r="CW243">
        <v>1665340520.5999999</v>
      </c>
      <c r="CX243">
        <v>0</v>
      </c>
      <c r="CY243">
        <v>1665328341.0999999</v>
      </c>
      <c r="CZ243" t="s">
        <v>357</v>
      </c>
      <c r="DA243">
        <v>1665328341.0999999</v>
      </c>
      <c r="DB243">
        <v>1665328337.0999999</v>
      </c>
      <c r="DC243">
        <v>1</v>
      </c>
      <c r="DD243">
        <v>3.5999999999999997E-2</v>
      </c>
      <c r="DE243">
        <v>0.03</v>
      </c>
      <c r="DF243">
        <v>1.6819999999999999</v>
      </c>
      <c r="DG243">
        <v>0.22600000000000001</v>
      </c>
      <c r="DH243">
        <v>414</v>
      </c>
      <c r="DI243">
        <v>31</v>
      </c>
      <c r="DJ243">
        <v>0.89</v>
      </c>
      <c r="DK243">
        <v>0.54</v>
      </c>
      <c r="DL243">
        <v>-19.968375609756102</v>
      </c>
      <c r="DM243">
        <v>9.244599303107821E-3</v>
      </c>
      <c r="DN243">
        <v>0.1036617171391542</v>
      </c>
      <c r="DO243">
        <v>1</v>
      </c>
      <c r="DP243">
        <v>0.51020831707317071</v>
      </c>
      <c r="DQ243">
        <v>0.23765257839721329</v>
      </c>
      <c r="DR243">
        <v>2.8813077440328929E-2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364</v>
      </c>
      <c r="EA243">
        <v>2.94665</v>
      </c>
      <c r="EB243">
        <v>2.5956600000000001</v>
      </c>
      <c r="EC243">
        <v>0.23757900000000001</v>
      </c>
      <c r="ED243">
        <v>0.238123</v>
      </c>
      <c r="EE243">
        <v>0.121418</v>
      </c>
      <c r="EF243">
        <v>0.118909</v>
      </c>
      <c r="EG243">
        <v>23052</v>
      </c>
      <c r="EH243">
        <v>23567.8</v>
      </c>
      <c r="EI243">
        <v>28147.5</v>
      </c>
      <c r="EJ243">
        <v>29795.1</v>
      </c>
      <c r="EK243">
        <v>33954.1</v>
      </c>
      <c r="EL243">
        <v>36505.9</v>
      </c>
      <c r="EM243">
        <v>39636.1</v>
      </c>
      <c r="EN243">
        <v>42650.400000000001</v>
      </c>
      <c r="EO243">
        <v>1.94407</v>
      </c>
      <c r="EP243">
        <v>1.8588</v>
      </c>
      <c r="EQ243">
        <v>7.8249700000000005E-2</v>
      </c>
      <c r="ER243">
        <v>0</v>
      </c>
      <c r="ES243">
        <v>30.930499999999999</v>
      </c>
      <c r="ET243">
        <v>999.9</v>
      </c>
      <c r="EU243">
        <v>50.9</v>
      </c>
      <c r="EV243">
        <v>37.700000000000003</v>
      </c>
      <c r="EW243">
        <v>33.023699999999998</v>
      </c>
      <c r="EX243">
        <v>25.9313</v>
      </c>
      <c r="EY243">
        <v>0.65705100000000005</v>
      </c>
      <c r="EZ243">
        <v>1</v>
      </c>
      <c r="FA243">
        <v>0.59278500000000001</v>
      </c>
      <c r="FB243">
        <v>3.47614</v>
      </c>
      <c r="FC243">
        <v>20.241800000000001</v>
      </c>
      <c r="FD243">
        <v>5.2168400000000004</v>
      </c>
      <c r="FE243">
        <v>12.005599999999999</v>
      </c>
      <c r="FF243">
        <v>4.9871499999999997</v>
      </c>
      <c r="FG243">
        <v>3.2845</v>
      </c>
      <c r="FH243">
        <v>5584</v>
      </c>
      <c r="FI243">
        <v>9999</v>
      </c>
      <c r="FJ243">
        <v>9999</v>
      </c>
      <c r="FK243">
        <v>444.5</v>
      </c>
      <c r="FL243">
        <v>1.8657900000000001</v>
      </c>
      <c r="FM243">
        <v>1.86216</v>
      </c>
      <c r="FN243">
        <v>1.8641700000000001</v>
      </c>
      <c r="FO243">
        <v>1.86033</v>
      </c>
      <c r="FP243">
        <v>1.8610199999999999</v>
      </c>
      <c r="FQ243">
        <v>1.86006</v>
      </c>
      <c r="FR243">
        <v>1.8618300000000001</v>
      </c>
      <c r="FS243">
        <v>1.8583700000000001</v>
      </c>
      <c r="FT243">
        <v>0</v>
      </c>
      <c r="FU243">
        <v>0</v>
      </c>
      <c r="FV243">
        <v>0</v>
      </c>
      <c r="FW243">
        <v>0</v>
      </c>
      <c r="FX243" t="s">
        <v>359</v>
      </c>
      <c r="FY243" t="s">
        <v>360</v>
      </c>
      <c r="FZ243" t="s">
        <v>361</v>
      </c>
      <c r="GA243" t="s">
        <v>361</v>
      </c>
      <c r="GB243" t="s">
        <v>361</v>
      </c>
      <c r="GC243" t="s">
        <v>361</v>
      </c>
      <c r="GD243">
        <v>0</v>
      </c>
      <c r="GE243">
        <v>100</v>
      </c>
      <c r="GF243">
        <v>100</v>
      </c>
      <c r="GG243">
        <v>1.68</v>
      </c>
      <c r="GH243">
        <v>0.22639999999999999</v>
      </c>
      <c r="GI243">
        <v>1.6824500000000171</v>
      </c>
      <c r="GJ243">
        <v>0</v>
      </c>
      <c r="GK243">
        <v>0</v>
      </c>
      <c r="GL243">
        <v>0</v>
      </c>
      <c r="GM243">
        <v>0.2263599999999997</v>
      </c>
      <c r="GN243">
        <v>0</v>
      </c>
      <c r="GO243">
        <v>0</v>
      </c>
      <c r="GP243">
        <v>0</v>
      </c>
      <c r="GQ243">
        <v>-1</v>
      </c>
      <c r="GR243">
        <v>-1</v>
      </c>
      <c r="GS243">
        <v>-1</v>
      </c>
      <c r="GT243">
        <v>-1</v>
      </c>
      <c r="GU243">
        <v>203</v>
      </c>
      <c r="GV243">
        <v>203</v>
      </c>
      <c r="GW243">
        <v>3.1140099999999999</v>
      </c>
      <c r="GX243">
        <v>2.5585900000000001</v>
      </c>
      <c r="GY243">
        <v>1.4489700000000001</v>
      </c>
      <c r="GZ243">
        <v>2.3034699999999999</v>
      </c>
      <c r="HA243">
        <v>1.5478499999999999</v>
      </c>
      <c r="HB243">
        <v>2.34619</v>
      </c>
      <c r="HC243">
        <v>41.6389</v>
      </c>
      <c r="HD243">
        <v>14.604900000000001</v>
      </c>
      <c r="HE243">
        <v>18</v>
      </c>
      <c r="HF243">
        <v>508.40100000000001</v>
      </c>
      <c r="HG243">
        <v>491.23399999999998</v>
      </c>
      <c r="HH243">
        <v>24.538699999999999</v>
      </c>
      <c r="HI243">
        <v>34.472999999999999</v>
      </c>
      <c r="HJ243">
        <v>30.000399999999999</v>
      </c>
      <c r="HK243">
        <v>34.3523</v>
      </c>
      <c r="HL243">
        <v>34.322800000000001</v>
      </c>
      <c r="HM243">
        <v>62.270299999999999</v>
      </c>
      <c r="HN243">
        <v>23.296399999999998</v>
      </c>
      <c r="HO243">
        <v>23.749300000000002</v>
      </c>
      <c r="HP243">
        <v>24.537299999999998</v>
      </c>
      <c r="HQ243">
        <v>1521.97</v>
      </c>
      <c r="HR243">
        <v>27.594799999999999</v>
      </c>
      <c r="HS243">
        <v>99.044600000000003</v>
      </c>
      <c r="HT243">
        <v>98.842699999999994</v>
      </c>
    </row>
    <row r="244" spans="1:228" x14ac:dyDescent="0.2">
      <c r="A244">
        <v>229</v>
      </c>
      <c r="B244">
        <v>1665340523.0999999</v>
      </c>
      <c r="C244">
        <v>910.5</v>
      </c>
      <c r="D244" t="s">
        <v>818</v>
      </c>
      <c r="E244" t="s">
        <v>819</v>
      </c>
      <c r="F244">
        <v>4</v>
      </c>
      <c r="G244">
        <v>1665340520.7874999</v>
      </c>
      <c r="H244">
        <f t="shared" si="102"/>
        <v>9.8538294008952503E-4</v>
      </c>
      <c r="I244">
        <f t="shared" si="103"/>
        <v>0.98538294008952509</v>
      </c>
      <c r="J244">
        <f t="shared" si="104"/>
        <v>12.089521697694249</v>
      </c>
      <c r="K244">
        <f t="shared" si="105"/>
        <v>1495.75</v>
      </c>
      <c r="L244">
        <f t="shared" si="106"/>
        <v>1052.7893822586666</v>
      </c>
      <c r="M244">
        <f t="shared" si="107"/>
        <v>106.39390317766342</v>
      </c>
      <c r="N244">
        <f t="shared" si="108"/>
        <v>151.15908591001562</v>
      </c>
      <c r="O244">
        <f t="shared" si="109"/>
        <v>4.8741554315823547E-2</v>
      </c>
      <c r="P244">
        <f t="shared" si="110"/>
        <v>2.075476488272419</v>
      </c>
      <c r="Q244">
        <f t="shared" si="111"/>
        <v>4.8114455786534747E-2</v>
      </c>
      <c r="R244">
        <f t="shared" si="112"/>
        <v>3.0127204943079494E-2</v>
      </c>
      <c r="S244">
        <f t="shared" si="113"/>
        <v>226.11828261095931</v>
      </c>
      <c r="T244">
        <f t="shared" si="114"/>
        <v>32.462158691633263</v>
      </c>
      <c r="U244">
        <f t="shared" si="115"/>
        <v>32.205275</v>
      </c>
      <c r="V244">
        <f t="shared" si="116"/>
        <v>4.8308447812785715</v>
      </c>
      <c r="W244">
        <f t="shared" si="117"/>
        <v>62.98468722363004</v>
      </c>
      <c r="X244">
        <f t="shared" si="118"/>
        <v>2.8397039455618849</v>
      </c>
      <c r="Y244">
        <f t="shared" si="119"/>
        <v>4.5085624311817014</v>
      </c>
      <c r="Z244">
        <f t="shared" si="120"/>
        <v>1.9911408357166867</v>
      </c>
      <c r="AA244">
        <f t="shared" si="121"/>
        <v>-43.455387657948052</v>
      </c>
      <c r="AB244">
        <f t="shared" si="122"/>
        <v>-136.08717148276128</v>
      </c>
      <c r="AC244">
        <f t="shared" si="123"/>
        <v>-14.811187108853645</v>
      </c>
      <c r="AD244">
        <f t="shared" si="124"/>
        <v>31.764536361396324</v>
      </c>
      <c r="AE244">
        <f t="shared" si="125"/>
        <v>35.91234461839079</v>
      </c>
      <c r="AF244">
        <f t="shared" si="126"/>
        <v>0.99130926491570459</v>
      </c>
      <c r="AG244">
        <f t="shared" si="127"/>
        <v>12.089521697694249</v>
      </c>
      <c r="AH244">
        <v>1558.0638108292919</v>
      </c>
      <c r="AI244">
        <v>1542.130666666666</v>
      </c>
      <c r="AJ244">
        <v>1.7231746073663869</v>
      </c>
      <c r="AK244">
        <v>67.050598494225483</v>
      </c>
      <c r="AL244">
        <f t="shared" si="128"/>
        <v>0.98538294008952509</v>
      </c>
      <c r="AM244">
        <v>27.578481980317349</v>
      </c>
      <c r="AN244">
        <v>28.096395151515139</v>
      </c>
      <c r="AO244">
        <v>-1.5578544323204929E-4</v>
      </c>
      <c r="AP244">
        <v>78.050980920596231</v>
      </c>
      <c r="AQ244">
        <v>2</v>
      </c>
      <c r="AR244">
        <v>0</v>
      </c>
      <c r="AS244">
        <f t="shared" si="129"/>
        <v>1</v>
      </c>
      <c r="AT244">
        <f t="shared" si="130"/>
        <v>0</v>
      </c>
      <c r="AU244">
        <f t="shared" si="131"/>
        <v>19440.883331531157</v>
      </c>
      <c r="AV244">
        <f t="shared" si="132"/>
        <v>1200.0074999999999</v>
      </c>
      <c r="AW244">
        <f t="shared" si="133"/>
        <v>1025.9322510937614</v>
      </c>
      <c r="AX244">
        <f t="shared" si="134"/>
        <v>0.8549381992143894</v>
      </c>
      <c r="AY244">
        <f t="shared" si="135"/>
        <v>0.18843072448377141</v>
      </c>
      <c r="AZ244">
        <v>2.7</v>
      </c>
      <c r="BA244">
        <v>0.5</v>
      </c>
      <c r="BB244" t="s">
        <v>356</v>
      </c>
      <c r="BC244">
        <v>2</v>
      </c>
      <c r="BD244" t="b">
        <v>1</v>
      </c>
      <c r="BE244">
        <v>1665340520.7874999</v>
      </c>
      <c r="BF244">
        <v>1495.75</v>
      </c>
      <c r="BG244">
        <v>1515.9349999999999</v>
      </c>
      <c r="BH244">
        <v>28.099450000000001</v>
      </c>
      <c r="BI244">
        <v>27.5794</v>
      </c>
      <c r="BJ244">
        <v>1494.0675000000001</v>
      </c>
      <c r="BK244">
        <v>27.873100000000001</v>
      </c>
      <c r="BL244">
        <v>500.20687500000003</v>
      </c>
      <c r="BM244">
        <v>100.959</v>
      </c>
      <c r="BN244">
        <v>0.1000579375</v>
      </c>
      <c r="BO244">
        <v>30.989049999999999</v>
      </c>
      <c r="BP244">
        <v>32.205275</v>
      </c>
      <c r="BQ244">
        <v>999.9</v>
      </c>
      <c r="BR244">
        <v>0</v>
      </c>
      <c r="BS244">
        <v>0</v>
      </c>
      <c r="BT244">
        <v>3997.5787500000001</v>
      </c>
      <c r="BU244">
        <v>0</v>
      </c>
      <c r="BV244">
        <v>15.681175</v>
      </c>
      <c r="BW244">
        <v>-20.186599999999999</v>
      </c>
      <c r="BX244">
        <v>1538.9949999999999</v>
      </c>
      <c r="BY244">
        <v>1558.9312500000001</v>
      </c>
      <c r="BZ244">
        <v>0.52008149999999997</v>
      </c>
      <c r="CA244">
        <v>1515.9349999999999</v>
      </c>
      <c r="CB244">
        <v>27.5794</v>
      </c>
      <c r="CC244">
        <v>2.8368862500000001</v>
      </c>
      <c r="CD244">
        <v>2.7843800000000001</v>
      </c>
      <c r="CE244">
        <v>23.100325000000002</v>
      </c>
      <c r="CF244">
        <v>22.791762500000001</v>
      </c>
      <c r="CG244">
        <v>1200.0074999999999</v>
      </c>
      <c r="CH244">
        <v>0.499977</v>
      </c>
      <c r="CI244">
        <v>0.500023</v>
      </c>
      <c r="CJ244">
        <v>0</v>
      </c>
      <c r="CK244">
        <v>795.44137499999988</v>
      </c>
      <c r="CL244">
        <v>4.9990899999999998</v>
      </c>
      <c r="CM244">
        <v>8280.4724999999999</v>
      </c>
      <c r="CN244">
        <v>9557.8287500000006</v>
      </c>
      <c r="CO244">
        <v>42.625</v>
      </c>
      <c r="CP244">
        <v>44.577749999999988</v>
      </c>
      <c r="CQ244">
        <v>43.546499999999988</v>
      </c>
      <c r="CR244">
        <v>43.561999999999998</v>
      </c>
      <c r="CS244">
        <v>43.936999999999998</v>
      </c>
      <c r="CT244">
        <v>597.47625000000005</v>
      </c>
      <c r="CU244">
        <v>597.53125</v>
      </c>
      <c r="CV244">
        <v>0</v>
      </c>
      <c r="CW244">
        <v>1665340524.8</v>
      </c>
      <c r="CX244">
        <v>0</v>
      </c>
      <c r="CY244">
        <v>1665328341.0999999</v>
      </c>
      <c r="CZ244" t="s">
        <v>357</v>
      </c>
      <c r="DA244">
        <v>1665328341.0999999</v>
      </c>
      <c r="DB244">
        <v>1665328337.0999999</v>
      </c>
      <c r="DC244">
        <v>1</v>
      </c>
      <c r="DD244">
        <v>3.5999999999999997E-2</v>
      </c>
      <c r="DE244">
        <v>0.03</v>
      </c>
      <c r="DF244">
        <v>1.6819999999999999</v>
      </c>
      <c r="DG244">
        <v>0.22600000000000001</v>
      </c>
      <c r="DH244">
        <v>414</v>
      </c>
      <c r="DI244">
        <v>31</v>
      </c>
      <c r="DJ244">
        <v>0.89</v>
      </c>
      <c r="DK244">
        <v>0.54</v>
      </c>
      <c r="DL244">
        <v>-19.994160975609759</v>
      </c>
      <c r="DM244">
        <v>-0.71231707317072646</v>
      </c>
      <c r="DN244">
        <v>0.13226663919125889</v>
      </c>
      <c r="DO244">
        <v>0</v>
      </c>
      <c r="DP244">
        <v>0.52319556097560982</v>
      </c>
      <c r="DQ244">
        <v>4.192994425087225E-2</v>
      </c>
      <c r="DR244">
        <v>8.1658579703925462E-3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364</v>
      </c>
      <c r="EA244">
        <v>2.9468999999999999</v>
      </c>
      <c r="EB244">
        <v>2.5956199999999998</v>
      </c>
      <c r="EC244">
        <v>0.23821800000000001</v>
      </c>
      <c r="ED244">
        <v>0.23875199999999999</v>
      </c>
      <c r="EE244">
        <v>0.121406</v>
      </c>
      <c r="EF244">
        <v>0.118921</v>
      </c>
      <c r="EG244">
        <v>23032.799999999999</v>
      </c>
      <c r="EH244">
        <v>23548.3</v>
      </c>
      <c r="EI244">
        <v>28147.8</v>
      </c>
      <c r="EJ244">
        <v>29795.200000000001</v>
      </c>
      <c r="EK244">
        <v>33955.300000000003</v>
      </c>
      <c r="EL244">
        <v>36505.599999999999</v>
      </c>
      <c r="EM244">
        <v>39636.800000000003</v>
      </c>
      <c r="EN244">
        <v>42650.5</v>
      </c>
      <c r="EO244">
        <v>1.9443299999999999</v>
      </c>
      <c r="EP244">
        <v>1.8587499999999999</v>
      </c>
      <c r="EQ244">
        <v>7.85999E-2</v>
      </c>
      <c r="ER244">
        <v>0</v>
      </c>
      <c r="ES244">
        <v>30.932300000000001</v>
      </c>
      <c r="ET244">
        <v>999.9</v>
      </c>
      <c r="EU244">
        <v>50.9</v>
      </c>
      <c r="EV244">
        <v>37.700000000000003</v>
      </c>
      <c r="EW244">
        <v>33.020099999999999</v>
      </c>
      <c r="EX244">
        <v>25.531300000000002</v>
      </c>
      <c r="EY244">
        <v>0.19631199999999999</v>
      </c>
      <c r="EZ244">
        <v>1</v>
      </c>
      <c r="FA244">
        <v>0.59291700000000003</v>
      </c>
      <c r="FB244">
        <v>3.4712399999999999</v>
      </c>
      <c r="FC244">
        <v>20.241800000000001</v>
      </c>
      <c r="FD244">
        <v>5.2168400000000004</v>
      </c>
      <c r="FE244">
        <v>12.006399999999999</v>
      </c>
      <c r="FF244">
        <v>4.9870999999999999</v>
      </c>
      <c r="FG244">
        <v>3.2845</v>
      </c>
      <c r="FH244">
        <v>5584</v>
      </c>
      <c r="FI244">
        <v>9999</v>
      </c>
      <c r="FJ244">
        <v>9999</v>
      </c>
      <c r="FK244">
        <v>444.5</v>
      </c>
      <c r="FL244">
        <v>1.86582</v>
      </c>
      <c r="FM244">
        <v>1.86216</v>
      </c>
      <c r="FN244">
        <v>1.8641700000000001</v>
      </c>
      <c r="FO244">
        <v>1.86032</v>
      </c>
      <c r="FP244">
        <v>1.861</v>
      </c>
      <c r="FQ244">
        <v>1.86006</v>
      </c>
      <c r="FR244">
        <v>1.8618399999999999</v>
      </c>
      <c r="FS244">
        <v>1.8583700000000001</v>
      </c>
      <c r="FT244">
        <v>0</v>
      </c>
      <c r="FU244">
        <v>0</v>
      </c>
      <c r="FV244">
        <v>0</v>
      </c>
      <c r="FW244">
        <v>0</v>
      </c>
      <c r="FX244" t="s">
        <v>359</v>
      </c>
      <c r="FY244" t="s">
        <v>360</v>
      </c>
      <c r="FZ244" t="s">
        <v>361</v>
      </c>
      <c r="GA244" t="s">
        <v>361</v>
      </c>
      <c r="GB244" t="s">
        <v>361</v>
      </c>
      <c r="GC244" t="s">
        <v>361</v>
      </c>
      <c r="GD244">
        <v>0</v>
      </c>
      <c r="GE244">
        <v>100</v>
      </c>
      <c r="GF244">
        <v>100</v>
      </c>
      <c r="GG244">
        <v>1.68</v>
      </c>
      <c r="GH244">
        <v>0.22639999999999999</v>
      </c>
      <c r="GI244">
        <v>1.6824500000000171</v>
      </c>
      <c r="GJ244">
        <v>0</v>
      </c>
      <c r="GK244">
        <v>0</v>
      </c>
      <c r="GL244">
        <v>0</v>
      </c>
      <c r="GM244">
        <v>0.2263599999999997</v>
      </c>
      <c r="GN244">
        <v>0</v>
      </c>
      <c r="GO244">
        <v>0</v>
      </c>
      <c r="GP244">
        <v>0</v>
      </c>
      <c r="GQ244">
        <v>-1</v>
      </c>
      <c r="GR244">
        <v>-1</v>
      </c>
      <c r="GS244">
        <v>-1</v>
      </c>
      <c r="GT244">
        <v>-1</v>
      </c>
      <c r="GU244">
        <v>203</v>
      </c>
      <c r="GV244">
        <v>203.1</v>
      </c>
      <c r="GW244">
        <v>3.125</v>
      </c>
      <c r="GX244">
        <v>2.5793499999999998</v>
      </c>
      <c r="GY244">
        <v>1.4489700000000001</v>
      </c>
      <c r="GZ244">
        <v>2.3034699999999999</v>
      </c>
      <c r="HA244">
        <v>1.5478499999999999</v>
      </c>
      <c r="HB244">
        <v>2.20703</v>
      </c>
      <c r="HC244">
        <v>41.664999999999999</v>
      </c>
      <c r="HD244">
        <v>14.587300000000001</v>
      </c>
      <c r="HE244">
        <v>18</v>
      </c>
      <c r="HF244">
        <v>508.57499999999999</v>
      </c>
      <c r="HG244">
        <v>491.20800000000003</v>
      </c>
      <c r="HH244">
        <v>24.540800000000001</v>
      </c>
      <c r="HI244">
        <v>34.474600000000002</v>
      </c>
      <c r="HJ244">
        <v>30.0002</v>
      </c>
      <c r="HK244">
        <v>34.3538</v>
      </c>
      <c r="HL244">
        <v>34.323799999999999</v>
      </c>
      <c r="HM244">
        <v>62.494599999999998</v>
      </c>
      <c r="HN244">
        <v>23.296399999999998</v>
      </c>
      <c r="HO244">
        <v>23.749300000000002</v>
      </c>
      <c r="HP244">
        <v>24.544599999999999</v>
      </c>
      <c r="HQ244">
        <v>1528.65</v>
      </c>
      <c r="HR244">
        <v>27.595600000000001</v>
      </c>
      <c r="HS244">
        <v>99.046099999999996</v>
      </c>
      <c r="HT244">
        <v>98.8429</v>
      </c>
    </row>
    <row r="245" spans="1:228" x14ac:dyDescent="0.2">
      <c r="A245">
        <v>230</v>
      </c>
      <c r="B245">
        <v>1665340527.0999999</v>
      </c>
      <c r="C245">
        <v>914.5</v>
      </c>
      <c r="D245" t="s">
        <v>820</v>
      </c>
      <c r="E245" t="s">
        <v>821</v>
      </c>
      <c r="F245">
        <v>4</v>
      </c>
      <c r="G245">
        <v>1665340525.0999999</v>
      </c>
      <c r="H245">
        <f t="shared" si="102"/>
        <v>9.6986817922520936E-4</v>
      </c>
      <c r="I245">
        <f t="shared" si="103"/>
        <v>0.9698681792252094</v>
      </c>
      <c r="J245">
        <f t="shared" si="104"/>
        <v>11.714339805312191</v>
      </c>
      <c r="K245">
        <f t="shared" si="105"/>
        <v>1503.075714285714</v>
      </c>
      <c r="L245">
        <f t="shared" si="106"/>
        <v>1065.360057777264</v>
      </c>
      <c r="M245">
        <f t="shared" si="107"/>
        <v>107.6652167142819</v>
      </c>
      <c r="N245">
        <f t="shared" si="108"/>
        <v>151.90073190295931</v>
      </c>
      <c r="O245">
        <f t="shared" si="109"/>
        <v>4.7888859230257173E-2</v>
      </c>
      <c r="P245">
        <f t="shared" si="110"/>
        <v>2.0890262597664417</v>
      </c>
      <c r="Q245">
        <f t="shared" si="111"/>
        <v>4.7287237117720059E-2</v>
      </c>
      <c r="R245">
        <f t="shared" si="112"/>
        <v>2.9607946792544807E-2</v>
      </c>
      <c r="S245">
        <f t="shared" si="113"/>
        <v>226.11454766460727</v>
      </c>
      <c r="T245">
        <f t="shared" si="114"/>
        <v>32.467011145534272</v>
      </c>
      <c r="U245">
        <f t="shared" si="115"/>
        <v>32.214214285714277</v>
      </c>
      <c r="V245">
        <f t="shared" si="116"/>
        <v>4.8332859021012684</v>
      </c>
      <c r="W245">
        <f t="shared" si="117"/>
        <v>62.944969282927921</v>
      </c>
      <c r="X245">
        <f t="shared" si="118"/>
        <v>2.839213867793176</v>
      </c>
      <c r="Y245">
        <f t="shared" si="119"/>
        <v>4.510628728773141</v>
      </c>
      <c r="Z245">
        <f t="shared" si="120"/>
        <v>1.9940720343080924</v>
      </c>
      <c r="AA245">
        <f t="shared" si="121"/>
        <v>-42.771186703831731</v>
      </c>
      <c r="AB245">
        <f t="shared" si="122"/>
        <v>-137.07738155806388</v>
      </c>
      <c r="AC245">
        <f t="shared" si="123"/>
        <v>-14.823429966512727</v>
      </c>
      <c r="AD245">
        <f t="shared" si="124"/>
        <v>31.442549436198959</v>
      </c>
      <c r="AE245">
        <f t="shared" si="125"/>
        <v>35.432898398644816</v>
      </c>
      <c r="AF245">
        <f t="shared" si="126"/>
        <v>0.97340599552453455</v>
      </c>
      <c r="AG245">
        <f t="shared" si="127"/>
        <v>11.714339805312191</v>
      </c>
      <c r="AH245">
        <v>1564.767370711251</v>
      </c>
      <c r="AI245">
        <v>1549.0734545454541</v>
      </c>
      <c r="AJ245">
        <v>1.717183977824936</v>
      </c>
      <c r="AK245">
        <v>67.050598494225483</v>
      </c>
      <c r="AL245">
        <f t="shared" si="128"/>
        <v>0.9698681792252094</v>
      </c>
      <c r="AM245">
        <v>27.582657067098509</v>
      </c>
      <c r="AN245">
        <v>28.09234424242424</v>
      </c>
      <c r="AO245">
        <v>-1.351826558101955E-4</v>
      </c>
      <c r="AP245">
        <v>78.050980920596231</v>
      </c>
      <c r="AQ245">
        <v>2</v>
      </c>
      <c r="AR245">
        <v>0</v>
      </c>
      <c r="AS245">
        <f t="shared" si="129"/>
        <v>1</v>
      </c>
      <c r="AT245">
        <f t="shared" si="130"/>
        <v>0</v>
      </c>
      <c r="AU245">
        <f t="shared" si="131"/>
        <v>19675.148639228573</v>
      </c>
      <c r="AV245">
        <f t="shared" si="132"/>
        <v>1199.987142857143</v>
      </c>
      <c r="AW245">
        <f t="shared" si="133"/>
        <v>1025.9148993080867</v>
      </c>
      <c r="AX245">
        <f t="shared" si="134"/>
        <v>0.85493824280934039</v>
      </c>
      <c r="AY245">
        <f t="shared" si="135"/>
        <v>0.18843080862202699</v>
      </c>
      <c r="AZ245">
        <v>2.7</v>
      </c>
      <c r="BA245">
        <v>0.5</v>
      </c>
      <c r="BB245" t="s">
        <v>356</v>
      </c>
      <c r="BC245">
        <v>2</v>
      </c>
      <c r="BD245" t="b">
        <v>1</v>
      </c>
      <c r="BE245">
        <v>1665340525.0999999</v>
      </c>
      <c r="BF245">
        <v>1503.075714285714</v>
      </c>
      <c r="BG245">
        <v>1522.992857142857</v>
      </c>
      <c r="BH245">
        <v>28.094357142857142</v>
      </c>
      <c r="BI245">
        <v>27.583657142857142</v>
      </c>
      <c r="BJ245">
        <v>1501.3928571428571</v>
      </c>
      <c r="BK245">
        <v>27.867985714285709</v>
      </c>
      <c r="BL245">
        <v>500.16814285714293</v>
      </c>
      <c r="BM245">
        <v>100.96</v>
      </c>
      <c r="BN245">
        <v>9.9933614285714303E-2</v>
      </c>
      <c r="BO245">
        <v>30.99708571428571</v>
      </c>
      <c r="BP245">
        <v>32.214214285714277</v>
      </c>
      <c r="BQ245">
        <v>999.89999999999986</v>
      </c>
      <c r="BR245">
        <v>0</v>
      </c>
      <c r="BS245">
        <v>0</v>
      </c>
      <c r="BT245">
        <v>4036.25</v>
      </c>
      <c r="BU245">
        <v>0</v>
      </c>
      <c r="BV245">
        <v>15.549771428571431</v>
      </c>
      <c r="BW245">
        <v>-19.91968571428572</v>
      </c>
      <c r="BX245">
        <v>1546.524285714286</v>
      </c>
      <c r="BY245">
        <v>1566.1957142857141</v>
      </c>
      <c r="BZ245">
        <v>0.51070385714285715</v>
      </c>
      <c r="CA245">
        <v>1522.992857142857</v>
      </c>
      <c r="CB245">
        <v>27.583657142857142</v>
      </c>
      <c r="CC245">
        <v>2.836401428571429</v>
      </c>
      <c r="CD245">
        <v>2.784842857142857</v>
      </c>
      <c r="CE245">
        <v>23.097471428571431</v>
      </c>
      <c r="CF245">
        <v>22.794514285714278</v>
      </c>
      <c r="CG245">
        <v>1199.987142857143</v>
      </c>
      <c r="CH245">
        <v>0.49997699999999989</v>
      </c>
      <c r="CI245">
        <v>0.500023</v>
      </c>
      <c r="CJ245">
        <v>0</v>
      </c>
      <c r="CK245">
        <v>795.31971428571433</v>
      </c>
      <c r="CL245">
        <v>4.9990899999999998</v>
      </c>
      <c r="CM245">
        <v>8279.7099999999991</v>
      </c>
      <c r="CN245">
        <v>9557.677142857141</v>
      </c>
      <c r="CO245">
        <v>42.633857142857153</v>
      </c>
      <c r="CP245">
        <v>44.58</v>
      </c>
      <c r="CQ245">
        <v>43.561999999999998</v>
      </c>
      <c r="CR245">
        <v>43.561999999999998</v>
      </c>
      <c r="CS245">
        <v>43.936999999999998</v>
      </c>
      <c r="CT245">
        <v>597.46428571428567</v>
      </c>
      <c r="CU245">
        <v>597.52285714285711</v>
      </c>
      <c r="CV245">
        <v>0</v>
      </c>
      <c r="CW245">
        <v>1665340528.4000001</v>
      </c>
      <c r="CX245">
        <v>0</v>
      </c>
      <c r="CY245">
        <v>1665328341.0999999</v>
      </c>
      <c r="CZ245" t="s">
        <v>357</v>
      </c>
      <c r="DA245">
        <v>1665328341.0999999</v>
      </c>
      <c r="DB245">
        <v>1665328337.0999999</v>
      </c>
      <c r="DC245">
        <v>1</v>
      </c>
      <c r="DD245">
        <v>3.5999999999999997E-2</v>
      </c>
      <c r="DE245">
        <v>0.03</v>
      </c>
      <c r="DF245">
        <v>1.6819999999999999</v>
      </c>
      <c r="DG245">
        <v>0.22600000000000001</v>
      </c>
      <c r="DH245">
        <v>414</v>
      </c>
      <c r="DI245">
        <v>31</v>
      </c>
      <c r="DJ245">
        <v>0.89</v>
      </c>
      <c r="DK245">
        <v>0.54</v>
      </c>
      <c r="DL245">
        <v>-19.9945512195122</v>
      </c>
      <c r="DM245">
        <v>-0.71647108013936511</v>
      </c>
      <c r="DN245">
        <v>0.13953463443113301</v>
      </c>
      <c r="DO245">
        <v>0</v>
      </c>
      <c r="DP245">
        <v>0.52302858536585373</v>
      </c>
      <c r="DQ245">
        <v>-2.6252257839721259E-2</v>
      </c>
      <c r="DR245">
        <v>7.3773320875854323E-3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364</v>
      </c>
      <c r="EA245">
        <v>2.9467599999999998</v>
      </c>
      <c r="EB245">
        <v>2.5956800000000002</v>
      </c>
      <c r="EC245">
        <v>0.23885799999999999</v>
      </c>
      <c r="ED245">
        <v>0.23937800000000001</v>
      </c>
      <c r="EE245">
        <v>0.121388</v>
      </c>
      <c r="EF245">
        <v>0.11892999999999999</v>
      </c>
      <c r="EG245">
        <v>23013.5</v>
      </c>
      <c r="EH245">
        <v>23528.9</v>
      </c>
      <c r="EI245">
        <v>28147.9</v>
      </c>
      <c r="EJ245">
        <v>29795.3</v>
      </c>
      <c r="EK245">
        <v>33956</v>
      </c>
      <c r="EL245">
        <v>36505.1</v>
      </c>
      <c r="EM245">
        <v>39636.800000000003</v>
      </c>
      <c r="EN245">
        <v>42650.400000000001</v>
      </c>
      <c r="EO245">
        <v>1.94418</v>
      </c>
      <c r="EP245">
        <v>1.85893</v>
      </c>
      <c r="EQ245">
        <v>7.9214599999999996E-2</v>
      </c>
      <c r="ER245">
        <v>0</v>
      </c>
      <c r="ES245">
        <v>30.9343</v>
      </c>
      <c r="ET245">
        <v>999.9</v>
      </c>
      <c r="EU245">
        <v>50.9</v>
      </c>
      <c r="EV245">
        <v>37.700000000000003</v>
      </c>
      <c r="EW245">
        <v>33.021599999999999</v>
      </c>
      <c r="EX245">
        <v>25.761299999999999</v>
      </c>
      <c r="EY245">
        <v>-0.256409</v>
      </c>
      <c r="EZ245">
        <v>1</v>
      </c>
      <c r="FA245">
        <v>0.59291199999999999</v>
      </c>
      <c r="FB245">
        <v>3.4634100000000001</v>
      </c>
      <c r="FC245">
        <v>20.242000000000001</v>
      </c>
      <c r="FD245">
        <v>5.2166899999999998</v>
      </c>
      <c r="FE245">
        <v>12.007</v>
      </c>
      <c r="FF245">
        <v>4.9870999999999999</v>
      </c>
      <c r="FG245">
        <v>3.2845</v>
      </c>
      <c r="FH245">
        <v>5584.2</v>
      </c>
      <c r="FI245">
        <v>9999</v>
      </c>
      <c r="FJ245">
        <v>9999</v>
      </c>
      <c r="FK245">
        <v>444.5</v>
      </c>
      <c r="FL245">
        <v>1.86582</v>
      </c>
      <c r="FM245">
        <v>1.86216</v>
      </c>
      <c r="FN245">
        <v>1.8641700000000001</v>
      </c>
      <c r="FO245">
        <v>1.8603400000000001</v>
      </c>
      <c r="FP245">
        <v>1.8609899999999999</v>
      </c>
      <c r="FQ245">
        <v>1.86006</v>
      </c>
      <c r="FR245">
        <v>1.86182</v>
      </c>
      <c r="FS245">
        <v>1.8583700000000001</v>
      </c>
      <c r="FT245">
        <v>0</v>
      </c>
      <c r="FU245">
        <v>0</v>
      </c>
      <c r="FV245">
        <v>0</v>
      </c>
      <c r="FW245">
        <v>0</v>
      </c>
      <c r="FX245" t="s">
        <v>359</v>
      </c>
      <c r="FY245" t="s">
        <v>360</v>
      </c>
      <c r="FZ245" t="s">
        <v>361</v>
      </c>
      <c r="GA245" t="s">
        <v>361</v>
      </c>
      <c r="GB245" t="s">
        <v>361</v>
      </c>
      <c r="GC245" t="s">
        <v>361</v>
      </c>
      <c r="GD245">
        <v>0</v>
      </c>
      <c r="GE245">
        <v>100</v>
      </c>
      <c r="GF245">
        <v>100</v>
      </c>
      <c r="GG245">
        <v>1.68</v>
      </c>
      <c r="GH245">
        <v>0.22639999999999999</v>
      </c>
      <c r="GI245">
        <v>1.6824500000000171</v>
      </c>
      <c r="GJ245">
        <v>0</v>
      </c>
      <c r="GK245">
        <v>0</v>
      </c>
      <c r="GL245">
        <v>0</v>
      </c>
      <c r="GM245">
        <v>0.2263599999999997</v>
      </c>
      <c r="GN245">
        <v>0</v>
      </c>
      <c r="GO245">
        <v>0</v>
      </c>
      <c r="GP245">
        <v>0</v>
      </c>
      <c r="GQ245">
        <v>-1</v>
      </c>
      <c r="GR245">
        <v>-1</v>
      </c>
      <c r="GS245">
        <v>-1</v>
      </c>
      <c r="GT245">
        <v>-1</v>
      </c>
      <c r="GU245">
        <v>203.1</v>
      </c>
      <c r="GV245">
        <v>203.2</v>
      </c>
      <c r="GW245">
        <v>3.1359900000000001</v>
      </c>
      <c r="GX245">
        <v>2.5585900000000001</v>
      </c>
      <c r="GY245">
        <v>1.4489700000000001</v>
      </c>
      <c r="GZ245">
        <v>2.3046899999999999</v>
      </c>
      <c r="HA245">
        <v>1.5478499999999999</v>
      </c>
      <c r="HB245">
        <v>2.2851599999999999</v>
      </c>
      <c r="HC245">
        <v>41.664999999999999</v>
      </c>
      <c r="HD245">
        <v>14.604900000000001</v>
      </c>
      <c r="HE245">
        <v>18</v>
      </c>
      <c r="HF245">
        <v>508.49</v>
      </c>
      <c r="HG245">
        <v>491.346</v>
      </c>
      <c r="HH245">
        <v>24.545000000000002</v>
      </c>
      <c r="HI245">
        <v>34.476100000000002</v>
      </c>
      <c r="HJ245">
        <v>30.0002</v>
      </c>
      <c r="HK245">
        <v>34.355499999999999</v>
      </c>
      <c r="HL245">
        <v>34.325899999999997</v>
      </c>
      <c r="HM245">
        <v>62.715499999999999</v>
      </c>
      <c r="HN245">
        <v>23.296399999999998</v>
      </c>
      <c r="HO245">
        <v>23.749300000000002</v>
      </c>
      <c r="HP245">
        <v>24.544599999999999</v>
      </c>
      <c r="HQ245">
        <v>1535.33</v>
      </c>
      <c r="HR245">
        <v>27.603899999999999</v>
      </c>
      <c r="HS245">
        <v>99.046300000000002</v>
      </c>
      <c r="HT245">
        <v>98.8429</v>
      </c>
    </row>
    <row r="246" spans="1:228" x14ac:dyDescent="0.2">
      <c r="A246">
        <v>231</v>
      </c>
      <c r="B246">
        <v>1665340531.0999999</v>
      </c>
      <c r="C246">
        <v>918.5</v>
      </c>
      <c r="D246" t="s">
        <v>822</v>
      </c>
      <c r="E246" t="s">
        <v>823</v>
      </c>
      <c r="F246">
        <v>4</v>
      </c>
      <c r="G246">
        <v>1665340528.7874999</v>
      </c>
      <c r="H246">
        <f t="shared" si="102"/>
        <v>9.7189835883279975E-4</v>
      </c>
      <c r="I246">
        <f t="shared" si="103"/>
        <v>0.97189835883279974</v>
      </c>
      <c r="J246">
        <f t="shared" si="104"/>
        <v>12.495457529202488</v>
      </c>
      <c r="K246">
        <f t="shared" si="105"/>
        <v>1509.1224999999999</v>
      </c>
      <c r="L246">
        <f t="shared" si="106"/>
        <v>1045.9619060664338</v>
      </c>
      <c r="M246">
        <f t="shared" si="107"/>
        <v>105.70586410510856</v>
      </c>
      <c r="N246">
        <f t="shared" si="108"/>
        <v>152.51329611312789</v>
      </c>
      <c r="O246">
        <f t="shared" si="109"/>
        <v>4.7975504172505477E-2</v>
      </c>
      <c r="P246">
        <f t="shared" si="110"/>
        <v>2.0794968876974815</v>
      </c>
      <c r="Q246">
        <f t="shared" si="111"/>
        <v>4.7368988725745041E-2</v>
      </c>
      <c r="R246">
        <f t="shared" si="112"/>
        <v>2.9659472069941482E-2</v>
      </c>
      <c r="S246">
        <f t="shared" si="113"/>
        <v>226.11538119744142</v>
      </c>
      <c r="T246">
        <f t="shared" si="114"/>
        <v>32.478294960606625</v>
      </c>
      <c r="U246">
        <f t="shared" si="115"/>
        <v>32.216449999999988</v>
      </c>
      <c r="V246">
        <f t="shared" si="116"/>
        <v>4.8338965939524741</v>
      </c>
      <c r="W246">
        <f t="shared" si="117"/>
        <v>62.920823382328194</v>
      </c>
      <c r="X246">
        <f t="shared" si="118"/>
        <v>2.8390839875801204</v>
      </c>
      <c r="Y246">
        <f t="shared" si="119"/>
        <v>4.5121532665408495</v>
      </c>
      <c r="Z246">
        <f t="shared" si="120"/>
        <v>1.9948126063723537</v>
      </c>
      <c r="AA246">
        <f t="shared" si="121"/>
        <v>-42.860717624526465</v>
      </c>
      <c r="AB246">
        <f t="shared" si="122"/>
        <v>-136.03827937552029</v>
      </c>
      <c r="AC246">
        <f t="shared" si="123"/>
        <v>-14.77907001971653</v>
      </c>
      <c r="AD246">
        <f t="shared" si="124"/>
        <v>32.437314177678132</v>
      </c>
      <c r="AE246">
        <f t="shared" si="125"/>
        <v>35.867604219771351</v>
      </c>
      <c r="AF246">
        <f t="shared" si="126"/>
        <v>0.96726905799808816</v>
      </c>
      <c r="AG246">
        <f t="shared" si="127"/>
        <v>12.495457529202488</v>
      </c>
      <c r="AH246">
        <v>1571.7835035762339</v>
      </c>
      <c r="AI246">
        <v>1555.8088484848481</v>
      </c>
      <c r="AJ246">
        <v>1.688818634244847</v>
      </c>
      <c r="AK246">
        <v>67.050598494225483</v>
      </c>
      <c r="AL246">
        <f t="shared" si="128"/>
        <v>0.97189835883279974</v>
      </c>
      <c r="AM246">
        <v>27.585030599880561</v>
      </c>
      <c r="AN246">
        <v>28.094877575757579</v>
      </c>
      <c r="AO246">
        <v>4.9059941156254941E-6</v>
      </c>
      <c r="AP246">
        <v>78.050980920596231</v>
      </c>
      <c r="AQ246">
        <v>2</v>
      </c>
      <c r="AR246">
        <v>0</v>
      </c>
      <c r="AS246">
        <f t="shared" si="129"/>
        <v>1</v>
      </c>
      <c r="AT246">
        <f t="shared" si="130"/>
        <v>0</v>
      </c>
      <c r="AU246">
        <f t="shared" si="131"/>
        <v>19509.573225757016</v>
      </c>
      <c r="AV246">
        <f t="shared" si="132"/>
        <v>1199.99</v>
      </c>
      <c r="AW246">
        <f t="shared" si="133"/>
        <v>1025.9174949209541</v>
      </c>
      <c r="AX246">
        <f t="shared" si="134"/>
        <v>0.85493837025388053</v>
      </c>
      <c r="AY246">
        <f t="shared" si="135"/>
        <v>0.18843105458998943</v>
      </c>
      <c r="AZ246">
        <v>2.7</v>
      </c>
      <c r="BA246">
        <v>0.5</v>
      </c>
      <c r="BB246" t="s">
        <v>356</v>
      </c>
      <c r="BC246">
        <v>2</v>
      </c>
      <c r="BD246" t="b">
        <v>1</v>
      </c>
      <c r="BE246">
        <v>1665340528.7874999</v>
      </c>
      <c r="BF246">
        <v>1509.1224999999999</v>
      </c>
      <c r="BG246">
        <v>1529.27125</v>
      </c>
      <c r="BH246">
        <v>28.0928</v>
      </c>
      <c r="BI246">
        <v>27.585349999999998</v>
      </c>
      <c r="BJ246">
        <v>1507.43875</v>
      </c>
      <c r="BK246">
        <v>27.866425</v>
      </c>
      <c r="BL246">
        <v>500.19875000000002</v>
      </c>
      <c r="BM246">
        <v>100.960875</v>
      </c>
      <c r="BN246">
        <v>0.10003696250000001</v>
      </c>
      <c r="BO246">
        <v>31.003012500000001</v>
      </c>
      <c r="BP246">
        <v>32.216449999999988</v>
      </c>
      <c r="BQ246">
        <v>999.9</v>
      </c>
      <c r="BR246">
        <v>0</v>
      </c>
      <c r="BS246">
        <v>0</v>
      </c>
      <c r="BT246">
        <v>4008.9850000000001</v>
      </c>
      <c r="BU246">
        <v>0</v>
      </c>
      <c r="BV246">
        <v>15.44665</v>
      </c>
      <c r="BW246">
        <v>-20.149075</v>
      </c>
      <c r="BX246">
        <v>1552.7425000000001</v>
      </c>
      <c r="BY246">
        <v>1572.6512499999999</v>
      </c>
      <c r="BZ246">
        <v>0.50745062499999993</v>
      </c>
      <c r="CA246">
        <v>1529.27125</v>
      </c>
      <c r="CB246">
        <v>27.585349999999998</v>
      </c>
      <c r="CC246">
        <v>2.8362762500000001</v>
      </c>
      <c r="CD246">
        <v>2.7850424999999999</v>
      </c>
      <c r="CE246">
        <v>23.0967375</v>
      </c>
      <c r="CF246">
        <v>22.7957</v>
      </c>
      <c r="CG246">
        <v>1199.99</v>
      </c>
      <c r="CH246">
        <v>0.499971375</v>
      </c>
      <c r="CI246">
        <v>0.500028625</v>
      </c>
      <c r="CJ246">
        <v>0</v>
      </c>
      <c r="CK246">
        <v>795.30525</v>
      </c>
      <c r="CL246">
        <v>4.9990899999999998</v>
      </c>
      <c r="CM246">
        <v>8278.869999999999</v>
      </c>
      <c r="CN246">
        <v>9557.6887500000012</v>
      </c>
      <c r="CO246">
        <v>42.671499999999988</v>
      </c>
      <c r="CP246">
        <v>44.609250000000003</v>
      </c>
      <c r="CQ246">
        <v>43.561999999999998</v>
      </c>
      <c r="CR246">
        <v>43.617125000000001</v>
      </c>
      <c r="CS246">
        <v>43.936999999999998</v>
      </c>
      <c r="CT246">
        <v>597.46125000000006</v>
      </c>
      <c r="CU246">
        <v>597.53</v>
      </c>
      <c r="CV246">
        <v>0</v>
      </c>
      <c r="CW246">
        <v>1665340532.5999999</v>
      </c>
      <c r="CX246">
        <v>0</v>
      </c>
      <c r="CY246">
        <v>1665328341.0999999</v>
      </c>
      <c r="CZ246" t="s">
        <v>357</v>
      </c>
      <c r="DA246">
        <v>1665328341.0999999</v>
      </c>
      <c r="DB246">
        <v>1665328337.0999999</v>
      </c>
      <c r="DC246">
        <v>1</v>
      </c>
      <c r="DD246">
        <v>3.5999999999999997E-2</v>
      </c>
      <c r="DE246">
        <v>0.03</v>
      </c>
      <c r="DF246">
        <v>1.6819999999999999</v>
      </c>
      <c r="DG246">
        <v>0.22600000000000001</v>
      </c>
      <c r="DH246">
        <v>414</v>
      </c>
      <c r="DI246">
        <v>31</v>
      </c>
      <c r="DJ246">
        <v>0.89</v>
      </c>
      <c r="DK246">
        <v>0.54</v>
      </c>
      <c r="DL246">
        <v>-20.046170731707321</v>
      </c>
      <c r="DM246">
        <v>-0.31432891986064088</v>
      </c>
      <c r="DN246">
        <v>0.1208790329493981</v>
      </c>
      <c r="DO246">
        <v>0</v>
      </c>
      <c r="DP246">
        <v>0.52100390243902439</v>
      </c>
      <c r="DQ246">
        <v>-9.3511149825784554E-2</v>
      </c>
      <c r="DR246">
        <v>9.577362327969732E-3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364</v>
      </c>
      <c r="EA246">
        <v>2.9466399999999999</v>
      </c>
      <c r="EB246">
        <v>2.5955699999999999</v>
      </c>
      <c r="EC246">
        <v>0.23947499999999999</v>
      </c>
      <c r="ED246">
        <v>0.240011</v>
      </c>
      <c r="EE246">
        <v>0.12139900000000001</v>
      </c>
      <c r="EF246">
        <v>0.118936</v>
      </c>
      <c r="EG246">
        <v>22994.3</v>
      </c>
      <c r="EH246">
        <v>23508.5</v>
      </c>
      <c r="EI246">
        <v>28147.5</v>
      </c>
      <c r="EJ246">
        <v>29794.400000000001</v>
      </c>
      <c r="EK246">
        <v>33955.599999999999</v>
      </c>
      <c r="EL246">
        <v>36503.800000000003</v>
      </c>
      <c r="EM246">
        <v>39636.800000000003</v>
      </c>
      <c r="EN246">
        <v>42649.2</v>
      </c>
      <c r="EO246">
        <v>1.9442999999999999</v>
      </c>
      <c r="EP246">
        <v>1.85893</v>
      </c>
      <c r="EQ246">
        <v>7.8145400000000004E-2</v>
      </c>
      <c r="ER246">
        <v>0</v>
      </c>
      <c r="ES246">
        <v>30.937000000000001</v>
      </c>
      <c r="ET246">
        <v>999.9</v>
      </c>
      <c r="EU246">
        <v>50.9</v>
      </c>
      <c r="EV246">
        <v>37.700000000000003</v>
      </c>
      <c r="EW246">
        <v>33.023299999999999</v>
      </c>
      <c r="EX246">
        <v>25.781300000000002</v>
      </c>
      <c r="EY246">
        <v>-0.124199</v>
      </c>
      <c r="EZ246">
        <v>1</v>
      </c>
      <c r="FA246">
        <v>0.59321100000000004</v>
      </c>
      <c r="FB246">
        <v>3.4849999999999999</v>
      </c>
      <c r="FC246">
        <v>20.241499999999998</v>
      </c>
      <c r="FD246">
        <v>5.2168400000000004</v>
      </c>
      <c r="FE246">
        <v>12.007099999999999</v>
      </c>
      <c r="FF246">
        <v>4.9871499999999997</v>
      </c>
      <c r="FG246">
        <v>3.2845</v>
      </c>
      <c r="FH246">
        <v>5584.2</v>
      </c>
      <c r="FI246">
        <v>9999</v>
      </c>
      <c r="FJ246">
        <v>9999</v>
      </c>
      <c r="FK246">
        <v>444.5</v>
      </c>
      <c r="FL246">
        <v>1.86581</v>
      </c>
      <c r="FM246">
        <v>1.86216</v>
      </c>
      <c r="FN246">
        <v>1.8641700000000001</v>
      </c>
      <c r="FO246">
        <v>1.86033</v>
      </c>
      <c r="FP246">
        <v>1.8609899999999999</v>
      </c>
      <c r="FQ246">
        <v>1.86006</v>
      </c>
      <c r="FR246">
        <v>1.86182</v>
      </c>
      <c r="FS246">
        <v>1.8583700000000001</v>
      </c>
      <c r="FT246">
        <v>0</v>
      </c>
      <c r="FU246">
        <v>0</v>
      </c>
      <c r="FV246">
        <v>0</v>
      </c>
      <c r="FW246">
        <v>0</v>
      </c>
      <c r="FX246" t="s">
        <v>359</v>
      </c>
      <c r="FY246" t="s">
        <v>360</v>
      </c>
      <c r="FZ246" t="s">
        <v>361</v>
      </c>
      <c r="GA246" t="s">
        <v>361</v>
      </c>
      <c r="GB246" t="s">
        <v>361</v>
      </c>
      <c r="GC246" t="s">
        <v>361</v>
      </c>
      <c r="GD246">
        <v>0</v>
      </c>
      <c r="GE246">
        <v>100</v>
      </c>
      <c r="GF246">
        <v>100</v>
      </c>
      <c r="GG246">
        <v>1.69</v>
      </c>
      <c r="GH246">
        <v>0.2263</v>
      </c>
      <c r="GI246">
        <v>1.6824500000000171</v>
      </c>
      <c r="GJ246">
        <v>0</v>
      </c>
      <c r="GK246">
        <v>0</v>
      </c>
      <c r="GL246">
        <v>0</v>
      </c>
      <c r="GM246">
        <v>0.2263599999999997</v>
      </c>
      <c r="GN246">
        <v>0</v>
      </c>
      <c r="GO246">
        <v>0</v>
      </c>
      <c r="GP246">
        <v>0</v>
      </c>
      <c r="GQ246">
        <v>-1</v>
      </c>
      <c r="GR246">
        <v>-1</v>
      </c>
      <c r="GS246">
        <v>-1</v>
      </c>
      <c r="GT246">
        <v>-1</v>
      </c>
      <c r="GU246">
        <v>203.2</v>
      </c>
      <c r="GV246">
        <v>203.2</v>
      </c>
      <c r="GW246">
        <v>3.14575</v>
      </c>
      <c r="GX246">
        <v>2.5610400000000002</v>
      </c>
      <c r="GY246">
        <v>1.4489700000000001</v>
      </c>
      <c r="GZ246">
        <v>2.3046899999999999</v>
      </c>
      <c r="HA246">
        <v>1.5478499999999999</v>
      </c>
      <c r="HB246">
        <v>2.2997999999999998</v>
      </c>
      <c r="HC246">
        <v>41.6389</v>
      </c>
      <c r="HD246">
        <v>14.604900000000001</v>
      </c>
      <c r="HE246">
        <v>18</v>
      </c>
      <c r="HF246">
        <v>508.58800000000002</v>
      </c>
      <c r="HG246">
        <v>491.358</v>
      </c>
      <c r="HH246">
        <v>24.5486</v>
      </c>
      <c r="HI246">
        <v>34.478400000000001</v>
      </c>
      <c r="HJ246">
        <v>30.000399999999999</v>
      </c>
      <c r="HK246">
        <v>34.357700000000001</v>
      </c>
      <c r="HL246">
        <v>34.327399999999997</v>
      </c>
      <c r="HM246">
        <v>62.932400000000001</v>
      </c>
      <c r="HN246">
        <v>23.296399999999998</v>
      </c>
      <c r="HO246">
        <v>23.749300000000002</v>
      </c>
      <c r="HP246">
        <v>24.5458</v>
      </c>
      <c r="HQ246">
        <v>1542.01</v>
      </c>
      <c r="HR246">
        <v>27.604199999999999</v>
      </c>
      <c r="HS246">
        <v>99.045699999999997</v>
      </c>
      <c r="HT246">
        <v>98.8399</v>
      </c>
    </row>
    <row r="247" spans="1:228" x14ac:dyDescent="0.2">
      <c r="A247">
        <v>232</v>
      </c>
      <c r="B247">
        <v>1665340535.0999999</v>
      </c>
      <c r="C247">
        <v>922.5</v>
      </c>
      <c r="D247" t="s">
        <v>824</v>
      </c>
      <c r="E247" t="s">
        <v>825</v>
      </c>
      <c r="F247">
        <v>4</v>
      </c>
      <c r="G247">
        <v>1665340533.0999999</v>
      </c>
      <c r="H247">
        <f t="shared" si="102"/>
        <v>9.6408004105827427E-4</v>
      </c>
      <c r="I247">
        <f t="shared" si="103"/>
        <v>0.96408004105827427</v>
      </c>
      <c r="J247">
        <f t="shared" si="104"/>
        <v>11.417541609544566</v>
      </c>
      <c r="K247">
        <f t="shared" si="105"/>
        <v>1516.39</v>
      </c>
      <c r="L247">
        <f t="shared" si="106"/>
        <v>1086.8185189300959</v>
      </c>
      <c r="M247">
        <f t="shared" si="107"/>
        <v>109.83550201891639</v>
      </c>
      <c r="N247">
        <f t="shared" si="108"/>
        <v>153.24863719696825</v>
      </c>
      <c r="O247">
        <f t="shared" si="109"/>
        <v>4.7714972408129754E-2</v>
      </c>
      <c r="P247">
        <f t="shared" si="110"/>
        <v>2.0790806574975864</v>
      </c>
      <c r="Q247">
        <f t="shared" si="111"/>
        <v>4.7114863543943154E-2</v>
      </c>
      <c r="R247">
        <f t="shared" si="112"/>
        <v>2.9500078231192155E-2</v>
      </c>
      <c r="S247">
        <f t="shared" si="113"/>
        <v>226.11949804877213</v>
      </c>
      <c r="T247">
        <f t="shared" si="114"/>
        <v>32.49244259752863</v>
      </c>
      <c r="U247">
        <f t="shared" si="115"/>
        <v>32.197457142857139</v>
      </c>
      <c r="V247">
        <f t="shared" si="116"/>
        <v>4.8287107775173217</v>
      </c>
      <c r="W247">
        <f t="shared" si="117"/>
        <v>62.883820711741237</v>
      </c>
      <c r="X247">
        <f t="shared" si="118"/>
        <v>2.8392085875107429</v>
      </c>
      <c r="Y247">
        <f t="shared" si="119"/>
        <v>4.5150064919331871</v>
      </c>
      <c r="Z247">
        <f t="shared" si="120"/>
        <v>1.9895021900065788</v>
      </c>
      <c r="AA247">
        <f t="shared" si="121"/>
        <v>-42.515929810669896</v>
      </c>
      <c r="AB247">
        <f t="shared" si="122"/>
        <v>-132.63942116249493</v>
      </c>
      <c r="AC247">
        <f t="shared" si="123"/>
        <v>-14.412142254252988</v>
      </c>
      <c r="AD247">
        <f t="shared" si="124"/>
        <v>36.55200482135433</v>
      </c>
      <c r="AE247">
        <f t="shared" si="125"/>
        <v>35.560582676026769</v>
      </c>
      <c r="AF247">
        <f t="shared" si="126"/>
        <v>0.96348427089434607</v>
      </c>
      <c r="AG247">
        <f t="shared" si="127"/>
        <v>11.417541609544566</v>
      </c>
      <c r="AH247">
        <v>1578.60595019997</v>
      </c>
      <c r="AI247">
        <v>1562.8522424242419</v>
      </c>
      <c r="AJ247">
        <v>1.759090185207967</v>
      </c>
      <c r="AK247">
        <v>67.050598494225483</v>
      </c>
      <c r="AL247">
        <f t="shared" si="128"/>
        <v>0.96408004105827427</v>
      </c>
      <c r="AM247">
        <v>27.58701536080164</v>
      </c>
      <c r="AN247">
        <v>28.092983636363641</v>
      </c>
      <c r="AO247">
        <v>-2.262178972679223E-5</v>
      </c>
      <c r="AP247">
        <v>78.050980920596231</v>
      </c>
      <c r="AQ247">
        <v>2</v>
      </c>
      <c r="AR247">
        <v>0</v>
      </c>
      <c r="AS247">
        <f t="shared" si="129"/>
        <v>1</v>
      </c>
      <c r="AT247">
        <f t="shared" si="130"/>
        <v>0</v>
      </c>
      <c r="AU247">
        <f t="shared" si="131"/>
        <v>19501.615489708976</v>
      </c>
      <c r="AV247">
        <f t="shared" si="132"/>
        <v>1200.0085714285719</v>
      </c>
      <c r="AW247">
        <f t="shared" si="133"/>
        <v>1025.9336922532502</v>
      </c>
      <c r="AX247">
        <f t="shared" si="134"/>
        <v>0.85493863683982596</v>
      </c>
      <c r="AY247">
        <f t="shared" si="135"/>
        <v>0.18843156910086406</v>
      </c>
      <c r="AZ247">
        <v>2.7</v>
      </c>
      <c r="BA247">
        <v>0.5</v>
      </c>
      <c r="BB247" t="s">
        <v>356</v>
      </c>
      <c r="BC247">
        <v>2</v>
      </c>
      <c r="BD247" t="b">
        <v>1</v>
      </c>
      <c r="BE247">
        <v>1665340533.0999999</v>
      </c>
      <c r="BF247">
        <v>1516.39</v>
      </c>
      <c r="BG247">
        <v>1536.3757142857139</v>
      </c>
      <c r="BH247">
        <v>28.093871428571429</v>
      </c>
      <c r="BI247">
        <v>27.588357142857149</v>
      </c>
      <c r="BJ247">
        <v>1514.71</v>
      </c>
      <c r="BK247">
        <v>27.867471428571431</v>
      </c>
      <c r="BL247">
        <v>500.14885714285708</v>
      </c>
      <c r="BM247">
        <v>100.9615714285714</v>
      </c>
      <c r="BN247">
        <v>9.9921457142857162E-2</v>
      </c>
      <c r="BO247">
        <v>31.014099999999999</v>
      </c>
      <c r="BP247">
        <v>32.197457142857139</v>
      </c>
      <c r="BQ247">
        <v>999.89999999999986</v>
      </c>
      <c r="BR247">
        <v>0</v>
      </c>
      <c r="BS247">
        <v>0</v>
      </c>
      <c r="BT247">
        <v>4007.7685714285722</v>
      </c>
      <c r="BU247">
        <v>0</v>
      </c>
      <c r="BV247">
        <v>15.367314285714279</v>
      </c>
      <c r="BW247">
        <v>-19.984057142857139</v>
      </c>
      <c r="BX247">
        <v>1560.224285714286</v>
      </c>
      <c r="BY247">
        <v>1579.965714285715</v>
      </c>
      <c r="BZ247">
        <v>0.50551928571428573</v>
      </c>
      <c r="CA247">
        <v>1536.3757142857139</v>
      </c>
      <c r="CB247">
        <v>27.588357142857149</v>
      </c>
      <c r="CC247">
        <v>2.836397142857142</v>
      </c>
      <c r="CD247">
        <v>2.7853599999999998</v>
      </c>
      <c r="CE247">
        <v>23.097457142857149</v>
      </c>
      <c r="CF247">
        <v>22.797557142857141</v>
      </c>
      <c r="CG247">
        <v>1200.0085714285719</v>
      </c>
      <c r="CH247">
        <v>0.49996200000000002</v>
      </c>
      <c r="CI247">
        <v>0.50003799999999998</v>
      </c>
      <c r="CJ247">
        <v>0</v>
      </c>
      <c r="CK247">
        <v>794.9824285714285</v>
      </c>
      <c r="CL247">
        <v>4.9990899999999998</v>
      </c>
      <c r="CM247">
        <v>8278.4142857142851</v>
      </c>
      <c r="CN247">
        <v>9557.7857142857138</v>
      </c>
      <c r="CO247">
        <v>42.686999999999998</v>
      </c>
      <c r="CP247">
        <v>44.625</v>
      </c>
      <c r="CQ247">
        <v>43.561999999999998</v>
      </c>
      <c r="CR247">
        <v>43.625</v>
      </c>
      <c r="CS247">
        <v>43.954999999999998</v>
      </c>
      <c r="CT247">
        <v>597.46</v>
      </c>
      <c r="CU247">
        <v>597.55000000000007</v>
      </c>
      <c r="CV247">
        <v>0</v>
      </c>
      <c r="CW247">
        <v>1665340536.8</v>
      </c>
      <c r="CX247">
        <v>0</v>
      </c>
      <c r="CY247">
        <v>1665328341.0999999</v>
      </c>
      <c r="CZ247" t="s">
        <v>357</v>
      </c>
      <c r="DA247">
        <v>1665328341.0999999</v>
      </c>
      <c r="DB247">
        <v>1665328337.0999999</v>
      </c>
      <c r="DC247">
        <v>1</v>
      </c>
      <c r="DD247">
        <v>3.5999999999999997E-2</v>
      </c>
      <c r="DE247">
        <v>0.03</v>
      </c>
      <c r="DF247">
        <v>1.6819999999999999</v>
      </c>
      <c r="DG247">
        <v>0.22600000000000001</v>
      </c>
      <c r="DH247">
        <v>414</v>
      </c>
      <c r="DI247">
        <v>31</v>
      </c>
      <c r="DJ247">
        <v>0.89</v>
      </c>
      <c r="DK247">
        <v>0.54</v>
      </c>
      <c r="DL247">
        <v>-20.069385365853659</v>
      </c>
      <c r="DM247">
        <v>-0.10393170731709971</v>
      </c>
      <c r="DN247">
        <v>0.1202288662245744</v>
      </c>
      <c r="DO247">
        <v>0</v>
      </c>
      <c r="DP247">
        <v>0.51620736585365856</v>
      </c>
      <c r="DQ247">
        <v>-8.8399818815332099E-2</v>
      </c>
      <c r="DR247">
        <v>9.0620545098405846E-3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364</v>
      </c>
      <c r="EA247">
        <v>2.9465699999999999</v>
      </c>
      <c r="EB247">
        <v>2.5955400000000002</v>
      </c>
      <c r="EC247">
        <v>0.240122</v>
      </c>
      <c r="ED247">
        <v>0.24062</v>
      </c>
      <c r="EE247">
        <v>0.121396</v>
      </c>
      <c r="EF247">
        <v>0.118949</v>
      </c>
      <c r="EG247">
        <v>22974.400000000001</v>
      </c>
      <c r="EH247">
        <v>23489.599999999999</v>
      </c>
      <c r="EI247">
        <v>28147.200000000001</v>
      </c>
      <c r="EJ247">
        <v>29794.5</v>
      </c>
      <c r="EK247">
        <v>33955.199999999997</v>
      </c>
      <c r="EL247">
        <v>36503.4</v>
      </c>
      <c r="EM247">
        <v>39636.1</v>
      </c>
      <c r="EN247">
        <v>42649.2</v>
      </c>
      <c r="EO247">
        <v>1.94415</v>
      </c>
      <c r="EP247">
        <v>1.8588800000000001</v>
      </c>
      <c r="EQ247">
        <v>7.7780299999999997E-2</v>
      </c>
      <c r="ER247">
        <v>0</v>
      </c>
      <c r="ES247">
        <v>30.9404</v>
      </c>
      <c r="ET247">
        <v>999.9</v>
      </c>
      <c r="EU247">
        <v>50.9</v>
      </c>
      <c r="EV247">
        <v>37.700000000000003</v>
      </c>
      <c r="EW247">
        <v>33.022300000000001</v>
      </c>
      <c r="EX247">
        <v>25.711300000000001</v>
      </c>
      <c r="EY247">
        <v>0.19230700000000001</v>
      </c>
      <c r="EZ247">
        <v>1</v>
      </c>
      <c r="FA247">
        <v>0.59355199999999997</v>
      </c>
      <c r="FB247">
        <v>3.5083299999999999</v>
      </c>
      <c r="FC247">
        <v>20.241</v>
      </c>
      <c r="FD247">
        <v>5.2175900000000004</v>
      </c>
      <c r="FE247">
        <v>12.006500000000001</v>
      </c>
      <c r="FF247">
        <v>4.9869000000000003</v>
      </c>
      <c r="FG247">
        <v>3.2844500000000001</v>
      </c>
      <c r="FH247">
        <v>5584.4</v>
      </c>
      <c r="FI247">
        <v>9999</v>
      </c>
      <c r="FJ247">
        <v>9999</v>
      </c>
      <c r="FK247">
        <v>444.5</v>
      </c>
      <c r="FL247">
        <v>1.8658300000000001</v>
      </c>
      <c r="FM247">
        <v>1.8621399999999999</v>
      </c>
      <c r="FN247">
        <v>1.8641700000000001</v>
      </c>
      <c r="FO247">
        <v>1.8603400000000001</v>
      </c>
      <c r="FP247">
        <v>1.8609899999999999</v>
      </c>
      <c r="FQ247">
        <v>1.86006</v>
      </c>
      <c r="FR247">
        <v>1.86181</v>
      </c>
      <c r="FS247">
        <v>1.8583700000000001</v>
      </c>
      <c r="FT247">
        <v>0</v>
      </c>
      <c r="FU247">
        <v>0</v>
      </c>
      <c r="FV247">
        <v>0</v>
      </c>
      <c r="FW247">
        <v>0</v>
      </c>
      <c r="FX247" t="s">
        <v>359</v>
      </c>
      <c r="FY247" t="s">
        <v>360</v>
      </c>
      <c r="FZ247" t="s">
        <v>361</v>
      </c>
      <c r="GA247" t="s">
        <v>361</v>
      </c>
      <c r="GB247" t="s">
        <v>361</v>
      </c>
      <c r="GC247" t="s">
        <v>361</v>
      </c>
      <c r="GD247">
        <v>0</v>
      </c>
      <c r="GE247">
        <v>100</v>
      </c>
      <c r="GF247">
        <v>100</v>
      </c>
      <c r="GG247">
        <v>1.68</v>
      </c>
      <c r="GH247">
        <v>0.2263</v>
      </c>
      <c r="GI247">
        <v>1.6824500000000171</v>
      </c>
      <c r="GJ247">
        <v>0</v>
      </c>
      <c r="GK247">
        <v>0</v>
      </c>
      <c r="GL247">
        <v>0</v>
      </c>
      <c r="GM247">
        <v>0.2263599999999997</v>
      </c>
      <c r="GN247">
        <v>0</v>
      </c>
      <c r="GO247">
        <v>0</v>
      </c>
      <c r="GP247">
        <v>0</v>
      </c>
      <c r="GQ247">
        <v>-1</v>
      </c>
      <c r="GR247">
        <v>-1</v>
      </c>
      <c r="GS247">
        <v>-1</v>
      </c>
      <c r="GT247">
        <v>-1</v>
      </c>
      <c r="GU247">
        <v>203.2</v>
      </c>
      <c r="GV247">
        <v>203.3</v>
      </c>
      <c r="GW247">
        <v>3.1579600000000001</v>
      </c>
      <c r="GX247">
        <v>2.5476100000000002</v>
      </c>
      <c r="GY247">
        <v>1.4489700000000001</v>
      </c>
      <c r="GZ247">
        <v>2.3034699999999999</v>
      </c>
      <c r="HA247">
        <v>1.5478499999999999</v>
      </c>
      <c r="HB247">
        <v>2.4011200000000001</v>
      </c>
      <c r="HC247">
        <v>41.664999999999999</v>
      </c>
      <c r="HD247">
        <v>14.604900000000001</v>
      </c>
      <c r="HE247">
        <v>18</v>
      </c>
      <c r="HF247">
        <v>508.50200000000001</v>
      </c>
      <c r="HG247">
        <v>491.34399999999999</v>
      </c>
      <c r="HH247">
        <v>24.549600000000002</v>
      </c>
      <c r="HI247">
        <v>34.480899999999998</v>
      </c>
      <c r="HJ247">
        <v>30.000499999999999</v>
      </c>
      <c r="HK247">
        <v>34.359299999999998</v>
      </c>
      <c r="HL247">
        <v>34.33</v>
      </c>
      <c r="HM247">
        <v>63.158900000000003</v>
      </c>
      <c r="HN247">
        <v>23.296399999999998</v>
      </c>
      <c r="HO247">
        <v>23.749300000000002</v>
      </c>
      <c r="HP247">
        <v>24.543299999999999</v>
      </c>
      <c r="HQ247">
        <v>1548.69</v>
      </c>
      <c r="HR247">
        <v>27.609300000000001</v>
      </c>
      <c r="HS247">
        <v>99.044300000000007</v>
      </c>
      <c r="HT247">
        <v>98.840100000000007</v>
      </c>
    </row>
    <row r="248" spans="1:228" x14ac:dyDescent="0.2">
      <c r="A248">
        <v>233</v>
      </c>
      <c r="B248">
        <v>1665340538.5999999</v>
      </c>
      <c r="C248">
        <v>926</v>
      </c>
      <c r="D248" t="s">
        <v>826</v>
      </c>
      <c r="E248" t="s">
        <v>827</v>
      </c>
      <c r="F248">
        <v>4</v>
      </c>
      <c r="G248">
        <v>1665340536.5285721</v>
      </c>
      <c r="H248">
        <f t="shared" si="102"/>
        <v>9.4403996188583881E-4</v>
      </c>
      <c r="I248">
        <f t="shared" si="103"/>
        <v>0.94403996188583883</v>
      </c>
      <c r="J248">
        <f t="shared" si="104"/>
        <v>12.456394676801253</v>
      </c>
      <c r="K248">
        <f t="shared" si="105"/>
        <v>1522.07</v>
      </c>
      <c r="L248">
        <f t="shared" si="106"/>
        <v>1047.9623344883614</v>
      </c>
      <c r="M248">
        <f t="shared" si="107"/>
        <v>105.90995374307393</v>
      </c>
      <c r="N248">
        <f t="shared" si="108"/>
        <v>153.82457745718801</v>
      </c>
      <c r="O248">
        <f t="shared" si="109"/>
        <v>4.6624858647056629E-2</v>
      </c>
      <c r="P248">
        <f t="shared" si="110"/>
        <v>2.0712467478465202</v>
      </c>
      <c r="Q248">
        <f t="shared" si="111"/>
        <v>4.6049540494059245E-2</v>
      </c>
      <c r="R248">
        <f t="shared" si="112"/>
        <v>2.8832061332730273E-2</v>
      </c>
      <c r="S248">
        <f t="shared" si="113"/>
        <v>226.11715762039762</v>
      </c>
      <c r="T248">
        <f t="shared" si="114"/>
        <v>32.497361638025914</v>
      </c>
      <c r="U248">
        <f t="shared" si="115"/>
        <v>32.210028571428573</v>
      </c>
      <c r="V248">
        <f t="shared" si="116"/>
        <v>4.8321427426474166</v>
      </c>
      <c r="W248">
        <f t="shared" si="117"/>
        <v>62.903748142196868</v>
      </c>
      <c r="X248">
        <f t="shared" si="118"/>
        <v>2.8389334527547208</v>
      </c>
      <c r="Y248">
        <f t="shared" si="119"/>
        <v>4.513138782028026</v>
      </c>
      <c r="Z248">
        <f t="shared" si="120"/>
        <v>1.9932092898926959</v>
      </c>
      <c r="AA248">
        <f t="shared" si="121"/>
        <v>-41.632162319165488</v>
      </c>
      <c r="AB248">
        <f t="shared" si="122"/>
        <v>-134.35379856375872</v>
      </c>
      <c r="AC248">
        <f t="shared" si="123"/>
        <v>-14.654020373775646</v>
      </c>
      <c r="AD248">
        <f t="shared" si="124"/>
        <v>35.477176363697794</v>
      </c>
      <c r="AE248">
        <f t="shared" si="125"/>
        <v>35.798751810520265</v>
      </c>
      <c r="AF248">
        <f t="shared" si="126"/>
        <v>0.95037917997217569</v>
      </c>
      <c r="AG248">
        <f t="shared" si="127"/>
        <v>12.456394676801253</v>
      </c>
      <c r="AH248">
        <v>1584.5399772495639</v>
      </c>
      <c r="AI248">
        <v>1568.683757575757</v>
      </c>
      <c r="AJ248">
        <v>1.670749098147859</v>
      </c>
      <c r="AK248">
        <v>67.050598494225483</v>
      </c>
      <c r="AL248">
        <f t="shared" si="128"/>
        <v>0.94403996188583883</v>
      </c>
      <c r="AM248">
        <v>27.591537913830461</v>
      </c>
      <c r="AN248">
        <v>28.0869806060606</v>
      </c>
      <c r="AO248">
        <v>-2.900460583674951E-5</v>
      </c>
      <c r="AP248">
        <v>78.050980920596231</v>
      </c>
      <c r="AQ248">
        <v>2</v>
      </c>
      <c r="AR248">
        <v>0</v>
      </c>
      <c r="AS248">
        <f t="shared" si="129"/>
        <v>1</v>
      </c>
      <c r="AT248">
        <f t="shared" si="130"/>
        <v>0</v>
      </c>
      <c r="AU248">
        <f t="shared" si="131"/>
        <v>19366.270948319991</v>
      </c>
      <c r="AV248">
        <f t="shared" si="132"/>
        <v>1199.998571428571</v>
      </c>
      <c r="AW248">
        <f t="shared" si="133"/>
        <v>1025.9249065390659</v>
      </c>
      <c r="AX248">
        <f t="shared" si="134"/>
        <v>0.85493843989974549</v>
      </c>
      <c r="AY248">
        <f t="shared" si="135"/>
        <v>0.18843118900650879</v>
      </c>
      <c r="AZ248">
        <v>2.7</v>
      </c>
      <c r="BA248">
        <v>0.5</v>
      </c>
      <c r="BB248" t="s">
        <v>356</v>
      </c>
      <c r="BC248">
        <v>2</v>
      </c>
      <c r="BD248" t="b">
        <v>1</v>
      </c>
      <c r="BE248">
        <v>1665340536.5285721</v>
      </c>
      <c r="BF248">
        <v>1522.07</v>
      </c>
      <c r="BG248">
        <v>1542.174285714286</v>
      </c>
      <c r="BH248">
        <v>28.090800000000002</v>
      </c>
      <c r="BI248">
        <v>27.592214285714281</v>
      </c>
      <c r="BJ248">
        <v>1520.3857142857139</v>
      </c>
      <c r="BK248">
        <v>27.864414285714279</v>
      </c>
      <c r="BL248">
        <v>500.20328571428581</v>
      </c>
      <c r="BM248">
        <v>100.9627142857143</v>
      </c>
      <c r="BN248">
        <v>0.10003411428571431</v>
      </c>
      <c r="BO248">
        <v>31.00684285714286</v>
      </c>
      <c r="BP248">
        <v>32.210028571428573</v>
      </c>
      <c r="BQ248">
        <v>999.89999999999986</v>
      </c>
      <c r="BR248">
        <v>0</v>
      </c>
      <c r="BS248">
        <v>0</v>
      </c>
      <c r="BT248">
        <v>3985.3585714285718</v>
      </c>
      <c r="BU248">
        <v>0</v>
      </c>
      <c r="BV248">
        <v>15.304642857142859</v>
      </c>
      <c r="BW248">
        <v>-20.104685714285711</v>
      </c>
      <c r="BX248">
        <v>1566.0614285714289</v>
      </c>
      <c r="BY248">
        <v>1585.934285714286</v>
      </c>
      <c r="BZ248">
        <v>0.49855742857142848</v>
      </c>
      <c r="CA248">
        <v>1542.174285714286</v>
      </c>
      <c r="CB248">
        <v>27.592214285714281</v>
      </c>
      <c r="CC248">
        <v>2.8361200000000002</v>
      </c>
      <c r="CD248">
        <v>2.7857828571428569</v>
      </c>
      <c r="CE248">
        <v>23.095842857142859</v>
      </c>
      <c r="CF248">
        <v>22.800085714285721</v>
      </c>
      <c r="CG248">
        <v>1199.998571428571</v>
      </c>
      <c r="CH248">
        <v>0.49996842857142848</v>
      </c>
      <c r="CI248">
        <v>0.50003157142857146</v>
      </c>
      <c r="CJ248">
        <v>0</v>
      </c>
      <c r="CK248">
        <v>794.7725714285715</v>
      </c>
      <c r="CL248">
        <v>4.9990899999999998</v>
      </c>
      <c r="CM248">
        <v>8277.6357142857141</v>
      </c>
      <c r="CN248">
        <v>9557.74</v>
      </c>
      <c r="CO248">
        <v>42.686999999999998</v>
      </c>
      <c r="CP248">
        <v>44.625</v>
      </c>
      <c r="CQ248">
        <v>43.561999999999998</v>
      </c>
      <c r="CR248">
        <v>43.625</v>
      </c>
      <c r="CS248">
        <v>43.954999999999998</v>
      </c>
      <c r="CT248">
        <v>597.46285714285727</v>
      </c>
      <c r="CU248">
        <v>597.53714285714284</v>
      </c>
      <c r="CV248">
        <v>0</v>
      </c>
      <c r="CW248">
        <v>1665340540.4000001</v>
      </c>
      <c r="CX248">
        <v>0</v>
      </c>
      <c r="CY248">
        <v>1665328341.0999999</v>
      </c>
      <c r="CZ248" t="s">
        <v>357</v>
      </c>
      <c r="DA248">
        <v>1665328341.0999999</v>
      </c>
      <c r="DB248">
        <v>1665328337.0999999</v>
      </c>
      <c r="DC248">
        <v>1</v>
      </c>
      <c r="DD248">
        <v>3.5999999999999997E-2</v>
      </c>
      <c r="DE248">
        <v>0.03</v>
      </c>
      <c r="DF248">
        <v>1.6819999999999999</v>
      </c>
      <c r="DG248">
        <v>0.22600000000000001</v>
      </c>
      <c r="DH248">
        <v>414</v>
      </c>
      <c r="DI248">
        <v>31</v>
      </c>
      <c r="DJ248">
        <v>0.89</v>
      </c>
      <c r="DK248">
        <v>0.54</v>
      </c>
      <c r="DL248">
        <v>-20.068995121951222</v>
      </c>
      <c r="DM248">
        <v>0.1031226480836137</v>
      </c>
      <c r="DN248">
        <v>0.13570378061706889</v>
      </c>
      <c r="DO248">
        <v>0</v>
      </c>
      <c r="DP248">
        <v>0.51048219512195125</v>
      </c>
      <c r="DQ248">
        <v>-7.7850334494773882E-2</v>
      </c>
      <c r="DR248">
        <v>8.0409425980022091E-3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364</v>
      </c>
      <c r="EA248">
        <v>2.9467099999999999</v>
      </c>
      <c r="EB248">
        <v>2.5955599999999999</v>
      </c>
      <c r="EC248">
        <v>0.24066899999999999</v>
      </c>
      <c r="ED248">
        <v>0.241201</v>
      </c>
      <c r="EE248">
        <v>0.121376</v>
      </c>
      <c r="EF248">
        <v>0.11896</v>
      </c>
      <c r="EG248">
        <v>22957.5</v>
      </c>
      <c r="EH248">
        <v>23471.8</v>
      </c>
      <c r="EI248">
        <v>28146.799999999999</v>
      </c>
      <c r="EJ248">
        <v>29794.7</v>
      </c>
      <c r="EK248">
        <v>33955.1</v>
      </c>
      <c r="EL248">
        <v>36503.1</v>
      </c>
      <c r="EM248">
        <v>39635.1</v>
      </c>
      <c r="EN248">
        <v>42649.4</v>
      </c>
      <c r="EO248">
        <v>1.9442699999999999</v>
      </c>
      <c r="EP248">
        <v>1.8586499999999999</v>
      </c>
      <c r="EQ248">
        <v>7.8044799999999998E-2</v>
      </c>
      <c r="ER248">
        <v>0</v>
      </c>
      <c r="ES248">
        <v>30.944199999999999</v>
      </c>
      <c r="ET248">
        <v>999.9</v>
      </c>
      <c r="EU248">
        <v>50.9</v>
      </c>
      <c r="EV248">
        <v>37.700000000000003</v>
      </c>
      <c r="EW248">
        <v>33.021799999999999</v>
      </c>
      <c r="EX248">
        <v>25.651299999999999</v>
      </c>
      <c r="EY248">
        <v>0.30048399999999997</v>
      </c>
      <c r="EZ248">
        <v>1</v>
      </c>
      <c r="FA248">
        <v>0.59386899999999998</v>
      </c>
      <c r="FB248">
        <v>3.5347400000000002</v>
      </c>
      <c r="FC248">
        <v>20.240500000000001</v>
      </c>
      <c r="FD248">
        <v>5.2168400000000004</v>
      </c>
      <c r="FE248">
        <v>12.007300000000001</v>
      </c>
      <c r="FF248">
        <v>4.9866000000000001</v>
      </c>
      <c r="FG248">
        <v>3.28443</v>
      </c>
      <c r="FH248">
        <v>5584.4</v>
      </c>
      <c r="FI248">
        <v>9999</v>
      </c>
      <c r="FJ248">
        <v>9999</v>
      </c>
      <c r="FK248">
        <v>444.5</v>
      </c>
      <c r="FL248">
        <v>1.8658300000000001</v>
      </c>
      <c r="FM248">
        <v>1.86216</v>
      </c>
      <c r="FN248">
        <v>1.8641700000000001</v>
      </c>
      <c r="FO248">
        <v>1.86033</v>
      </c>
      <c r="FP248">
        <v>1.8609800000000001</v>
      </c>
      <c r="FQ248">
        <v>1.86005</v>
      </c>
      <c r="FR248">
        <v>1.8617999999999999</v>
      </c>
      <c r="FS248">
        <v>1.8583700000000001</v>
      </c>
      <c r="FT248">
        <v>0</v>
      </c>
      <c r="FU248">
        <v>0</v>
      </c>
      <c r="FV248">
        <v>0</v>
      </c>
      <c r="FW248">
        <v>0</v>
      </c>
      <c r="FX248" t="s">
        <v>359</v>
      </c>
      <c r="FY248" t="s">
        <v>360</v>
      </c>
      <c r="FZ248" t="s">
        <v>361</v>
      </c>
      <c r="GA248" t="s">
        <v>361</v>
      </c>
      <c r="GB248" t="s">
        <v>361</v>
      </c>
      <c r="GC248" t="s">
        <v>361</v>
      </c>
      <c r="GD248">
        <v>0</v>
      </c>
      <c r="GE248">
        <v>100</v>
      </c>
      <c r="GF248">
        <v>100</v>
      </c>
      <c r="GG248">
        <v>1.68</v>
      </c>
      <c r="GH248">
        <v>0.22639999999999999</v>
      </c>
      <c r="GI248">
        <v>1.6824500000000171</v>
      </c>
      <c r="GJ248">
        <v>0</v>
      </c>
      <c r="GK248">
        <v>0</v>
      </c>
      <c r="GL248">
        <v>0</v>
      </c>
      <c r="GM248">
        <v>0.2263599999999997</v>
      </c>
      <c r="GN248">
        <v>0</v>
      </c>
      <c r="GO248">
        <v>0</v>
      </c>
      <c r="GP248">
        <v>0</v>
      </c>
      <c r="GQ248">
        <v>-1</v>
      </c>
      <c r="GR248">
        <v>-1</v>
      </c>
      <c r="GS248">
        <v>-1</v>
      </c>
      <c r="GT248">
        <v>-1</v>
      </c>
      <c r="GU248">
        <v>203.3</v>
      </c>
      <c r="GV248">
        <v>203.4</v>
      </c>
      <c r="GW248">
        <v>3.1677200000000001</v>
      </c>
      <c r="GX248">
        <v>2.5463900000000002</v>
      </c>
      <c r="GY248">
        <v>1.4489700000000001</v>
      </c>
      <c r="GZ248">
        <v>2.3034699999999999</v>
      </c>
      <c r="HA248">
        <v>1.5478499999999999</v>
      </c>
      <c r="HB248">
        <v>2.3645</v>
      </c>
      <c r="HC248">
        <v>41.664999999999999</v>
      </c>
      <c r="HD248">
        <v>14.604900000000001</v>
      </c>
      <c r="HE248">
        <v>18</v>
      </c>
      <c r="HF248">
        <v>508.60300000000001</v>
      </c>
      <c r="HG248">
        <v>491.20600000000002</v>
      </c>
      <c r="HH248">
        <v>24.5488</v>
      </c>
      <c r="HI248">
        <v>34.482700000000001</v>
      </c>
      <c r="HJ248">
        <v>30.000499999999999</v>
      </c>
      <c r="HK248">
        <v>34.361699999999999</v>
      </c>
      <c r="HL248">
        <v>34.332500000000003</v>
      </c>
      <c r="HM248">
        <v>63.347999999999999</v>
      </c>
      <c r="HN248">
        <v>23.296399999999998</v>
      </c>
      <c r="HO248">
        <v>23.749300000000002</v>
      </c>
      <c r="HP248">
        <v>24.534199999999998</v>
      </c>
      <c r="HQ248">
        <v>1555.37</v>
      </c>
      <c r="HR248">
        <v>27.613199999999999</v>
      </c>
      <c r="HS248">
        <v>99.042100000000005</v>
      </c>
      <c r="HT248">
        <v>98.840699999999998</v>
      </c>
    </row>
    <row r="249" spans="1:228" x14ac:dyDescent="0.2">
      <c r="A249">
        <v>234</v>
      </c>
      <c r="B249">
        <v>1665340543.0999999</v>
      </c>
      <c r="C249">
        <v>930.5</v>
      </c>
      <c r="D249" t="s">
        <v>828</v>
      </c>
      <c r="E249" t="s">
        <v>829</v>
      </c>
      <c r="F249">
        <v>4</v>
      </c>
      <c r="G249">
        <v>1665340540.8499999</v>
      </c>
      <c r="H249">
        <f t="shared" si="102"/>
        <v>9.4699595917529535E-4</v>
      </c>
      <c r="I249">
        <f t="shared" si="103"/>
        <v>0.94699595917529533</v>
      </c>
      <c r="J249">
        <f t="shared" si="104"/>
        <v>12.241994909438354</v>
      </c>
      <c r="K249">
        <f t="shared" si="105"/>
        <v>1529.3512499999999</v>
      </c>
      <c r="L249">
        <f t="shared" si="106"/>
        <v>1064.0937133516304</v>
      </c>
      <c r="M249">
        <f t="shared" si="107"/>
        <v>107.53999153571603</v>
      </c>
      <c r="N249">
        <f t="shared" si="108"/>
        <v>154.56009035342237</v>
      </c>
      <c r="O249">
        <f t="shared" si="109"/>
        <v>4.6818295631999525E-2</v>
      </c>
      <c r="P249">
        <f t="shared" si="110"/>
        <v>2.0798210238416344</v>
      </c>
      <c r="Q249">
        <f t="shared" si="111"/>
        <v>4.6240585421302924E-2</v>
      </c>
      <c r="R249">
        <f t="shared" si="112"/>
        <v>2.8951676864371577E-2</v>
      </c>
      <c r="S249">
        <f t="shared" si="113"/>
        <v>226.11822786109633</v>
      </c>
      <c r="T249">
        <f t="shared" si="114"/>
        <v>32.494139812013486</v>
      </c>
      <c r="U249">
        <f t="shared" si="115"/>
        <v>32.202412499999987</v>
      </c>
      <c r="V249">
        <f t="shared" si="116"/>
        <v>4.8300633228496412</v>
      </c>
      <c r="W249">
        <f t="shared" si="117"/>
        <v>62.889954716567772</v>
      </c>
      <c r="X249">
        <f t="shared" si="118"/>
        <v>2.8388562758468137</v>
      </c>
      <c r="Y249">
        <f t="shared" si="119"/>
        <v>4.5140059150001957</v>
      </c>
      <c r="Z249">
        <f t="shared" si="120"/>
        <v>1.9912070470028276</v>
      </c>
      <c r="AA249">
        <f t="shared" si="121"/>
        <v>-41.762521799630527</v>
      </c>
      <c r="AB249">
        <f t="shared" si="122"/>
        <v>-133.67818021872731</v>
      </c>
      <c r="AC249">
        <f t="shared" si="123"/>
        <v>-14.519916852631281</v>
      </c>
      <c r="AD249">
        <f t="shared" si="124"/>
        <v>36.157608990107235</v>
      </c>
      <c r="AE249">
        <f t="shared" si="125"/>
        <v>35.847023911977672</v>
      </c>
      <c r="AF249">
        <f t="shared" si="126"/>
        <v>0.94021612502566543</v>
      </c>
      <c r="AG249">
        <f t="shared" si="127"/>
        <v>12.241994909438354</v>
      </c>
      <c r="AH249">
        <v>1592.5532138552701</v>
      </c>
      <c r="AI249">
        <v>1576.5557575757571</v>
      </c>
      <c r="AJ249">
        <v>1.719495127797676</v>
      </c>
      <c r="AK249">
        <v>67.050598494225483</v>
      </c>
      <c r="AL249">
        <f t="shared" si="128"/>
        <v>0.94699595917529533</v>
      </c>
      <c r="AM249">
        <v>27.595877473089342</v>
      </c>
      <c r="AN249">
        <v>28.092043636363641</v>
      </c>
      <c r="AO249">
        <v>1.006547131719771E-4</v>
      </c>
      <c r="AP249">
        <v>78.050980920596231</v>
      </c>
      <c r="AQ249">
        <v>2</v>
      </c>
      <c r="AR249">
        <v>0</v>
      </c>
      <c r="AS249">
        <f t="shared" si="129"/>
        <v>1</v>
      </c>
      <c r="AT249">
        <f t="shared" si="130"/>
        <v>0</v>
      </c>
      <c r="AU249">
        <f t="shared" si="131"/>
        <v>19514.65082964379</v>
      </c>
      <c r="AV249">
        <f t="shared" si="132"/>
        <v>1200.0062499999999</v>
      </c>
      <c r="AW249">
        <f t="shared" si="133"/>
        <v>1025.9312760938321</v>
      </c>
      <c r="AX249">
        <f t="shared" si="134"/>
        <v>0.85493827727466609</v>
      </c>
      <c r="AY249">
        <f t="shared" si="135"/>
        <v>0.18843087514010559</v>
      </c>
      <c r="AZ249">
        <v>2.7</v>
      </c>
      <c r="BA249">
        <v>0.5</v>
      </c>
      <c r="BB249" t="s">
        <v>356</v>
      </c>
      <c r="BC249">
        <v>2</v>
      </c>
      <c r="BD249" t="b">
        <v>1</v>
      </c>
      <c r="BE249">
        <v>1665340540.8499999</v>
      </c>
      <c r="BF249">
        <v>1529.3512499999999</v>
      </c>
      <c r="BG249">
        <v>1549.4762499999999</v>
      </c>
      <c r="BH249">
        <v>28.0901</v>
      </c>
      <c r="BI249">
        <v>27.5968625</v>
      </c>
      <c r="BJ249">
        <v>1527.66875</v>
      </c>
      <c r="BK249">
        <v>27.863737499999999</v>
      </c>
      <c r="BL249">
        <v>500.22037499999999</v>
      </c>
      <c r="BM249">
        <v>100.96250000000001</v>
      </c>
      <c r="BN249">
        <v>0.1000193875</v>
      </c>
      <c r="BO249">
        <v>31.010212500000002</v>
      </c>
      <c r="BP249">
        <v>32.202412499999987</v>
      </c>
      <c r="BQ249">
        <v>999.9</v>
      </c>
      <c r="BR249">
        <v>0</v>
      </c>
      <c r="BS249">
        <v>0</v>
      </c>
      <c r="BT249">
        <v>4009.8462500000001</v>
      </c>
      <c r="BU249">
        <v>0</v>
      </c>
      <c r="BV249">
        <v>15.361050000000001</v>
      </c>
      <c r="BW249">
        <v>-20.125675000000001</v>
      </c>
      <c r="BX249">
        <v>1573.5525</v>
      </c>
      <c r="BY249">
        <v>1593.4512500000001</v>
      </c>
      <c r="BZ249">
        <v>0.49323287500000002</v>
      </c>
      <c r="CA249">
        <v>1549.4762499999999</v>
      </c>
      <c r="CB249">
        <v>27.5968625</v>
      </c>
      <c r="CC249">
        <v>2.8360449999999999</v>
      </c>
      <c r="CD249">
        <v>2.78624625</v>
      </c>
      <c r="CE249">
        <v>23.095387500000001</v>
      </c>
      <c r="CF249">
        <v>22.802812500000002</v>
      </c>
      <c r="CG249">
        <v>1200.0062499999999</v>
      </c>
      <c r="CH249">
        <v>0.49997524999999998</v>
      </c>
      <c r="CI249">
        <v>0.50002474999999991</v>
      </c>
      <c r="CJ249">
        <v>0</v>
      </c>
      <c r="CK249">
        <v>794.66987500000005</v>
      </c>
      <c r="CL249">
        <v>4.9990899999999998</v>
      </c>
      <c r="CM249">
        <v>8276.5249999999996</v>
      </c>
      <c r="CN249">
        <v>9557.7975000000006</v>
      </c>
      <c r="CO249">
        <v>42.686999999999998</v>
      </c>
      <c r="CP249">
        <v>44.625</v>
      </c>
      <c r="CQ249">
        <v>43.561999999999998</v>
      </c>
      <c r="CR249">
        <v>43.625</v>
      </c>
      <c r="CS249">
        <v>43.976374999999997</v>
      </c>
      <c r="CT249">
        <v>597.47250000000008</v>
      </c>
      <c r="CU249">
        <v>597.53374999999994</v>
      </c>
      <c r="CV249">
        <v>0</v>
      </c>
      <c r="CW249">
        <v>1665340544.5999999</v>
      </c>
      <c r="CX249">
        <v>0</v>
      </c>
      <c r="CY249">
        <v>1665328341.0999999</v>
      </c>
      <c r="CZ249" t="s">
        <v>357</v>
      </c>
      <c r="DA249">
        <v>1665328341.0999999</v>
      </c>
      <c r="DB249">
        <v>1665328337.0999999</v>
      </c>
      <c r="DC249">
        <v>1</v>
      </c>
      <c r="DD249">
        <v>3.5999999999999997E-2</v>
      </c>
      <c r="DE249">
        <v>0.03</v>
      </c>
      <c r="DF249">
        <v>1.6819999999999999</v>
      </c>
      <c r="DG249">
        <v>0.22600000000000001</v>
      </c>
      <c r="DH249">
        <v>414</v>
      </c>
      <c r="DI249">
        <v>31</v>
      </c>
      <c r="DJ249">
        <v>0.89</v>
      </c>
      <c r="DK249">
        <v>0.54</v>
      </c>
      <c r="DL249">
        <v>-20.091570731707321</v>
      </c>
      <c r="DM249">
        <v>-0.40254564459932768</v>
      </c>
      <c r="DN249">
        <v>0.15047676466598611</v>
      </c>
      <c r="DO249">
        <v>0</v>
      </c>
      <c r="DP249">
        <v>0.5045860243902438</v>
      </c>
      <c r="DQ249">
        <v>-7.0754132404181255E-2</v>
      </c>
      <c r="DR249">
        <v>7.2872429009170573E-3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364</v>
      </c>
      <c r="EA249">
        <v>2.94659</v>
      </c>
      <c r="EB249">
        <v>2.5956299999999999</v>
      </c>
      <c r="EC249">
        <v>0.24137900000000001</v>
      </c>
      <c r="ED249">
        <v>0.241866</v>
      </c>
      <c r="EE249">
        <v>0.121383</v>
      </c>
      <c r="EF249">
        <v>0.118975</v>
      </c>
      <c r="EG249">
        <v>22935.5</v>
      </c>
      <c r="EH249">
        <v>23450.6</v>
      </c>
      <c r="EI249">
        <v>28146.3</v>
      </c>
      <c r="EJ249">
        <v>29794.2</v>
      </c>
      <c r="EK249">
        <v>33954.5</v>
      </c>
      <c r="EL249">
        <v>36502.5</v>
      </c>
      <c r="EM249">
        <v>39634.699999999997</v>
      </c>
      <c r="EN249">
        <v>42649.4</v>
      </c>
      <c r="EO249">
        <v>1.9442200000000001</v>
      </c>
      <c r="EP249">
        <v>1.8590500000000001</v>
      </c>
      <c r="EQ249">
        <v>7.6971899999999996E-2</v>
      </c>
      <c r="ER249">
        <v>0</v>
      </c>
      <c r="ES249">
        <v>30.9496</v>
      </c>
      <c r="ET249">
        <v>999.9</v>
      </c>
      <c r="EU249">
        <v>50.9</v>
      </c>
      <c r="EV249">
        <v>37.700000000000003</v>
      </c>
      <c r="EW249">
        <v>33.020800000000001</v>
      </c>
      <c r="EX249">
        <v>25.661300000000001</v>
      </c>
      <c r="EY249">
        <v>0.75721000000000005</v>
      </c>
      <c r="EZ249">
        <v>1</v>
      </c>
      <c r="FA249">
        <v>0.59442600000000001</v>
      </c>
      <c r="FB249">
        <v>3.5684999999999998</v>
      </c>
      <c r="FC249">
        <v>20.239599999999999</v>
      </c>
      <c r="FD249">
        <v>5.21699</v>
      </c>
      <c r="FE249">
        <v>12.0077</v>
      </c>
      <c r="FF249">
        <v>4.9869000000000003</v>
      </c>
      <c r="FG249">
        <v>3.2844500000000001</v>
      </c>
      <c r="FH249">
        <v>5584.4</v>
      </c>
      <c r="FI249">
        <v>9999</v>
      </c>
      <c r="FJ249">
        <v>9999</v>
      </c>
      <c r="FK249">
        <v>444.5</v>
      </c>
      <c r="FL249">
        <v>1.86582</v>
      </c>
      <c r="FM249">
        <v>1.8621700000000001</v>
      </c>
      <c r="FN249">
        <v>1.8641700000000001</v>
      </c>
      <c r="FO249">
        <v>1.8603400000000001</v>
      </c>
      <c r="FP249">
        <v>1.8609899999999999</v>
      </c>
      <c r="FQ249">
        <v>1.86005</v>
      </c>
      <c r="FR249">
        <v>1.86178</v>
      </c>
      <c r="FS249">
        <v>1.8583700000000001</v>
      </c>
      <c r="FT249">
        <v>0</v>
      </c>
      <c r="FU249">
        <v>0</v>
      </c>
      <c r="FV249">
        <v>0</v>
      </c>
      <c r="FW249">
        <v>0</v>
      </c>
      <c r="FX249" t="s">
        <v>359</v>
      </c>
      <c r="FY249" t="s">
        <v>360</v>
      </c>
      <c r="FZ249" t="s">
        <v>361</v>
      </c>
      <c r="GA249" t="s">
        <v>361</v>
      </c>
      <c r="GB249" t="s">
        <v>361</v>
      </c>
      <c r="GC249" t="s">
        <v>361</v>
      </c>
      <c r="GD249">
        <v>0</v>
      </c>
      <c r="GE249">
        <v>100</v>
      </c>
      <c r="GF249">
        <v>100</v>
      </c>
      <c r="GG249">
        <v>1.69</v>
      </c>
      <c r="GH249">
        <v>0.22639999999999999</v>
      </c>
      <c r="GI249">
        <v>1.6824500000000171</v>
      </c>
      <c r="GJ249">
        <v>0</v>
      </c>
      <c r="GK249">
        <v>0</v>
      </c>
      <c r="GL249">
        <v>0</v>
      </c>
      <c r="GM249">
        <v>0.2263599999999997</v>
      </c>
      <c r="GN249">
        <v>0</v>
      </c>
      <c r="GO249">
        <v>0</v>
      </c>
      <c r="GP249">
        <v>0</v>
      </c>
      <c r="GQ249">
        <v>-1</v>
      </c>
      <c r="GR249">
        <v>-1</v>
      </c>
      <c r="GS249">
        <v>-1</v>
      </c>
      <c r="GT249">
        <v>-1</v>
      </c>
      <c r="GU249">
        <v>203.4</v>
      </c>
      <c r="GV249">
        <v>203.4</v>
      </c>
      <c r="GW249">
        <v>3.1799300000000001</v>
      </c>
      <c r="GX249">
        <v>2.5585900000000001</v>
      </c>
      <c r="GY249">
        <v>1.4489700000000001</v>
      </c>
      <c r="GZ249">
        <v>2.3034699999999999</v>
      </c>
      <c r="HA249">
        <v>1.5478499999999999</v>
      </c>
      <c r="HB249">
        <v>2.36938</v>
      </c>
      <c r="HC249">
        <v>41.664999999999999</v>
      </c>
      <c r="HD249">
        <v>14.604900000000001</v>
      </c>
      <c r="HE249">
        <v>18</v>
      </c>
      <c r="HF249">
        <v>508.58699999999999</v>
      </c>
      <c r="HG249">
        <v>491.50099999999998</v>
      </c>
      <c r="HH249">
        <v>24.540600000000001</v>
      </c>
      <c r="HI249">
        <v>34.485500000000002</v>
      </c>
      <c r="HJ249">
        <v>30.000599999999999</v>
      </c>
      <c r="HK249">
        <v>34.363900000000001</v>
      </c>
      <c r="HL249">
        <v>34.334400000000002</v>
      </c>
      <c r="HM249">
        <v>63.596299999999999</v>
      </c>
      <c r="HN249">
        <v>23.296399999999998</v>
      </c>
      <c r="HO249">
        <v>23.749300000000002</v>
      </c>
      <c r="HP249">
        <v>24.5242</v>
      </c>
      <c r="HQ249">
        <v>1562.05</v>
      </c>
      <c r="HR249">
        <v>27.613199999999999</v>
      </c>
      <c r="HS249">
        <v>99.040800000000004</v>
      </c>
      <c r="HT249">
        <v>98.84</v>
      </c>
    </row>
    <row r="250" spans="1:228" x14ac:dyDescent="0.2">
      <c r="A250">
        <v>235</v>
      </c>
      <c r="B250">
        <v>1665340546.5999999</v>
      </c>
      <c r="C250">
        <v>934</v>
      </c>
      <c r="D250" t="s">
        <v>830</v>
      </c>
      <c r="E250" t="s">
        <v>831</v>
      </c>
      <c r="F250">
        <v>4</v>
      </c>
      <c r="G250">
        <v>1665340544.2249999</v>
      </c>
      <c r="H250">
        <f t="shared" si="102"/>
        <v>9.2277669838786191E-4</v>
      </c>
      <c r="I250">
        <f t="shared" si="103"/>
        <v>0.92277669838786192</v>
      </c>
      <c r="J250">
        <f t="shared" si="104"/>
        <v>11.795027383369572</v>
      </c>
      <c r="K250">
        <f t="shared" si="105"/>
        <v>1534.96</v>
      </c>
      <c r="L250">
        <f t="shared" si="106"/>
        <v>1073.9901311359838</v>
      </c>
      <c r="M250">
        <f t="shared" si="107"/>
        <v>108.54278508226109</v>
      </c>
      <c r="N250">
        <f t="shared" si="108"/>
        <v>155.13069306665003</v>
      </c>
      <c r="O250">
        <f t="shared" si="109"/>
        <v>4.5589091267519997E-2</v>
      </c>
      <c r="P250">
        <f t="shared" si="110"/>
        <v>2.0751489946054869</v>
      </c>
      <c r="Q250">
        <f t="shared" si="111"/>
        <v>4.5039909005906369E-2</v>
      </c>
      <c r="R250">
        <f t="shared" si="112"/>
        <v>2.8198733703651821E-2</v>
      </c>
      <c r="S250">
        <f t="shared" si="113"/>
        <v>226.11855448598678</v>
      </c>
      <c r="T250">
        <f t="shared" si="114"/>
        <v>32.510003153738978</v>
      </c>
      <c r="U250">
        <f t="shared" si="115"/>
        <v>32.204825</v>
      </c>
      <c r="V250">
        <f t="shared" si="116"/>
        <v>4.8307219246284374</v>
      </c>
      <c r="W250">
        <f t="shared" si="117"/>
        <v>62.87063839878315</v>
      </c>
      <c r="X250">
        <f t="shared" si="118"/>
        <v>2.8386700476308913</v>
      </c>
      <c r="Y250">
        <f t="shared" si="119"/>
        <v>4.5150965855085596</v>
      </c>
      <c r="Z250">
        <f t="shared" si="120"/>
        <v>1.9920518769975462</v>
      </c>
      <c r="AA250">
        <f t="shared" si="121"/>
        <v>-40.694452398904708</v>
      </c>
      <c r="AB250">
        <f t="shared" si="122"/>
        <v>-133.17371807785739</v>
      </c>
      <c r="AC250">
        <f t="shared" si="123"/>
        <v>-14.498164597261511</v>
      </c>
      <c r="AD250">
        <f t="shared" si="124"/>
        <v>37.752219411963182</v>
      </c>
      <c r="AE250">
        <f t="shared" si="125"/>
        <v>35.61077941231926</v>
      </c>
      <c r="AF250">
        <f t="shared" si="126"/>
        <v>0.92800303454957711</v>
      </c>
      <c r="AG250">
        <f t="shared" si="127"/>
        <v>11.795027383369572</v>
      </c>
      <c r="AH250">
        <v>1598.2869223721709</v>
      </c>
      <c r="AI250">
        <v>1582.5447878787879</v>
      </c>
      <c r="AJ250">
        <v>1.7177861675696759</v>
      </c>
      <c r="AK250">
        <v>67.050598494225483</v>
      </c>
      <c r="AL250">
        <f t="shared" si="128"/>
        <v>0.92277669838786192</v>
      </c>
      <c r="AM250">
        <v>27.599727334698251</v>
      </c>
      <c r="AN250">
        <v>28.08482424242424</v>
      </c>
      <c r="AO250">
        <v>-1.52492323271992E-4</v>
      </c>
      <c r="AP250">
        <v>78.050980920596231</v>
      </c>
      <c r="AQ250">
        <v>2</v>
      </c>
      <c r="AR250">
        <v>0</v>
      </c>
      <c r="AS250">
        <f t="shared" si="129"/>
        <v>1</v>
      </c>
      <c r="AT250">
        <f t="shared" si="130"/>
        <v>0</v>
      </c>
      <c r="AU250">
        <f t="shared" si="131"/>
        <v>19433.297276368772</v>
      </c>
      <c r="AV250">
        <f t="shared" si="132"/>
        <v>1200.00875</v>
      </c>
      <c r="AW250">
        <f t="shared" si="133"/>
        <v>1025.9333385937755</v>
      </c>
      <c r="AX250">
        <f t="shared" si="134"/>
        <v>0.85493821490366262</v>
      </c>
      <c r="AY250">
        <f t="shared" si="135"/>
        <v>0.18843075476406884</v>
      </c>
      <c r="AZ250">
        <v>2.7</v>
      </c>
      <c r="BA250">
        <v>0.5</v>
      </c>
      <c r="BB250" t="s">
        <v>356</v>
      </c>
      <c r="BC250">
        <v>2</v>
      </c>
      <c r="BD250" t="b">
        <v>1</v>
      </c>
      <c r="BE250">
        <v>1665340544.2249999</v>
      </c>
      <c r="BF250">
        <v>1534.96</v>
      </c>
      <c r="BG250">
        <v>1554.9525000000001</v>
      </c>
      <c r="BH250">
        <v>28.087575000000001</v>
      </c>
      <c r="BI250">
        <v>27.600687499999999</v>
      </c>
      <c r="BJ250">
        <v>1533.2762499999999</v>
      </c>
      <c r="BK250">
        <v>27.8612</v>
      </c>
      <c r="BL250">
        <v>500.16312499999998</v>
      </c>
      <c r="BM250">
        <v>100.965</v>
      </c>
      <c r="BN250">
        <v>9.9974375000000004E-2</v>
      </c>
      <c r="BO250">
        <v>31.01445</v>
      </c>
      <c r="BP250">
        <v>32.204825</v>
      </c>
      <c r="BQ250">
        <v>999.9</v>
      </c>
      <c r="BR250">
        <v>0</v>
      </c>
      <c r="BS250">
        <v>0</v>
      </c>
      <c r="BT250">
        <v>3996.40625</v>
      </c>
      <c r="BU250">
        <v>0</v>
      </c>
      <c r="BV250">
        <v>15.441212500000001</v>
      </c>
      <c r="BW250">
        <v>-19.993099999999998</v>
      </c>
      <c r="BX250">
        <v>1579.32</v>
      </c>
      <c r="BY250">
        <v>1599.0887499999999</v>
      </c>
      <c r="BZ250">
        <v>0.48688937500000001</v>
      </c>
      <c r="CA250">
        <v>1554.9525000000001</v>
      </c>
      <c r="CB250">
        <v>27.600687499999999</v>
      </c>
      <c r="CC250">
        <v>2.8358625000000002</v>
      </c>
      <c r="CD250">
        <v>2.7867025000000001</v>
      </c>
      <c r="CE250">
        <v>23.094312500000001</v>
      </c>
      <c r="CF250">
        <v>22.805524999999999</v>
      </c>
      <c r="CG250">
        <v>1200.00875</v>
      </c>
      <c r="CH250">
        <v>0.499977</v>
      </c>
      <c r="CI250">
        <v>0.500023</v>
      </c>
      <c r="CJ250">
        <v>0</v>
      </c>
      <c r="CK250">
        <v>794.77049999999997</v>
      </c>
      <c r="CL250">
        <v>4.9990899999999998</v>
      </c>
      <c r="CM250">
        <v>8274.1312500000004</v>
      </c>
      <c r="CN250">
        <v>9557.8337499999998</v>
      </c>
      <c r="CO250">
        <v>42.686999999999998</v>
      </c>
      <c r="CP250">
        <v>44.625</v>
      </c>
      <c r="CQ250">
        <v>43.561999999999998</v>
      </c>
      <c r="CR250">
        <v>43.625</v>
      </c>
      <c r="CS250">
        <v>43.992125000000001</v>
      </c>
      <c r="CT250">
        <v>597.47625000000005</v>
      </c>
      <c r="CU250">
        <v>597.53250000000003</v>
      </c>
      <c r="CV250">
        <v>0</v>
      </c>
      <c r="CW250">
        <v>1665340548.2</v>
      </c>
      <c r="CX250">
        <v>0</v>
      </c>
      <c r="CY250">
        <v>1665328341.0999999</v>
      </c>
      <c r="CZ250" t="s">
        <v>357</v>
      </c>
      <c r="DA250">
        <v>1665328341.0999999</v>
      </c>
      <c r="DB250">
        <v>1665328337.0999999</v>
      </c>
      <c r="DC250">
        <v>1</v>
      </c>
      <c r="DD250">
        <v>3.5999999999999997E-2</v>
      </c>
      <c r="DE250">
        <v>0.03</v>
      </c>
      <c r="DF250">
        <v>1.6819999999999999</v>
      </c>
      <c r="DG250">
        <v>0.22600000000000001</v>
      </c>
      <c r="DH250">
        <v>414</v>
      </c>
      <c r="DI250">
        <v>31</v>
      </c>
      <c r="DJ250">
        <v>0.89</v>
      </c>
      <c r="DK250">
        <v>0.54</v>
      </c>
      <c r="DL250">
        <v>-20.077765853658541</v>
      </c>
      <c r="DM250">
        <v>1.9524041811854041E-2</v>
      </c>
      <c r="DN250">
        <v>0.142868000837471</v>
      </c>
      <c r="DO250">
        <v>1</v>
      </c>
      <c r="DP250">
        <v>0.49940951219512197</v>
      </c>
      <c r="DQ250">
        <v>-7.8131519163762403E-2</v>
      </c>
      <c r="DR250">
        <v>8.0832449567199791E-3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2</v>
      </c>
      <c r="DY250">
        <v>2</v>
      </c>
      <c r="DZ250" t="s">
        <v>358</v>
      </c>
      <c r="EA250">
        <v>2.9464899999999998</v>
      </c>
      <c r="EB250">
        <v>2.5954600000000001</v>
      </c>
      <c r="EC250">
        <v>0.241928</v>
      </c>
      <c r="ED250">
        <v>0.24242900000000001</v>
      </c>
      <c r="EE250">
        <v>0.12137100000000001</v>
      </c>
      <c r="EF250">
        <v>0.118988</v>
      </c>
      <c r="EG250">
        <v>22919.1</v>
      </c>
      <c r="EH250">
        <v>23433.4</v>
      </c>
      <c r="EI250">
        <v>28146.6</v>
      </c>
      <c r="EJ250">
        <v>29794.5</v>
      </c>
      <c r="EK250">
        <v>33955.199999999997</v>
      </c>
      <c r="EL250">
        <v>36502.1</v>
      </c>
      <c r="EM250">
        <v>39634.800000000003</v>
      </c>
      <c r="EN250">
        <v>42649.4</v>
      </c>
      <c r="EO250">
        <v>1.9439500000000001</v>
      </c>
      <c r="EP250">
        <v>1.859</v>
      </c>
      <c r="EQ250">
        <v>7.7463699999999996E-2</v>
      </c>
      <c r="ER250">
        <v>0</v>
      </c>
      <c r="ES250">
        <v>30.953600000000002</v>
      </c>
      <c r="ET250">
        <v>999.9</v>
      </c>
      <c r="EU250">
        <v>50.9</v>
      </c>
      <c r="EV250">
        <v>37.700000000000003</v>
      </c>
      <c r="EW250">
        <v>33.019500000000001</v>
      </c>
      <c r="EX250">
        <v>25.601299999999998</v>
      </c>
      <c r="EY250">
        <v>0.85736800000000002</v>
      </c>
      <c r="EZ250">
        <v>1</v>
      </c>
      <c r="FA250">
        <v>0.59476099999999998</v>
      </c>
      <c r="FB250">
        <v>3.5902099999999999</v>
      </c>
      <c r="FC250">
        <v>20.2394</v>
      </c>
      <c r="FD250">
        <v>5.2187900000000003</v>
      </c>
      <c r="FE250">
        <v>12.0067</v>
      </c>
      <c r="FF250">
        <v>4.9875499999999997</v>
      </c>
      <c r="FG250">
        <v>3.2846500000000001</v>
      </c>
      <c r="FH250">
        <v>5584.7</v>
      </c>
      <c r="FI250">
        <v>9999</v>
      </c>
      <c r="FJ250">
        <v>9999</v>
      </c>
      <c r="FK250">
        <v>444.5</v>
      </c>
      <c r="FL250">
        <v>1.86581</v>
      </c>
      <c r="FM250">
        <v>1.8621700000000001</v>
      </c>
      <c r="FN250">
        <v>1.8641799999999999</v>
      </c>
      <c r="FO250">
        <v>1.86033</v>
      </c>
      <c r="FP250">
        <v>1.8609800000000001</v>
      </c>
      <c r="FQ250">
        <v>1.8600699999999999</v>
      </c>
      <c r="FR250">
        <v>1.8617699999999999</v>
      </c>
      <c r="FS250">
        <v>1.8583700000000001</v>
      </c>
      <c r="FT250">
        <v>0</v>
      </c>
      <c r="FU250">
        <v>0</v>
      </c>
      <c r="FV250">
        <v>0</v>
      </c>
      <c r="FW250">
        <v>0</v>
      </c>
      <c r="FX250" t="s">
        <v>359</v>
      </c>
      <c r="FY250" t="s">
        <v>360</v>
      </c>
      <c r="FZ250" t="s">
        <v>361</v>
      </c>
      <c r="GA250" t="s">
        <v>361</v>
      </c>
      <c r="GB250" t="s">
        <v>361</v>
      </c>
      <c r="GC250" t="s">
        <v>361</v>
      </c>
      <c r="GD250">
        <v>0</v>
      </c>
      <c r="GE250">
        <v>100</v>
      </c>
      <c r="GF250">
        <v>100</v>
      </c>
      <c r="GG250">
        <v>1.68</v>
      </c>
      <c r="GH250">
        <v>0.2263</v>
      </c>
      <c r="GI250">
        <v>1.6824500000000171</v>
      </c>
      <c r="GJ250">
        <v>0</v>
      </c>
      <c r="GK250">
        <v>0</v>
      </c>
      <c r="GL250">
        <v>0</v>
      </c>
      <c r="GM250">
        <v>0.2263599999999997</v>
      </c>
      <c r="GN250">
        <v>0</v>
      </c>
      <c r="GO250">
        <v>0</v>
      </c>
      <c r="GP250">
        <v>0</v>
      </c>
      <c r="GQ250">
        <v>-1</v>
      </c>
      <c r="GR250">
        <v>-1</v>
      </c>
      <c r="GS250">
        <v>-1</v>
      </c>
      <c r="GT250">
        <v>-1</v>
      </c>
      <c r="GU250">
        <v>203.4</v>
      </c>
      <c r="GV250">
        <v>203.5</v>
      </c>
      <c r="GW250">
        <v>3.1909200000000002</v>
      </c>
      <c r="GX250">
        <v>2.5756800000000002</v>
      </c>
      <c r="GY250">
        <v>1.4489700000000001</v>
      </c>
      <c r="GZ250">
        <v>2.3046899999999999</v>
      </c>
      <c r="HA250">
        <v>1.5478499999999999</v>
      </c>
      <c r="HB250">
        <v>2.2973599999999998</v>
      </c>
      <c r="HC250">
        <v>41.664999999999999</v>
      </c>
      <c r="HD250">
        <v>14.587300000000001</v>
      </c>
      <c r="HE250">
        <v>18</v>
      </c>
      <c r="HF250">
        <v>508.41399999999999</v>
      </c>
      <c r="HG250">
        <v>491.48099999999999</v>
      </c>
      <c r="HH250">
        <v>24.5318</v>
      </c>
      <c r="HI250">
        <v>34.487099999999998</v>
      </c>
      <c r="HJ250">
        <v>30.000599999999999</v>
      </c>
      <c r="HK250">
        <v>34.364800000000002</v>
      </c>
      <c r="HL250">
        <v>34.336199999999998</v>
      </c>
      <c r="HM250">
        <v>63.794699999999999</v>
      </c>
      <c r="HN250">
        <v>23.296399999999998</v>
      </c>
      <c r="HO250">
        <v>23.749300000000002</v>
      </c>
      <c r="HP250">
        <v>24.5242</v>
      </c>
      <c r="HQ250">
        <v>1568.72</v>
      </c>
      <c r="HR250">
        <v>27.619900000000001</v>
      </c>
      <c r="HS250">
        <v>99.041600000000003</v>
      </c>
      <c r="HT250">
        <v>98.840500000000006</v>
      </c>
    </row>
    <row r="251" spans="1:228" x14ac:dyDescent="0.2">
      <c r="A251">
        <v>236</v>
      </c>
      <c r="B251">
        <v>1665340551.0999999</v>
      </c>
      <c r="C251">
        <v>938.5</v>
      </c>
      <c r="D251" t="s">
        <v>832</v>
      </c>
      <c r="E251" t="s">
        <v>833</v>
      </c>
      <c r="F251">
        <v>4</v>
      </c>
      <c r="G251">
        <v>1665340548.8499999</v>
      </c>
      <c r="H251">
        <f t="shared" si="102"/>
        <v>9.0775406417851633E-4</v>
      </c>
      <c r="I251">
        <f t="shared" si="103"/>
        <v>0.90775406417851634</v>
      </c>
      <c r="J251">
        <f t="shared" si="104"/>
        <v>12.033527614067618</v>
      </c>
      <c r="K251">
        <f t="shared" si="105"/>
        <v>1542.6949999999999</v>
      </c>
      <c r="L251">
        <f t="shared" si="106"/>
        <v>1065.504391152394</v>
      </c>
      <c r="M251">
        <f t="shared" si="107"/>
        <v>107.6851378410302</v>
      </c>
      <c r="N251">
        <f t="shared" si="108"/>
        <v>155.91237830751274</v>
      </c>
      <c r="O251">
        <f t="shared" si="109"/>
        <v>4.4772181591430198E-2</v>
      </c>
      <c r="P251">
        <f t="shared" si="110"/>
        <v>2.0725779572301311</v>
      </c>
      <c r="Q251">
        <f t="shared" si="111"/>
        <v>4.4241732383794773E-2</v>
      </c>
      <c r="R251">
        <f t="shared" si="112"/>
        <v>2.7698217793388952E-2</v>
      </c>
      <c r="S251">
        <f t="shared" si="113"/>
        <v>226.12129273574135</v>
      </c>
      <c r="T251">
        <f t="shared" si="114"/>
        <v>32.519157967213182</v>
      </c>
      <c r="U251">
        <f t="shared" si="115"/>
        <v>32.2136</v>
      </c>
      <c r="V251">
        <f t="shared" si="116"/>
        <v>4.8331181199355431</v>
      </c>
      <c r="W251">
        <f t="shared" si="117"/>
        <v>62.851827353332382</v>
      </c>
      <c r="X251">
        <f t="shared" si="118"/>
        <v>2.8381625067459031</v>
      </c>
      <c r="Y251">
        <f t="shared" si="119"/>
        <v>4.515640397837096</v>
      </c>
      <c r="Z251">
        <f t="shared" si="120"/>
        <v>1.99495561318964</v>
      </c>
      <c r="AA251">
        <f t="shared" si="121"/>
        <v>-40.031954230272568</v>
      </c>
      <c r="AB251">
        <f t="shared" si="122"/>
        <v>-133.75316705859461</v>
      </c>
      <c r="AC251">
        <f t="shared" si="123"/>
        <v>-14.580092760428048</v>
      </c>
      <c r="AD251">
        <f t="shared" si="124"/>
        <v>37.756078686446131</v>
      </c>
      <c r="AE251">
        <f t="shared" si="125"/>
        <v>35.903817325528834</v>
      </c>
      <c r="AF251">
        <f t="shared" si="126"/>
        <v>0.91307298322734587</v>
      </c>
      <c r="AG251">
        <f t="shared" si="127"/>
        <v>12.033527614067618</v>
      </c>
      <c r="AH251">
        <v>1606.2104947586949</v>
      </c>
      <c r="AI251">
        <v>1590.2921212121221</v>
      </c>
      <c r="AJ251">
        <v>1.725558983326883</v>
      </c>
      <c r="AK251">
        <v>67.050598494225483</v>
      </c>
      <c r="AL251">
        <f t="shared" si="128"/>
        <v>0.90775406417851634</v>
      </c>
      <c r="AM251">
        <v>27.6029173971666</v>
      </c>
      <c r="AN251">
        <v>28.079493333333339</v>
      </c>
      <c r="AO251">
        <v>-3.8591678163050378E-5</v>
      </c>
      <c r="AP251">
        <v>78.050980920596231</v>
      </c>
      <c r="AQ251">
        <v>2</v>
      </c>
      <c r="AR251">
        <v>0</v>
      </c>
      <c r="AS251">
        <f t="shared" si="129"/>
        <v>1</v>
      </c>
      <c r="AT251">
        <f t="shared" si="130"/>
        <v>0</v>
      </c>
      <c r="AU251">
        <f t="shared" si="131"/>
        <v>19388.60393887174</v>
      </c>
      <c r="AV251">
        <f t="shared" si="132"/>
        <v>1200.0250000000001</v>
      </c>
      <c r="AW251">
        <f t="shared" si="133"/>
        <v>1025.9470635936486</v>
      </c>
      <c r="AX251">
        <f t="shared" si="134"/>
        <v>0.85493807511814213</v>
      </c>
      <c r="AY251">
        <f t="shared" si="135"/>
        <v>0.18843048497801407</v>
      </c>
      <c r="AZ251">
        <v>2.7</v>
      </c>
      <c r="BA251">
        <v>0.5</v>
      </c>
      <c r="BB251" t="s">
        <v>356</v>
      </c>
      <c r="BC251">
        <v>2</v>
      </c>
      <c r="BD251" t="b">
        <v>1</v>
      </c>
      <c r="BE251">
        <v>1665340548.8499999</v>
      </c>
      <c r="BF251">
        <v>1542.6949999999999</v>
      </c>
      <c r="BG251">
        <v>1562.84</v>
      </c>
      <c r="BH251">
        <v>28.082562500000002</v>
      </c>
      <c r="BI251">
        <v>27.603437499999998</v>
      </c>
      <c r="BJ251">
        <v>1541.0150000000001</v>
      </c>
      <c r="BK251">
        <v>27.856200000000001</v>
      </c>
      <c r="BL251">
        <v>500.09187500000002</v>
      </c>
      <c r="BM251">
        <v>100.965125</v>
      </c>
      <c r="BN251">
        <v>9.981545E-2</v>
      </c>
      <c r="BO251">
        <v>31.016562499999999</v>
      </c>
      <c r="BP251">
        <v>32.2136</v>
      </c>
      <c r="BQ251">
        <v>999.9</v>
      </c>
      <c r="BR251">
        <v>0</v>
      </c>
      <c r="BS251">
        <v>0</v>
      </c>
      <c r="BT251">
        <v>3989.0625</v>
      </c>
      <c r="BU251">
        <v>0</v>
      </c>
      <c r="BV251">
        <v>15.493275000000001</v>
      </c>
      <c r="BW251">
        <v>-20.145712499999998</v>
      </c>
      <c r="BX251">
        <v>1587.27125</v>
      </c>
      <c r="BY251">
        <v>1607.2037499999999</v>
      </c>
      <c r="BZ251">
        <v>0.47912512499999999</v>
      </c>
      <c r="CA251">
        <v>1562.84</v>
      </c>
      <c r="CB251">
        <v>27.603437499999998</v>
      </c>
      <c r="CC251">
        <v>2.8353600000000001</v>
      </c>
      <c r="CD251">
        <v>2.78698625</v>
      </c>
      <c r="CE251">
        <v>23.091425000000001</v>
      </c>
      <c r="CF251">
        <v>22.807200000000002</v>
      </c>
      <c r="CG251">
        <v>1200.0250000000001</v>
      </c>
      <c r="CH251">
        <v>0.49998225000000002</v>
      </c>
      <c r="CI251">
        <v>0.50001775000000004</v>
      </c>
      <c r="CJ251">
        <v>0</v>
      </c>
      <c r="CK251">
        <v>794.49812499999996</v>
      </c>
      <c r="CL251">
        <v>4.9990899999999998</v>
      </c>
      <c r="CM251">
        <v>8271.2975000000006</v>
      </c>
      <c r="CN251">
        <v>9558.0149999999994</v>
      </c>
      <c r="CO251">
        <v>42.686999999999998</v>
      </c>
      <c r="CP251">
        <v>44.625</v>
      </c>
      <c r="CQ251">
        <v>43.561999999999998</v>
      </c>
      <c r="CR251">
        <v>43.617125000000001</v>
      </c>
      <c r="CS251">
        <v>43.984250000000003</v>
      </c>
      <c r="CT251">
        <v>597.49</v>
      </c>
      <c r="CU251">
        <v>597.53499999999997</v>
      </c>
      <c r="CV251">
        <v>0</v>
      </c>
      <c r="CW251">
        <v>1665340552.4000001</v>
      </c>
      <c r="CX251">
        <v>0</v>
      </c>
      <c r="CY251">
        <v>1665328341.0999999</v>
      </c>
      <c r="CZ251" t="s">
        <v>357</v>
      </c>
      <c r="DA251">
        <v>1665328341.0999999</v>
      </c>
      <c r="DB251">
        <v>1665328337.0999999</v>
      </c>
      <c r="DC251">
        <v>1</v>
      </c>
      <c r="DD251">
        <v>3.5999999999999997E-2</v>
      </c>
      <c r="DE251">
        <v>0.03</v>
      </c>
      <c r="DF251">
        <v>1.6819999999999999</v>
      </c>
      <c r="DG251">
        <v>0.22600000000000001</v>
      </c>
      <c r="DH251">
        <v>414</v>
      </c>
      <c r="DI251">
        <v>31</v>
      </c>
      <c r="DJ251">
        <v>0.89</v>
      </c>
      <c r="DK251">
        <v>0.54</v>
      </c>
      <c r="DL251">
        <v>-20.09550243902439</v>
      </c>
      <c r="DM251">
        <v>7.5010452961734291E-3</v>
      </c>
      <c r="DN251">
        <v>0.1351682573644018</v>
      </c>
      <c r="DO251">
        <v>1</v>
      </c>
      <c r="DP251">
        <v>0.4942146097560976</v>
      </c>
      <c r="DQ251">
        <v>-9.6751128919859569E-2</v>
      </c>
      <c r="DR251">
        <v>9.6718677235756167E-3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2</v>
      </c>
      <c r="DY251">
        <v>2</v>
      </c>
      <c r="DZ251" t="s">
        <v>358</v>
      </c>
      <c r="EA251">
        <v>2.94652</v>
      </c>
      <c r="EB251">
        <v>2.5954899999999999</v>
      </c>
      <c r="EC251">
        <v>0.24263499999999999</v>
      </c>
      <c r="ED251">
        <v>0.243115</v>
      </c>
      <c r="EE251">
        <v>0.121351</v>
      </c>
      <c r="EF251">
        <v>0.118994</v>
      </c>
      <c r="EG251">
        <v>22897.7</v>
      </c>
      <c r="EH251">
        <v>23411.8</v>
      </c>
      <c r="EI251">
        <v>28146.7</v>
      </c>
      <c r="EJ251">
        <v>29794.2</v>
      </c>
      <c r="EK251">
        <v>33956.400000000001</v>
      </c>
      <c r="EL251">
        <v>36501.599999999999</v>
      </c>
      <c r="EM251">
        <v>39635.300000000003</v>
      </c>
      <c r="EN251">
        <v>42649.1</v>
      </c>
      <c r="EO251">
        <v>1.9437199999999999</v>
      </c>
      <c r="EP251">
        <v>1.85907</v>
      </c>
      <c r="EQ251">
        <v>7.7713299999999999E-2</v>
      </c>
      <c r="ER251">
        <v>0</v>
      </c>
      <c r="ES251">
        <v>30.954799999999999</v>
      </c>
      <c r="ET251">
        <v>999.9</v>
      </c>
      <c r="EU251">
        <v>50.9</v>
      </c>
      <c r="EV251">
        <v>37.700000000000003</v>
      </c>
      <c r="EW251">
        <v>33.015999999999998</v>
      </c>
      <c r="EX251">
        <v>25.491299999999999</v>
      </c>
      <c r="EY251">
        <v>-5.2085899999999997E-2</v>
      </c>
      <c r="EZ251">
        <v>1</v>
      </c>
      <c r="FA251">
        <v>0.59508399999999995</v>
      </c>
      <c r="FB251">
        <v>3.61788</v>
      </c>
      <c r="FC251">
        <v>20.238800000000001</v>
      </c>
      <c r="FD251">
        <v>5.2193899999999998</v>
      </c>
      <c r="FE251">
        <v>12.007999999999999</v>
      </c>
      <c r="FF251">
        <v>4.9871999999999996</v>
      </c>
      <c r="FG251">
        <v>3.2846500000000001</v>
      </c>
      <c r="FH251">
        <v>5584.7</v>
      </c>
      <c r="FI251">
        <v>9999</v>
      </c>
      <c r="FJ251">
        <v>9999</v>
      </c>
      <c r="FK251">
        <v>444.5</v>
      </c>
      <c r="FL251">
        <v>1.8657999999999999</v>
      </c>
      <c r="FM251">
        <v>1.8621799999999999</v>
      </c>
      <c r="FN251">
        <v>1.8641700000000001</v>
      </c>
      <c r="FO251">
        <v>1.86033</v>
      </c>
      <c r="FP251">
        <v>1.86097</v>
      </c>
      <c r="FQ251">
        <v>1.8600699999999999</v>
      </c>
      <c r="FR251">
        <v>1.86181</v>
      </c>
      <c r="FS251">
        <v>1.8583700000000001</v>
      </c>
      <c r="FT251">
        <v>0</v>
      </c>
      <c r="FU251">
        <v>0</v>
      </c>
      <c r="FV251">
        <v>0</v>
      </c>
      <c r="FW251">
        <v>0</v>
      </c>
      <c r="FX251" t="s">
        <v>359</v>
      </c>
      <c r="FY251" t="s">
        <v>360</v>
      </c>
      <c r="FZ251" t="s">
        <v>361</v>
      </c>
      <c r="GA251" t="s">
        <v>361</v>
      </c>
      <c r="GB251" t="s">
        <v>361</v>
      </c>
      <c r="GC251" t="s">
        <v>361</v>
      </c>
      <c r="GD251">
        <v>0</v>
      </c>
      <c r="GE251">
        <v>100</v>
      </c>
      <c r="GF251">
        <v>100</v>
      </c>
      <c r="GG251">
        <v>1.69</v>
      </c>
      <c r="GH251">
        <v>0.22639999999999999</v>
      </c>
      <c r="GI251">
        <v>1.6824500000000171</v>
      </c>
      <c r="GJ251">
        <v>0</v>
      </c>
      <c r="GK251">
        <v>0</v>
      </c>
      <c r="GL251">
        <v>0</v>
      </c>
      <c r="GM251">
        <v>0.2263599999999997</v>
      </c>
      <c r="GN251">
        <v>0</v>
      </c>
      <c r="GO251">
        <v>0</v>
      </c>
      <c r="GP251">
        <v>0</v>
      </c>
      <c r="GQ251">
        <v>-1</v>
      </c>
      <c r="GR251">
        <v>-1</v>
      </c>
      <c r="GS251">
        <v>-1</v>
      </c>
      <c r="GT251">
        <v>-1</v>
      </c>
      <c r="GU251">
        <v>203.5</v>
      </c>
      <c r="GV251">
        <v>203.6</v>
      </c>
      <c r="GW251">
        <v>3.2006800000000002</v>
      </c>
      <c r="GX251">
        <v>2.5598100000000001</v>
      </c>
      <c r="GY251">
        <v>1.4489700000000001</v>
      </c>
      <c r="GZ251">
        <v>2.3046899999999999</v>
      </c>
      <c r="HA251">
        <v>1.5478499999999999</v>
      </c>
      <c r="HB251">
        <v>2.2900399999999999</v>
      </c>
      <c r="HC251">
        <v>41.664999999999999</v>
      </c>
      <c r="HD251">
        <v>14.587300000000001</v>
      </c>
      <c r="HE251">
        <v>18</v>
      </c>
      <c r="HF251">
        <v>508.28899999999999</v>
      </c>
      <c r="HG251">
        <v>491.54899999999998</v>
      </c>
      <c r="HH251">
        <v>24.518899999999999</v>
      </c>
      <c r="HI251">
        <v>34.490200000000002</v>
      </c>
      <c r="HJ251">
        <v>30.000499999999999</v>
      </c>
      <c r="HK251">
        <v>34.367800000000003</v>
      </c>
      <c r="HL251">
        <v>34.338299999999997</v>
      </c>
      <c r="HM251">
        <v>64.033699999999996</v>
      </c>
      <c r="HN251">
        <v>23.296399999999998</v>
      </c>
      <c r="HO251">
        <v>23.749300000000002</v>
      </c>
      <c r="HP251">
        <v>24.507300000000001</v>
      </c>
      <c r="HQ251">
        <v>1575.4</v>
      </c>
      <c r="HR251">
        <v>27.628499999999999</v>
      </c>
      <c r="HS251">
        <v>99.042400000000001</v>
      </c>
      <c r="HT251">
        <v>98.839600000000004</v>
      </c>
    </row>
    <row r="252" spans="1:228" x14ac:dyDescent="0.2">
      <c r="A252">
        <v>237</v>
      </c>
      <c r="B252">
        <v>1665340554.5999999</v>
      </c>
      <c r="C252">
        <v>942</v>
      </c>
      <c r="D252" t="s">
        <v>834</v>
      </c>
      <c r="E252" t="s">
        <v>835</v>
      </c>
      <c r="F252">
        <v>4</v>
      </c>
      <c r="G252">
        <v>1665340552.2249999</v>
      </c>
      <c r="H252">
        <f t="shared" si="102"/>
        <v>8.888609747768609E-4</v>
      </c>
      <c r="I252">
        <f t="shared" si="103"/>
        <v>0.88886097477686088</v>
      </c>
      <c r="J252">
        <f t="shared" si="104"/>
        <v>11.858268080170633</v>
      </c>
      <c r="K252">
        <f t="shared" si="105"/>
        <v>1548.38</v>
      </c>
      <c r="L252">
        <f t="shared" si="106"/>
        <v>1067.4358933962865</v>
      </c>
      <c r="M252">
        <f t="shared" si="107"/>
        <v>107.88112105286864</v>
      </c>
      <c r="N252">
        <f t="shared" si="108"/>
        <v>156.48805820494053</v>
      </c>
      <c r="O252">
        <f t="shared" si="109"/>
        <v>4.3750547676144627E-2</v>
      </c>
      <c r="P252">
        <f t="shared" si="110"/>
        <v>2.0802482863359928</v>
      </c>
      <c r="Q252">
        <f t="shared" si="111"/>
        <v>4.3245727563629349E-2</v>
      </c>
      <c r="R252">
        <f t="shared" si="112"/>
        <v>2.7073450394351106E-2</v>
      </c>
      <c r="S252">
        <f t="shared" si="113"/>
        <v>226.11779548505402</v>
      </c>
      <c r="T252">
        <f t="shared" si="114"/>
        <v>32.508165404722831</v>
      </c>
      <c r="U252">
        <f t="shared" si="115"/>
        <v>32.223849999999999</v>
      </c>
      <c r="V252">
        <f t="shared" si="116"/>
        <v>4.8359184045428885</v>
      </c>
      <c r="W252">
        <f t="shared" si="117"/>
        <v>62.882642232183017</v>
      </c>
      <c r="X252">
        <f t="shared" si="118"/>
        <v>2.8375007302154485</v>
      </c>
      <c r="Y252">
        <f t="shared" si="119"/>
        <v>4.5123751634647915</v>
      </c>
      <c r="Z252">
        <f t="shared" si="120"/>
        <v>1.99841767432744</v>
      </c>
      <c r="AA252">
        <f t="shared" si="121"/>
        <v>-39.198768987659562</v>
      </c>
      <c r="AB252">
        <f t="shared" si="122"/>
        <v>-136.82061788915365</v>
      </c>
      <c r="AC252">
        <f t="shared" si="123"/>
        <v>-14.859298747738629</v>
      </c>
      <c r="AD252">
        <f t="shared" si="124"/>
        <v>35.239109860502197</v>
      </c>
      <c r="AE252">
        <f t="shared" si="125"/>
        <v>35.722027696842645</v>
      </c>
      <c r="AF252">
        <f t="shared" si="126"/>
        <v>0.89621062874919477</v>
      </c>
      <c r="AG252">
        <f t="shared" si="127"/>
        <v>11.858268080170633</v>
      </c>
      <c r="AH252">
        <v>1612.1677024021751</v>
      </c>
      <c r="AI252">
        <v>1596.345696969697</v>
      </c>
      <c r="AJ252">
        <v>1.725916034269702</v>
      </c>
      <c r="AK252">
        <v>67.050598494225483</v>
      </c>
      <c r="AL252">
        <f t="shared" si="128"/>
        <v>0.88886097477686088</v>
      </c>
      <c r="AM252">
        <v>27.605265384913249</v>
      </c>
      <c r="AN252">
        <v>28.072325454545449</v>
      </c>
      <c r="AO252">
        <v>-1.0868585837061019E-4</v>
      </c>
      <c r="AP252">
        <v>78.050980920596231</v>
      </c>
      <c r="AQ252">
        <v>2</v>
      </c>
      <c r="AR252">
        <v>0</v>
      </c>
      <c r="AS252">
        <f t="shared" si="129"/>
        <v>1</v>
      </c>
      <c r="AT252">
        <f t="shared" si="130"/>
        <v>0</v>
      </c>
      <c r="AU252">
        <f t="shared" si="131"/>
        <v>19522.307165451813</v>
      </c>
      <c r="AV252">
        <f t="shared" si="132"/>
        <v>1200.01125</v>
      </c>
      <c r="AW252">
        <f t="shared" si="133"/>
        <v>1025.9348385932922</v>
      </c>
      <c r="AX252">
        <f t="shared" si="134"/>
        <v>0.854937683786958</v>
      </c>
      <c r="AY252">
        <f t="shared" si="135"/>
        <v>0.18842972970882899</v>
      </c>
      <c r="AZ252">
        <v>2.7</v>
      </c>
      <c r="BA252">
        <v>0.5</v>
      </c>
      <c r="BB252" t="s">
        <v>356</v>
      </c>
      <c r="BC252">
        <v>2</v>
      </c>
      <c r="BD252" t="b">
        <v>1</v>
      </c>
      <c r="BE252">
        <v>1665340552.2249999</v>
      </c>
      <c r="BF252">
        <v>1548.38</v>
      </c>
      <c r="BG252">
        <v>1568.4137499999999</v>
      </c>
      <c r="BH252">
        <v>28.075812500000001</v>
      </c>
      <c r="BI252">
        <v>27.605575000000002</v>
      </c>
      <c r="BJ252">
        <v>1546.7</v>
      </c>
      <c r="BK252">
        <v>27.849425</v>
      </c>
      <c r="BL252">
        <v>500.137</v>
      </c>
      <c r="BM252">
        <v>100.96575</v>
      </c>
      <c r="BN252">
        <v>9.9917475000000006E-2</v>
      </c>
      <c r="BO252">
        <v>31.003875000000001</v>
      </c>
      <c r="BP252">
        <v>32.223849999999999</v>
      </c>
      <c r="BQ252">
        <v>999.9</v>
      </c>
      <c r="BR252">
        <v>0</v>
      </c>
      <c r="BS252">
        <v>0</v>
      </c>
      <c r="BT252">
        <v>4010.9375</v>
      </c>
      <c r="BU252">
        <v>0</v>
      </c>
      <c r="BV252">
        <v>15.78595</v>
      </c>
      <c r="BW252">
        <v>-20.034512500000002</v>
      </c>
      <c r="BX252">
        <v>1593.11</v>
      </c>
      <c r="BY252">
        <v>1612.94</v>
      </c>
      <c r="BZ252">
        <v>0.47023862500000002</v>
      </c>
      <c r="CA252">
        <v>1568.4137499999999</v>
      </c>
      <c r="CB252">
        <v>27.605575000000002</v>
      </c>
      <c r="CC252">
        <v>2.8346974999999999</v>
      </c>
      <c r="CD252">
        <v>2.78722</v>
      </c>
      <c r="CE252">
        <v>23.08755</v>
      </c>
      <c r="CF252">
        <v>22.808587500000002</v>
      </c>
      <c r="CG252">
        <v>1200.01125</v>
      </c>
      <c r="CH252">
        <v>0.49999662499999997</v>
      </c>
      <c r="CI252">
        <v>0.50000337500000003</v>
      </c>
      <c r="CJ252">
        <v>0</v>
      </c>
      <c r="CK252">
        <v>794.65575000000001</v>
      </c>
      <c r="CL252">
        <v>4.9990899999999998</v>
      </c>
      <c r="CM252">
        <v>8272.0837500000016</v>
      </c>
      <c r="CN252">
        <v>9557.9424999999992</v>
      </c>
      <c r="CO252">
        <v>42.671499999999988</v>
      </c>
      <c r="CP252">
        <v>44.625</v>
      </c>
      <c r="CQ252">
        <v>43.561999999999998</v>
      </c>
      <c r="CR252">
        <v>43.601374999999997</v>
      </c>
      <c r="CS252">
        <v>44</v>
      </c>
      <c r="CT252">
        <v>597.49874999999997</v>
      </c>
      <c r="CU252">
        <v>597.51250000000005</v>
      </c>
      <c r="CV252">
        <v>0</v>
      </c>
      <c r="CW252">
        <v>1665340556</v>
      </c>
      <c r="CX252">
        <v>0</v>
      </c>
      <c r="CY252">
        <v>1665328341.0999999</v>
      </c>
      <c r="CZ252" t="s">
        <v>357</v>
      </c>
      <c r="DA252">
        <v>1665328341.0999999</v>
      </c>
      <c r="DB252">
        <v>1665328337.0999999</v>
      </c>
      <c r="DC252">
        <v>1</v>
      </c>
      <c r="DD252">
        <v>3.5999999999999997E-2</v>
      </c>
      <c r="DE252">
        <v>0.03</v>
      </c>
      <c r="DF252">
        <v>1.6819999999999999</v>
      </c>
      <c r="DG252">
        <v>0.22600000000000001</v>
      </c>
      <c r="DH252">
        <v>414</v>
      </c>
      <c r="DI252">
        <v>31</v>
      </c>
      <c r="DJ252">
        <v>0.89</v>
      </c>
      <c r="DK252">
        <v>0.54</v>
      </c>
      <c r="DL252">
        <v>-20.076892682926829</v>
      </c>
      <c r="DM252">
        <v>-2.0560975609760009E-2</v>
      </c>
      <c r="DN252">
        <v>0.1308742393743943</v>
      </c>
      <c r="DO252">
        <v>1</v>
      </c>
      <c r="DP252">
        <v>0.48709697560975601</v>
      </c>
      <c r="DQ252">
        <v>-0.10612206271777069</v>
      </c>
      <c r="DR252">
        <v>1.0621237311339741E-2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364</v>
      </c>
      <c r="EA252">
        <v>2.9468000000000001</v>
      </c>
      <c r="EB252">
        <v>2.59571</v>
      </c>
      <c r="EC252">
        <v>0.24318500000000001</v>
      </c>
      <c r="ED252">
        <v>0.24365800000000001</v>
      </c>
      <c r="EE252">
        <v>0.121333</v>
      </c>
      <c r="EF252">
        <v>0.119004</v>
      </c>
      <c r="EG252">
        <v>22880.7</v>
      </c>
      <c r="EH252">
        <v>23395.1</v>
      </c>
      <c r="EI252">
        <v>28146.400000000001</v>
      </c>
      <c r="EJ252">
        <v>29794.5</v>
      </c>
      <c r="EK252">
        <v>33956.199999999997</v>
      </c>
      <c r="EL252">
        <v>36501.5</v>
      </c>
      <c r="EM252">
        <v>39634.199999999997</v>
      </c>
      <c r="EN252">
        <v>42649.4</v>
      </c>
      <c r="EO252">
        <v>1.944</v>
      </c>
      <c r="EP252">
        <v>1.8587199999999999</v>
      </c>
      <c r="EQ252">
        <v>7.8745200000000001E-2</v>
      </c>
      <c r="ER252">
        <v>0</v>
      </c>
      <c r="ES252">
        <v>30.954599999999999</v>
      </c>
      <c r="ET252">
        <v>999.9</v>
      </c>
      <c r="EU252">
        <v>50.9</v>
      </c>
      <c r="EV252">
        <v>37.700000000000003</v>
      </c>
      <c r="EW252">
        <v>33.020099999999999</v>
      </c>
      <c r="EX252">
        <v>25.7913</v>
      </c>
      <c r="EY252">
        <v>-4.8080400000000002E-2</v>
      </c>
      <c r="EZ252">
        <v>1</v>
      </c>
      <c r="FA252">
        <v>0.59528499999999995</v>
      </c>
      <c r="FB252">
        <v>3.6125799999999999</v>
      </c>
      <c r="FC252">
        <v>20.238900000000001</v>
      </c>
      <c r="FD252">
        <v>5.2189399999999999</v>
      </c>
      <c r="FE252">
        <v>12.0076</v>
      </c>
      <c r="FF252">
        <v>4.98705</v>
      </c>
      <c r="FG252">
        <v>3.2846500000000001</v>
      </c>
      <c r="FH252">
        <v>5584.7</v>
      </c>
      <c r="FI252">
        <v>9999</v>
      </c>
      <c r="FJ252">
        <v>9999</v>
      </c>
      <c r="FK252">
        <v>444.5</v>
      </c>
      <c r="FL252">
        <v>1.8658300000000001</v>
      </c>
      <c r="FM252">
        <v>1.8621799999999999</v>
      </c>
      <c r="FN252">
        <v>1.8641799999999999</v>
      </c>
      <c r="FO252">
        <v>1.86033</v>
      </c>
      <c r="FP252">
        <v>1.86097</v>
      </c>
      <c r="FQ252">
        <v>1.86006</v>
      </c>
      <c r="FR252">
        <v>1.86182</v>
      </c>
      <c r="FS252">
        <v>1.8583700000000001</v>
      </c>
      <c r="FT252">
        <v>0</v>
      </c>
      <c r="FU252">
        <v>0</v>
      </c>
      <c r="FV252">
        <v>0</v>
      </c>
      <c r="FW252">
        <v>0</v>
      </c>
      <c r="FX252" t="s">
        <v>359</v>
      </c>
      <c r="FY252" t="s">
        <v>360</v>
      </c>
      <c r="FZ252" t="s">
        <v>361</v>
      </c>
      <c r="GA252" t="s">
        <v>361</v>
      </c>
      <c r="GB252" t="s">
        <v>361</v>
      </c>
      <c r="GC252" t="s">
        <v>361</v>
      </c>
      <c r="GD252">
        <v>0</v>
      </c>
      <c r="GE252">
        <v>100</v>
      </c>
      <c r="GF252">
        <v>100</v>
      </c>
      <c r="GG252">
        <v>1.68</v>
      </c>
      <c r="GH252">
        <v>0.2263</v>
      </c>
      <c r="GI252">
        <v>1.6824500000000171</v>
      </c>
      <c r="GJ252">
        <v>0</v>
      </c>
      <c r="GK252">
        <v>0</v>
      </c>
      <c r="GL252">
        <v>0</v>
      </c>
      <c r="GM252">
        <v>0.2263599999999997</v>
      </c>
      <c r="GN252">
        <v>0</v>
      </c>
      <c r="GO252">
        <v>0</v>
      </c>
      <c r="GP252">
        <v>0</v>
      </c>
      <c r="GQ252">
        <v>-1</v>
      </c>
      <c r="GR252">
        <v>-1</v>
      </c>
      <c r="GS252">
        <v>-1</v>
      </c>
      <c r="GT252">
        <v>-1</v>
      </c>
      <c r="GU252">
        <v>203.6</v>
      </c>
      <c r="GV252">
        <v>203.6</v>
      </c>
      <c r="GW252">
        <v>3.2116699999999998</v>
      </c>
      <c r="GX252">
        <v>2.5598100000000001</v>
      </c>
      <c r="GY252">
        <v>1.4489700000000001</v>
      </c>
      <c r="GZ252">
        <v>2.3046899999999999</v>
      </c>
      <c r="HA252">
        <v>1.5478499999999999</v>
      </c>
      <c r="HB252">
        <v>2.2839399999999999</v>
      </c>
      <c r="HC252">
        <v>41.664999999999999</v>
      </c>
      <c r="HD252">
        <v>14.587300000000001</v>
      </c>
      <c r="HE252">
        <v>18</v>
      </c>
      <c r="HF252">
        <v>508.471</v>
      </c>
      <c r="HG252">
        <v>491.31299999999999</v>
      </c>
      <c r="HH252">
        <v>24.506499999999999</v>
      </c>
      <c r="HI252">
        <v>34.492100000000001</v>
      </c>
      <c r="HJ252">
        <v>30.000499999999999</v>
      </c>
      <c r="HK252">
        <v>34.367899999999999</v>
      </c>
      <c r="HL252">
        <v>34.339300000000001</v>
      </c>
      <c r="HM252">
        <v>64.233699999999999</v>
      </c>
      <c r="HN252">
        <v>23.296399999999998</v>
      </c>
      <c r="HO252">
        <v>23.749300000000002</v>
      </c>
      <c r="HP252">
        <v>24.497699999999998</v>
      </c>
      <c r="HQ252">
        <v>1582.08</v>
      </c>
      <c r="HR252">
        <v>27.6401</v>
      </c>
      <c r="HS252">
        <v>99.040300000000002</v>
      </c>
      <c r="HT252">
        <v>98.840299999999999</v>
      </c>
    </row>
    <row r="253" spans="1:228" x14ac:dyDescent="0.2">
      <c r="A253">
        <v>238</v>
      </c>
      <c r="B253">
        <v>1665340558.5999999</v>
      </c>
      <c r="C253">
        <v>946</v>
      </c>
      <c r="D253" t="s">
        <v>836</v>
      </c>
      <c r="E253" t="s">
        <v>837</v>
      </c>
      <c r="F253">
        <v>4</v>
      </c>
      <c r="G253">
        <v>1665340556.5999999</v>
      </c>
      <c r="H253">
        <f t="shared" si="102"/>
        <v>8.754958665476842E-4</v>
      </c>
      <c r="I253">
        <f t="shared" si="103"/>
        <v>0.87549586654768419</v>
      </c>
      <c r="J253">
        <f t="shared" si="104"/>
        <v>12.397198635701338</v>
      </c>
      <c r="K253">
        <f t="shared" si="105"/>
        <v>1555.6642857142861</v>
      </c>
      <c r="L253">
        <f t="shared" si="106"/>
        <v>1048.0564156783412</v>
      </c>
      <c r="M253">
        <f t="shared" si="107"/>
        <v>105.92371668625346</v>
      </c>
      <c r="N253">
        <f t="shared" si="108"/>
        <v>157.22602389898066</v>
      </c>
      <c r="O253">
        <f t="shared" si="109"/>
        <v>4.308964301539496E-2</v>
      </c>
      <c r="P253">
        <f t="shared" si="110"/>
        <v>2.0779325203339165</v>
      </c>
      <c r="Q253">
        <f t="shared" si="111"/>
        <v>4.259932831360743E-2</v>
      </c>
      <c r="R253">
        <f t="shared" si="112"/>
        <v>2.6668168069576406E-2</v>
      </c>
      <c r="S253">
        <f t="shared" si="113"/>
        <v>226.11639609151851</v>
      </c>
      <c r="T253">
        <f t="shared" si="114"/>
        <v>32.505866984994107</v>
      </c>
      <c r="U253">
        <f t="shared" si="115"/>
        <v>32.221071428571427</v>
      </c>
      <c r="V253">
        <f t="shared" si="116"/>
        <v>4.8351591635071562</v>
      </c>
      <c r="W253">
        <f t="shared" si="117"/>
        <v>62.899684060121842</v>
      </c>
      <c r="X253">
        <f t="shared" si="118"/>
        <v>2.8368846644851144</v>
      </c>
      <c r="Y253">
        <f t="shared" si="119"/>
        <v>4.5101731540869352</v>
      </c>
      <c r="Z253">
        <f t="shared" si="120"/>
        <v>1.9982744990220418</v>
      </c>
      <c r="AA253">
        <f t="shared" si="121"/>
        <v>-38.609367714752871</v>
      </c>
      <c r="AB253">
        <f t="shared" si="122"/>
        <v>-137.316054400052</v>
      </c>
      <c r="AC253">
        <f t="shared" si="123"/>
        <v>-14.928892208618842</v>
      </c>
      <c r="AD253">
        <f t="shared" si="124"/>
        <v>35.262081768094816</v>
      </c>
      <c r="AE253">
        <f t="shared" si="125"/>
        <v>35.996303587789157</v>
      </c>
      <c r="AF253">
        <f t="shared" si="126"/>
        <v>0.87746139870358597</v>
      </c>
      <c r="AG253">
        <f t="shared" si="127"/>
        <v>12.397198635701338</v>
      </c>
      <c r="AH253">
        <v>1619.1211266405139</v>
      </c>
      <c r="AI253">
        <v>1603.139393939394</v>
      </c>
      <c r="AJ253">
        <v>1.700365800008234</v>
      </c>
      <c r="AK253">
        <v>67.050598494225483</v>
      </c>
      <c r="AL253">
        <f t="shared" si="128"/>
        <v>0.87549586654768419</v>
      </c>
      <c r="AM253">
        <v>27.608543348741708</v>
      </c>
      <c r="AN253">
        <v>28.068079999999991</v>
      </c>
      <c r="AO253">
        <v>-4.0586316716720972E-5</v>
      </c>
      <c r="AP253">
        <v>78.050980920596231</v>
      </c>
      <c r="AQ253">
        <v>2</v>
      </c>
      <c r="AR253">
        <v>0</v>
      </c>
      <c r="AS253">
        <f t="shared" si="129"/>
        <v>1</v>
      </c>
      <c r="AT253">
        <f t="shared" si="130"/>
        <v>0</v>
      </c>
      <c r="AU253">
        <f t="shared" si="131"/>
        <v>19482.67754917518</v>
      </c>
      <c r="AV253">
        <f t="shared" si="132"/>
        <v>1200.0085714285719</v>
      </c>
      <c r="AW253">
        <f t="shared" si="133"/>
        <v>1025.9320850215124</v>
      </c>
      <c r="AX253">
        <f t="shared" si="134"/>
        <v>0.85493729748961134</v>
      </c>
      <c r="AY253">
        <f t="shared" si="135"/>
        <v>0.18842898415494996</v>
      </c>
      <c r="AZ253">
        <v>2.7</v>
      </c>
      <c r="BA253">
        <v>0.5</v>
      </c>
      <c r="BB253" t="s">
        <v>356</v>
      </c>
      <c r="BC253">
        <v>2</v>
      </c>
      <c r="BD253" t="b">
        <v>1</v>
      </c>
      <c r="BE253">
        <v>1665340556.5999999</v>
      </c>
      <c r="BF253">
        <v>1555.6642857142861</v>
      </c>
      <c r="BG253">
        <v>1575.83</v>
      </c>
      <c r="BH253">
        <v>28.069400000000002</v>
      </c>
      <c r="BI253">
        <v>27.609085714285719</v>
      </c>
      <c r="BJ253">
        <v>1553.98</v>
      </c>
      <c r="BK253">
        <v>27.843057142857141</v>
      </c>
      <c r="BL253">
        <v>500.23328571428573</v>
      </c>
      <c r="BM253">
        <v>100.9667142857143</v>
      </c>
      <c r="BN253">
        <v>0.1000938571428571</v>
      </c>
      <c r="BO253">
        <v>30.99531428571429</v>
      </c>
      <c r="BP253">
        <v>32.221071428571427</v>
      </c>
      <c r="BQ253">
        <v>999.89999999999986</v>
      </c>
      <c r="BR253">
        <v>0</v>
      </c>
      <c r="BS253">
        <v>0</v>
      </c>
      <c r="BT253">
        <v>4004.2857142857142</v>
      </c>
      <c r="BU253">
        <v>0</v>
      </c>
      <c r="BV253">
        <v>15.950785714285709</v>
      </c>
      <c r="BW253">
        <v>-20.1646</v>
      </c>
      <c r="BX253">
        <v>1600.591428571428</v>
      </c>
      <c r="BY253">
        <v>1620.5714285714289</v>
      </c>
      <c r="BZ253">
        <v>0.4603085714285714</v>
      </c>
      <c r="CA253">
        <v>1575.83</v>
      </c>
      <c r="CB253">
        <v>27.609085714285719</v>
      </c>
      <c r="CC253">
        <v>2.8340771428571432</v>
      </c>
      <c r="CD253">
        <v>2.7875999999999999</v>
      </c>
      <c r="CE253">
        <v>23.083957142857141</v>
      </c>
      <c r="CF253">
        <v>22.810871428571431</v>
      </c>
      <c r="CG253">
        <v>1200.0085714285719</v>
      </c>
      <c r="CH253">
        <v>0.50000599999999995</v>
      </c>
      <c r="CI253">
        <v>0.49999399999999999</v>
      </c>
      <c r="CJ253">
        <v>0</v>
      </c>
      <c r="CK253">
        <v>794.31342857142874</v>
      </c>
      <c r="CL253">
        <v>4.9990899999999998</v>
      </c>
      <c r="CM253">
        <v>8267.74</v>
      </c>
      <c r="CN253">
        <v>9557.9500000000007</v>
      </c>
      <c r="CO253">
        <v>42.660428571428582</v>
      </c>
      <c r="CP253">
        <v>44.625</v>
      </c>
      <c r="CQ253">
        <v>43.561999999999998</v>
      </c>
      <c r="CR253">
        <v>43.571000000000012</v>
      </c>
      <c r="CS253">
        <v>44</v>
      </c>
      <c r="CT253">
        <v>597.51285714285711</v>
      </c>
      <c r="CU253">
        <v>597.49571428571437</v>
      </c>
      <c r="CV253">
        <v>0</v>
      </c>
      <c r="CW253">
        <v>1665340560.2</v>
      </c>
      <c r="CX253">
        <v>0</v>
      </c>
      <c r="CY253">
        <v>1665328341.0999999</v>
      </c>
      <c r="CZ253" t="s">
        <v>357</v>
      </c>
      <c r="DA253">
        <v>1665328341.0999999</v>
      </c>
      <c r="DB253">
        <v>1665328337.0999999</v>
      </c>
      <c r="DC253">
        <v>1</v>
      </c>
      <c r="DD253">
        <v>3.5999999999999997E-2</v>
      </c>
      <c r="DE253">
        <v>0.03</v>
      </c>
      <c r="DF253">
        <v>1.6819999999999999</v>
      </c>
      <c r="DG253">
        <v>0.22600000000000001</v>
      </c>
      <c r="DH253">
        <v>414</v>
      </c>
      <c r="DI253">
        <v>31</v>
      </c>
      <c r="DJ253">
        <v>0.89</v>
      </c>
      <c r="DK253">
        <v>0.54</v>
      </c>
      <c r="DL253">
        <v>-20.103336585365849</v>
      </c>
      <c r="DM253">
        <v>0.32853658536583902</v>
      </c>
      <c r="DN253">
        <v>0.1148080726236608</v>
      </c>
      <c r="DO253">
        <v>0</v>
      </c>
      <c r="DP253">
        <v>0.47936490243902452</v>
      </c>
      <c r="DQ253">
        <v>-0.11805865505226509</v>
      </c>
      <c r="DR253">
        <v>1.182647189582239E-2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369</v>
      </c>
      <c r="EA253">
        <v>2.9468399999999999</v>
      </c>
      <c r="EB253">
        <v>2.5956800000000002</v>
      </c>
      <c r="EC253">
        <v>0.24379700000000001</v>
      </c>
      <c r="ED253">
        <v>0.244286</v>
      </c>
      <c r="EE253">
        <v>0.12131699999999999</v>
      </c>
      <c r="EF253">
        <v>0.119008</v>
      </c>
      <c r="EG253">
        <v>22862.1</v>
      </c>
      <c r="EH253">
        <v>23375.5</v>
      </c>
      <c r="EI253">
        <v>28146.400000000001</v>
      </c>
      <c r="EJ253">
        <v>29794.400000000001</v>
      </c>
      <c r="EK253">
        <v>33957.199999999997</v>
      </c>
      <c r="EL253">
        <v>36501</v>
      </c>
      <c r="EM253">
        <v>39634.6</v>
      </c>
      <c r="EN253">
        <v>42649</v>
      </c>
      <c r="EO253">
        <v>1.9441200000000001</v>
      </c>
      <c r="EP253">
        <v>1.8588</v>
      </c>
      <c r="EQ253">
        <v>7.71284E-2</v>
      </c>
      <c r="ER253">
        <v>0</v>
      </c>
      <c r="ES253">
        <v>30.952000000000002</v>
      </c>
      <c r="ET253">
        <v>999.9</v>
      </c>
      <c r="EU253">
        <v>50.9</v>
      </c>
      <c r="EV253">
        <v>37.700000000000003</v>
      </c>
      <c r="EW253">
        <v>33.020899999999997</v>
      </c>
      <c r="EX253">
        <v>25.601299999999998</v>
      </c>
      <c r="EY253">
        <v>-4.8080400000000002E-2</v>
      </c>
      <c r="EZ253">
        <v>1</v>
      </c>
      <c r="FA253">
        <v>0.59549799999999997</v>
      </c>
      <c r="FB253">
        <v>3.5915499999999998</v>
      </c>
      <c r="FC253">
        <v>20.2393</v>
      </c>
      <c r="FD253">
        <v>5.2189399999999999</v>
      </c>
      <c r="FE253">
        <v>12.007099999999999</v>
      </c>
      <c r="FF253">
        <v>4.9871999999999996</v>
      </c>
      <c r="FG253">
        <v>3.2845800000000001</v>
      </c>
      <c r="FH253">
        <v>5584.9</v>
      </c>
      <c r="FI253">
        <v>9999</v>
      </c>
      <c r="FJ253">
        <v>9999</v>
      </c>
      <c r="FK253">
        <v>444.5</v>
      </c>
      <c r="FL253">
        <v>1.86581</v>
      </c>
      <c r="FM253">
        <v>1.86216</v>
      </c>
      <c r="FN253">
        <v>1.8641700000000001</v>
      </c>
      <c r="FO253">
        <v>1.8603400000000001</v>
      </c>
      <c r="FP253">
        <v>1.8609800000000001</v>
      </c>
      <c r="FQ253">
        <v>1.8600699999999999</v>
      </c>
      <c r="FR253">
        <v>1.8617900000000001</v>
      </c>
      <c r="FS253">
        <v>1.8583700000000001</v>
      </c>
      <c r="FT253">
        <v>0</v>
      </c>
      <c r="FU253">
        <v>0</v>
      </c>
      <c r="FV253">
        <v>0</v>
      </c>
      <c r="FW253">
        <v>0</v>
      </c>
      <c r="FX253" t="s">
        <v>359</v>
      </c>
      <c r="FY253" t="s">
        <v>360</v>
      </c>
      <c r="FZ253" t="s">
        <v>361</v>
      </c>
      <c r="GA253" t="s">
        <v>361</v>
      </c>
      <c r="GB253" t="s">
        <v>361</v>
      </c>
      <c r="GC253" t="s">
        <v>361</v>
      </c>
      <c r="GD253">
        <v>0</v>
      </c>
      <c r="GE253">
        <v>100</v>
      </c>
      <c r="GF253">
        <v>100</v>
      </c>
      <c r="GG253">
        <v>1.69</v>
      </c>
      <c r="GH253">
        <v>0.22639999999999999</v>
      </c>
      <c r="GI253">
        <v>1.6824500000000171</v>
      </c>
      <c r="GJ253">
        <v>0</v>
      </c>
      <c r="GK253">
        <v>0</v>
      </c>
      <c r="GL253">
        <v>0</v>
      </c>
      <c r="GM253">
        <v>0.2263599999999997</v>
      </c>
      <c r="GN253">
        <v>0</v>
      </c>
      <c r="GO253">
        <v>0</v>
      </c>
      <c r="GP253">
        <v>0</v>
      </c>
      <c r="GQ253">
        <v>-1</v>
      </c>
      <c r="GR253">
        <v>-1</v>
      </c>
      <c r="GS253">
        <v>-1</v>
      </c>
      <c r="GT253">
        <v>-1</v>
      </c>
      <c r="GU253">
        <v>203.6</v>
      </c>
      <c r="GV253">
        <v>203.7</v>
      </c>
      <c r="GW253">
        <v>3.2226599999999999</v>
      </c>
      <c r="GX253">
        <v>2.5427200000000001</v>
      </c>
      <c r="GY253">
        <v>1.4489700000000001</v>
      </c>
      <c r="GZ253">
        <v>2.3046899999999999</v>
      </c>
      <c r="HA253">
        <v>1.5478499999999999</v>
      </c>
      <c r="HB253">
        <v>2.3706100000000001</v>
      </c>
      <c r="HC253">
        <v>41.664999999999999</v>
      </c>
      <c r="HD253">
        <v>14.5961</v>
      </c>
      <c r="HE253">
        <v>18</v>
      </c>
      <c r="HF253">
        <v>508.57299999999998</v>
      </c>
      <c r="HG253">
        <v>491.36500000000001</v>
      </c>
      <c r="HH253">
        <v>24.497</v>
      </c>
      <c r="HI253">
        <v>34.493400000000001</v>
      </c>
      <c r="HJ253">
        <v>30.000299999999999</v>
      </c>
      <c r="HK253">
        <v>34.3705</v>
      </c>
      <c r="HL253">
        <v>34.339300000000001</v>
      </c>
      <c r="HM253">
        <v>64.446399999999997</v>
      </c>
      <c r="HN253">
        <v>23.296399999999998</v>
      </c>
      <c r="HO253">
        <v>23.749300000000002</v>
      </c>
      <c r="HP253">
        <v>24.520800000000001</v>
      </c>
      <c r="HQ253">
        <v>1588.76</v>
      </c>
      <c r="HR253">
        <v>27.653400000000001</v>
      </c>
      <c r="HS253">
        <v>99.040899999999993</v>
      </c>
      <c r="HT253">
        <v>98.839699999999993</v>
      </c>
    </row>
    <row r="254" spans="1:228" x14ac:dyDescent="0.2">
      <c r="A254">
        <v>239</v>
      </c>
      <c r="B254">
        <v>1665340562.5999999</v>
      </c>
      <c r="C254">
        <v>950</v>
      </c>
      <c r="D254" t="s">
        <v>838</v>
      </c>
      <c r="E254" t="s">
        <v>839</v>
      </c>
      <c r="F254">
        <v>4</v>
      </c>
      <c r="G254">
        <v>1665340560.2874999</v>
      </c>
      <c r="H254">
        <f t="shared" si="102"/>
        <v>8.7224406443121567E-4</v>
      </c>
      <c r="I254">
        <f t="shared" si="103"/>
        <v>0.87224406443121572</v>
      </c>
      <c r="J254">
        <f t="shared" si="104"/>
        <v>12.118530314134683</v>
      </c>
      <c r="K254">
        <f t="shared" si="105"/>
        <v>1561.7149999999999</v>
      </c>
      <c r="L254">
        <f t="shared" si="106"/>
        <v>1064.4795222744076</v>
      </c>
      <c r="M254">
        <f t="shared" si="107"/>
        <v>107.58339285537667</v>
      </c>
      <c r="N254">
        <f t="shared" si="108"/>
        <v>157.83732317757335</v>
      </c>
      <c r="O254">
        <f t="shared" si="109"/>
        <v>4.3100515216585367E-2</v>
      </c>
      <c r="P254">
        <f t="shared" si="110"/>
        <v>2.0811357120341514</v>
      </c>
      <c r="Q254">
        <f t="shared" si="111"/>
        <v>4.261070036769047E-2</v>
      </c>
      <c r="R254">
        <f t="shared" si="112"/>
        <v>2.6675231757099974E-2</v>
      </c>
      <c r="S254">
        <f t="shared" si="113"/>
        <v>226.11544048433987</v>
      </c>
      <c r="T254">
        <f t="shared" si="114"/>
        <v>32.513213064540324</v>
      </c>
      <c r="U254">
        <f t="shared" si="115"/>
        <v>32.191199999999988</v>
      </c>
      <c r="V254">
        <f t="shared" si="116"/>
        <v>4.8270033858540353</v>
      </c>
      <c r="W254">
        <f t="shared" si="117"/>
        <v>62.863551672301718</v>
      </c>
      <c r="X254">
        <f t="shared" si="118"/>
        <v>2.8365988593707692</v>
      </c>
      <c r="Y254">
        <f t="shared" si="119"/>
        <v>4.512310844537601</v>
      </c>
      <c r="Z254">
        <f t="shared" si="120"/>
        <v>1.9904045264832662</v>
      </c>
      <c r="AA254">
        <f t="shared" si="121"/>
        <v>-38.46596324141661</v>
      </c>
      <c r="AB254">
        <f t="shared" si="122"/>
        <v>-133.2437637164191</v>
      </c>
      <c r="AC254">
        <f t="shared" si="123"/>
        <v>-14.462320357213191</v>
      </c>
      <c r="AD254">
        <f t="shared" si="124"/>
        <v>39.943393169290971</v>
      </c>
      <c r="AE254">
        <f t="shared" si="125"/>
        <v>36.047701368039149</v>
      </c>
      <c r="AF254">
        <f t="shared" si="126"/>
        <v>0.86952897136583229</v>
      </c>
      <c r="AG254">
        <f t="shared" si="127"/>
        <v>12.118530314134683</v>
      </c>
      <c r="AH254">
        <v>1625.930347254008</v>
      </c>
      <c r="AI254">
        <v>1609.9617575757579</v>
      </c>
      <c r="AJ254">
        <v>1.726804661039433</v>
      </c>
      <c r="AK254">
        <v>67.050598494225483</v>
      </c>
      <c r="AL254">
        <f t="shared" si="128"/>
        <v>0.87224406443121572</v>
      </c>
      <c r="AM254">
        <v>27.60966482683229</v>
      </c>
      <c r="AN254">
        <v>28.06752181818181</v>
      </c>
      <c r="AO254">
        <v>-4.3428194252441347E-5</v>
      </c>
      <c r="AP254">
        <v>78.050980920596231</v>
      </c>
      <c r="AQ254">
        <v>2</v>
      </c>
      <c r="AR254">
        <v>0</v>
      </c>
      <c r="AS254">
        <f t="shared" si="129"/>
        <v>1</v>
      </c>
      <c r="AT254">
        <f t="shared" si="130"/>
        <v>0</v>
      </c>
      <c r="AU254">
        <f t="shared" si="131"/>
        <v>19537.660808971159</v>
      </c>
      <c r="AV254">
        <f t="shared" si="132"/>
        <v>1200.0037500000001</v>
      </c>
      <c r="AW254">
        <f t="shared" si="133"/>
        <v>1025.9279385929221</v>
      </c>
      <c r="AX254">
        <f t="shared" si="134"/>
        <v>0.85493727714844403</v>
      </c>
      <c r="AY254">
        <f t="shared" si="135"/>
        <v>0.18842894489649709</v>
      </c>
      <c r="AZ254">
        <v>2.7</v>
      </c>
      <c r="BA254">
        <v>0.5</v>
      </c>
      <c r="BB254" t="s">
        <v>356</v>
      </c>
      <c r="BC254">
        <v>2</v>
      </c>
      <c r="BD254" t="b">
        <v>1</v>
      </c>
      <c r="BE254">
        <v>1665340560.2874999</v>
      </c>
      <c r="BF254">
        <v>1561.7149999999999</v>
      </c>
      <c r="BG254">
        <v>1581.905</v>
      </c>
      <c r="BH254">
        <v>28.066612500000002</v>
      </c>
      <c r="BI254">
        <v>27.61045</v>
      </c>
      <c r="BJ254">
        <v>1560.0337500000001</v>
      </c>
      <c r="BK254">
        <v>27.840250000000001</v>
      </c>
      <c r="BL254">
        <v>500.22424999999998</v>
      </c>
      <c r="BM254">
        <v>100.96662499999999</v>
      </c>
      <c r="BN254">
        <v>0.10003772499999999</v>
      </c>
      <c r="BO254">
        <v>31.003625</v>
      </c>
      <c r="BP254">
        <v>32.191199999999988</v>
      </c>
      <c r="BQ254">
        <v>999.9</v>
      </c>
      <c r="BR254">
        <v>0</v>
      </c>
      <c r="BS254">
        <v>0</v>
      </c>
      <c r="BT254">
        <v>4013.4375</v>
      </c>
      <c r="BU254">
        <v>0</v>
      </c>
      <c r="BV254">
        <v>15.784625</v>
      </c>
      <c r="BW254">
        <v>-20.190137499999999</v>
      </c>
      <c r="BX254">
        <v>1606.81375</v>
      </c>
      <c r="BY254">
        <v>1626.82375</v>
      </c>
      <c r="BZ254">
        <v>0.45614325</v>
      </c>
      <c r="CA254">
        <v>1581.905</v>
      </c>
      <c r="CB254">
        <v>27.61045</v>
      </c>
      <c r="CC254">
        <v>2.8337937499999999</v>
      </c>
      <c r="CD254">
        <v>2.7877375</v>
      </c>
      <c r="CE254">
        <v>23.082274999999999</v>
      </c>
      <c r="CF254">
        <v>22.81165</v>
      </c>
      <c r="CG254">
        <v>1200.0037500000001</v>
      </c>
      <c r="CH254">
        <v>0.50000599999999995</v>
      </c>
      <c r="CI254">
        <v>0.49999399999999999</v>
      </c>
      <c r="CJ254">
        <v>0</v>
      </c>
      <c r="CK254">
        <v>794.41387499999996</v>
      </c>
      <c r="CL254">
        <v>4.9990899999999998</v>
      </c>
      <c r="CM254">
        <v>8252.8212500000009</v>
      </c>
      <c r="CN254">
        <v>9557.9037500000013</v>
      </c>
      <c r="CO254">
        <v>42.648249999999997</v>
      </c>
      <c r="CP254">
        <v>44.625</v>
      </c>
      <c r="CQ254">
        <v>43.561999999999998</v>
      </c>
      <c r="CR254">
        <v>43.617125000000001</v>
      </c>
      <c r="CS254">
        <v>43.984250000000003</v>
      </c>
      <c r="CT254">
        <v>597.51125000000002</v>
      </c>
      <c r="CU254">
        <v>597.49250000000006</v>
      </c>
      <c r="CV254">
        <v>0</v>
      </c>
      <c r="CW254">
        <v>1665340564.4000001</v>
      </c>
      <c r="CX254">
        <v>0</v>
      </c>
      <c r="CY254">
        <v>1665328341.0999999</v>
      </c>
      <c r="CZ254" t="s">
        <v>357</v>
      </c>
      <c r="DA254">
        <v>1665328341.0999999</v>
      </c>
      <c r="DB254">
        <v>1665328337.0999999</v>
      </c>
      <c r="DC254">
        <v>1</v>
      </c>
      <c r="DD254">
        <v>3.5999999999999997E-2</v>
      </c>
      <c r="DE254">
        <v>0.03</v>
      </c>
      <c r="DF254">
        <v>1.6819999999999999</v>
      </c>
      <c r="DG254">
        <v>0.22600000000000001</v>
      </c>
      <c r="DH254">
        <v>414</v>
      </c>
      <c r="DI254">
        <v>31</v>
      </c>
      <c r="DJ254">
        <v>0.89</v>
      </c>
      <c r="DK254">
        <v>0.54</v>
      </c>
      <c r="DL254">
        <v>-20.091943902439031</v>
      </c>
      <c r="DM254">
        <v>-0.61205017421599239</v>
      </c>
      <c r="DN254">
        <v>9.4502721728208838E-2</v>
      </c>
      <c r="DO254">
        <v>0</v>
      </c>
      <c r="DP254">
        <v>0.47208963414634147</v>
      </c>
      <c r="DQ254">
        <v>-0.1237274843205568</v>
      </c>
      <c r="DR254">
        <v>1.231126330573854E-2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0</v>
      </c>
      <c r="DY254">
        <v>2</v>
      </c>
      <c r="DZ254" t="s">
        <v>369</v>
      </c>
      <c r="EA254">
        <v>2.9465499999999998</v>
      </c>
      <c r="EB254">
        <v>2.5956199999999998</v>
      </c>
      <c r="EC254">
        <v>0.24440799999999999</v>
      </c>
      <c r="ED254">
        <v>0.24487800000000001</v>
      </c>
      <c r="EE254">
        <v>0.121321</v>
      </c>
      <c r="EF254">
        <v>0.11901299999999999</v>
      </c>
      <c r="EG254">
        <v>22843.5</v>
      </c>
      <c r="EH254">
        <v>23356.9</v>
      </c>
      <c r="EI254">
        <v>28146.400000000001</v>
      </c>
      <c r="EJ254">
        <v>29794.2</v>
      </c>
      <c r="EK254">
        <v>33957.4</v>
      </c>
      <c r="EL254">
        <v>36501</v>
      </c>
      <c r="EM254">
        <v>39634.9</v>
      </c>
      <c r="EN254">
        <v>42649.2</v>
      </c>
      <c r="EO254">
        <v>1.9440299999999999</v>
      </c>
      <c r="EP254">
        <v>1.8588</v>
      </c>
      <c r="EQ254">
        <v>7.5906500000000002E-2</v>
      </c>
      <c r="ER254">
        <v>0</v>
      </c>
      <c r="ES254">
        <v>30.949200000000001</v>
      </c>
      <c r="ET254">
        <v>999.9</v>
      </c>
      <c r="EU254">
        <v>50.9</v>
      </c>
      <c r="EV254">
        <v>37.700000000000003</v>
      </c>
      <c r="EW254">
        <v>33.020899999999997</v>
      </c>
      <c r="EX254">
        <v>25.651299999999999</v>
      </c>
      <c r="EY254">
        <v>0.412659</v>
      </c>
      <c r="EZ254">
        <v>1</v>
      </c>
      <c r="FA254">
        <v>0.59529500000000002</v>
      </c>
      <c r="FB254">
        <v>3.4717699999999998</v>
      </c>
      <c r="FC254">
        <v>20.241700000000002</v>
      </c>
      <c r="FD254">
        <v>5.2192400000000001</v>
      </c>
      <c r="FE254">
        <v>12.006399999999999</v>
      </c>
      <c r="FF254">
        <v>4.9873500000000002</v>
      </c>
      <c r="FG254">
        <v>3.2846500000000001</v>
      </c>
      <c r="FH254">
        <v>5584.9</v>
      </c>
      <c r="FI254">
        <v>9999</v>
      </c>
      <c r="FJ254">
        <v>9999</v>
      </c>
      <c r="FK254">
        <v>444.5</v>
      </c>
      <c r="FL254">
        <v>1.8658300000000001</v>
      </c>
      <c r="FM254">
        <v>1.8621399999999999</v>
      </c>
      <c r="FN254">
        <v>1.8641700000000001</v>
      </c>
      <c r="FO254">
        <v>1.8603400000000001</v>
      </c>
      <c r="FP254">
        <v>1.86097</v>
      </c>
      <c r="FQ254">
        <v>1.8600699999999999</v>
      </c>
      <c r="FR254">
        <v>1.8617999999999999</v>
      </c>
      <c r="FS254">
        <v>1.8583700000000001</v>
      </c>
      <c r="FT254">
        <v>0</v>
      </c>
      <c r="FU254">
        <v>0</v>
      </c>
      <c r="FV254">
        <v>0</v>
      </c>
      <c r="FW254">
        <v>0</v>
      </c>
      <c r="FX254" t="s">
        <v>359</v>
      </c>
      <c r="FY254" t="s">
        <v>360</v>
      </c>
      <c r="FZ254" t="s">
        <v>361</v>
      </c>
      <c r="GA254" t="s">
        <v>361</v>
      </c>
      <c r="GB254" t="s">
        <v>361</v>
      </c>
      <c r="GC254" t="s">
        <v>361</v>
      </c>
      <c r="GD254">
        <v>0</v>
      </c>
      <c r="GE254">
        <v>100</v>
      </c>
      <c r="GF254">
        <v>100</v>
      </c>
      <c r="GG254">
        <v>1.69</v>
      </c>
      <c r="GH254">
        <v>0.2263</v>
      </c>
      <c r="GI254">
        <v>1.6824500000000171</v>
      </c>
      <c r="GJ254">
        <v>0</v>
      </c>
      <c r="GK254">
        <v>0</v>
      </c>
      <c r="GL254">
        <v>0</v>
      </c>
      <c r="GM254">
        <v>0.2263599999999997</v>
      </c>
      <c r="GN254">
        <v>0</v>
      </c>
      <c r="GO254">
        <v>0</v>
      </c>
      <c r="GP254">
        <v>0</v>
      </c>
      <c r="GQ254">
        <v>-1</v>
      </c>
      <c r="GR254">
        <v>-1</v>
      </c>
      <c r="GS254">
        <v>-1</v>
      </c>
      <c r="GT254">
        <v>-1</v>
      </c>
      <c r="GU254">
        <v>203.7</v>
      </c>
      <c r="GV254">
        <v>203.8</v>
      </c>
      <c r="GW254">
        <v>3.2336399999999998</v>
      </c>
      <c r="GX254">
        <v>2.5476100000000002</v>
      </c>
      <c r="GY254">
        <v>1.4489700000000001</v>
      </c>
      <c r="GZ254">
        <v>2.3034699999999999</v>
      </c>
      <c r="HA254">
        <v>1.5478499999999999</v>
      </c>
      <c r="HB254">
        <v>2.36816</v>
      </c>
      <c r="HC254">
        <v>41.664999999999999</v>
      </c>
      <c r="HD254">
        <v>14.5961</v>
      </c>
      <c r="HE254">
        <v>18</v>
      </c>
      <c r="HF254">
        <v>508.51100000000002</v>
      </c>
      <c r="HG254">
        <v>491.38400000000001</v>
      </c>
      <c r="HH254">
        <v>24.5031</v>
      </c>
      <c r="HI254">
        <v>34.496099999999998</v>
      </c>
      <c r="HJ254">
        <v>30.0001</v>
      </c>
      <c r="HK254">
        <v>34.371000000000002</v>
      </c>
      <c r="HL254">
        <v>34.341700000000003</v>
      </c>
      <c r="HM254">
        <v>64.670400000000001</v>
      </c>
      <c r="HN254">
        <v>23.296399999999998</v>
      </c>
      <c r="HO254">
        <v>23.749300000000002</v>
      </c>
      <c r="HP254">
        <v>24.520800000000001</v>
      </c>
      <c r="HQ254">
        <v>1595.44</v>
      </c>
      <c r="HR254">
        <v>27.6602</v>
      </c>
      <c r="HS254">
        <v>99.041399999999996</v>
      </c>
      <c r="HT254">
        <v>98.839699999999993</v>
      </c>
    </row>
    <row r="255" spans="1:228" x14ac:dyDescent="0.2">
      <c r="A255">
        <v>240</v>
      </c>
      <c r="B255">
        <v>1665340566.5999999</v>
      </c>
      <c r="C255">
        <v>954</v>
      </c>
      <c r="D255" t="s">
        <v>840</v>
      </c>
      <c r="E255" t="s">
        <v>841</v>
      </c>
      <c r="F255">
        <v>4</v>
      </c>
      <c r="G255">
        <v>1665340564.5999999</v>
      </c>
      <c r="H255">
        <f t="shared" si="102"/>
        <v>8.7641521187802713E-4</v>
      </c>
      <c r="I255">
        <f t="shared" si="103"/>
        <v>0.87641521187802718</v>
      </c>
      <c r="J255">
        <f t="shared" si="104"/>
        <v>12.337214645921819</v>
      </c>
      <c r="K255">
        <f t="shared" si="105"/>
        <v>1568.9157142857141</v>
      </c>
      <c r="L255">
        <f t="shared" si="106"/>
        <v>1066.0040557265454</v>
      </c>
      <c r="M255">
        <f t="shared" si="107"/>
        <v>107.73679472385443</v>
      </c>
      <c r="N255">
        <f t="shared" si="108"/>
        <v>158.5640780079635</v>
      </c>
      <c r="O255">
        <f t="shared" si="109"/>
        <v>4.3350468803717304E-2</v>
      </c>
      <c r="P255">
        <f t="shared" si="110"/>
        <v>2.0738259669493977</v>
      </c>
      <c r="Q255">
        <f t="shared" si="111"/>
        <v>4.2853266688471524E-2</v>
      </c>
      <c r="R255">
        <f t="shared" si="112"/>
        <v>2.682748808972564E-2</v>
      </c>
      <c r="S255">
        <f t="shared" si="113"/>
        <v>226.11341194884793</v>
      </c>
      <c r="T255">
        <f t="shared" si="114"/>
        <v>32.520182869166298</v>
      </c>
      <c r="U255">
        <f t="shared" si="115"/>
        <v>32.185800000000008</v>
      </c>
      <c r="V255">
        <f t="shared" si="116"/>
        <v>4.8255303059468764</v>
      </c>
      <c r="W255">
        <f t="shared" si="117"/>
        <v>62.857699509574552</v>
      </c>
      <c r="X255">
        <f t="shared" si="118"/>
        <v>2.8369291542945452</v>
      </c>
      <c r="Y255">
        <f t="shared" si="119"/>
        <v>4.5132564131820017</v>
      </c>
      <c r="Z255">
        <f t="shared" si="120"/>
        <v>1.9886011516523312</v>
      </c>
      <c r="AA255">
        <f t="shared" si="121"/>
        <v>-38.649910843820997</v>
      </c>
      <c r="AB255">
        <f t="shared" si="122"/>
        <v>-131.76113836731309</v>
      </c>
      <c r="AC255">
        <f t="shared" si="123"/>
        <v>-14.351682016931985</v>
      </c>
      <c r="AD255">
        <f t="shared" si="124"/>
        <v>41.350680720781838</v>
      </c>
      <c r="AE255">
        <f t="shared" si="125"/>
        <v>36.08161217357825</v>
      </c>
      <c r="AF255">
        <f t="shared" si="126"/>
        <v>0.87158137342377306</v>
      </c>
      <c r="AG255">
        <f t="shared" si="127"/>
        <v>12.337214645921819</v>
      </c>
      <c r="AH255">
        <v>1632.8009955003211</v>
      </c>
      <c r="AI255">
        <v>1616.7912121212109</v>
      </c>
      <c r="AJ255">
        <v>1.7117207777913721</v>
      </c>
      <c r="AK255">
        <v>67.050598494225483</v>
      </c>
      <c r="AL255">
        <f t="shared" si="128"/>
        <v>0.87641521187802718</v>
      </c>
      <c r="AM255">
        <v>27.6120887720373</v>
      </c>
      <c r="AN255">
        <v>28.071644242424249</v>
      </c>
      <c r="AO255">
        <v>3.8023919086130449E-5</v>
      </c>
      <c r="AP255">
        <v>78.050980920596231</v>
      </c>
      <c r="AQ255">
        <v>2</v>
      </c>
      <c r="AR255">
        <v>0</v>
      </c>
      <c r="AS255">
        <f t="shared" si="129"/>
        <v>1</v>
      </c>
      <c r="AT255">
        <f t="shared" si="130"/>
        <v>0</v>
      </c>
      <c r="AU255">
        <f t="shared" si="131"/>
        <v>19410.779561172854</v>
      </c>
      <c r="AV255">
        <f t="shared" si="132"/>
        <v>1199.991428571429</v>
      </c>
      <c r="AW255">
        <f t="shared" si="133"/>
        <v>1025.9175564501804</v>
      </c>
      <c r="AX255">
        <f t="shared" si="134"/>
        <v>0.85493740373755767</v>
      </c>
      <c r="AY255">
        <f t="shared" si="135"/>
        <v>0.18842918921348664</v>
      </c>
      <c r="AZ255">
        <v>2.7</v>
      </c>
      <c r="BA255">
        <v>0.5</v>
      </c>
      <c r="BB255" t="s">
        <v>356</v>
      </c>
      <c r="BC255">
        <v>2</v>
      </c>
      <c r="BD255" t="b">
        <v>1</v>
      </c>
      <c r="BE255">
        <v>1665340564.5999999</v>
      </c>
      <c r="BF255">
        <v>1568.9157142857141</v>
      </c>
      <c r="BG255">
        <v>1589.13</v>
      </c>
      <c r="BH255">
        <v>28.070057142857141</v>
      </c>
      <c r="BI255">
        <v>27.6128</v>
      </c>
      <c r="BJ255">
        <v>1567.232857142857</v>
      </c>
      <c r="BK255">
        <v>27.843714285714292</v>
      </c>
      <c r="BL255">
        <v>500.20285714285723</v>
      </c>
      <c r="BM255">
        <v>100.96599999999999</v>
      </c>
      <c r="BN255">
        <v>0.10002704285714289</v>
      </c>
      <c r="BO255">
        <v>31.007300000000001</v>
      </c>
      <c r="BP255">
        <v>32.185800000000008</v>
      </c>
      <c r="BQ255">
        <v>999.89999999999986</v>
      </c>
      <c r="BR255">
        <v>0</v>
      </c>
      <c r="BS255">
        <v>0</v>
      </c>
      <c r="BT255">
        <v>3992.59</v>
      </c>
      <c r="BU255">
        <v>0</v>
      </c>
      <c r="BV255">
        <v>15.54222857142857</v>
      </c>
      <c r="BW255">
        <v>-20.213142857142859</v>
      </c>
      <c r="BX255">
        <v>1614.227142857143</v>
      </c>
      <c r="BY255">
        <v>1634.255714285714</v>
      </c>
      <c r="BZ255">
        <v>0.4572552857142857</v>
      </c>
      <c r="CA255">
        <v>1589.13</v>
      </c>
      <c r="CB255">
        <v>27.6128</v>
      </c>
      <c r="CC255">
        <v>2.8341157142857152</v>
      </c>
      <c r="CD255">
        <v>2.7879457142857138</v>
      </c>
      <c r="CE255">
        <v>23.084128571428579</v>
      </c>
      <c r="CF255">
        <v>22.812899999999999</v>
      </c>
      <c r="CG255">
        <v>1199.991428571429</v>
      </c>
      <c r="CH255">
        <v>0.50000385714285711</v>
      </c>
      <c r="CI255">
        <v>0.49999614285714278</v>
      </c>
      <c r="CJ255">
        <v>0</v>
      </c>
      <c r="CK255">
        <v>794.21628571428573</v>
      </c>
      <c r="CL255">
        <v>4.9990899999999998</v>
      </c>
      <c r="CM255">
        <v>8230.192857142858</v>
      </c>
      <c r="CN255">
        <v>9557.7857142857138</v>
      </c>
      <c r="CO255">
        <v>42.642714285714291</v>
      </c>
      <c r="CP255">
        <v>44.625</v>
      </c>
      <c r="CQ255">
        <v>43.561999999999998</v>
      </c>
      <c r="CR255">
        <v>43.607000000000014</v>
      </c>
      <c r="CS255">
        <v>43.982000000000014</v>
      </c>
      <c r="CT255">
        <v>597.5</v>
      </c>
      <c r="CU255">
        <v>597.49142857142863</v>
      </c>
      <c r="CV255">
        <v>0</v>
      </c>
      <c r="CW255">
        <v>1665340568</v>
      </c>
      <c r="CX255">
        <v>0</v>
      </c>
      <c r="CY255">
        <v>1665328341.0999999</v>
      </c>
      <c r="CZ255" t="s">
        <v>357</v>
      </c>
      <c r="DA255">
        <v>1665328341.0999999</v>
      </c>
      <c r="DB255">
        <v>1665328337.0999999</v>
      </c>
      <c r="DC255">
        <v>1</v>
      </c>
      <c r="DD255">
        <v>3.5999999999999997E-2</v>
      </c>
      <c r="DE255">
        <v>0.03</v>
      </c>
      <c r="DF255">
        <v>1.6819999999999999</v>
      </c>
      <c r="DG255">
        <v>0.22600000000000001</v>
      </c>
      <c r="DH255">
        <v>414</v>
      </c>
      <c r="DI255">
        <v>31</v>
      </c>
      <c r="DJ255">
        <v>0.89</v>
      </c>
      <c r="DK255">
        <v>0.54</v>
      </c>
      <c r="DL255">
        <v>-20.131326829268289</v>
      </c>
      <c r="DM255">
        <v>-0.40718048780490529</v>
      </c>
      <c r="DN255">
        <v>8.227175974125063E-2</v>
      </c>
      <c r="DO255">
        <v>0</v>
      </c>
      <c r="DP255">
        <v>0.4657745853658537</v>
      </c>
      <c r="DQ255">
        <v>-9.3477993031358134E-2</v>
      </c>
      <c r="DR255">
        <v>9.8066694726166685E-3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364</v>
      </c>
      <c r="EA255">
        <v>2.9465499999999998</v>
      </c>
      <c r="EB255">
        <v>2.5955599999999999</v>
      </c>
      <c r="EC255">
        <v>0.24501600000000001</v>
      </c>
      <c r="ED255">
        <v>0.245501</v>
      </c>
      <c r="EE255">
        <v>0.121333</v>
      </c>
      <c r="EF255">
        <v>0.119018</v>
      </c>
      <c r="EG255">
        <v>22824.3</v>
      </c>
      <c r="EH255">
        <v>23337.4</v>
      </c>
      <c r="EI255">
        <v>28145.5</v>
      </c>
      <c r="EJ255">
        <v>29794</v>
      </c>
      <c r="EK255">
        <v>33955.599999999999</v>
      </c>
      <c r="EL255">
        <v>36500.400000000001</v>
      </c>
      <c r="EM255">
        <v>39633.5</v>
      </c>
      <c r="EN255">
        <v>42648.7</v>
      </c>
      <c r="EO255">
        <v>1.9440999999999999</v>
      </c>
      <c r="EP255">
        <v>1.8588800000000001</v>
      </c>
      <c r="EQ255">
        <v>7.6152399999999995E-2</v>
      </c>
      <c r="ER255">
        <v>0</v>
      </c>
      <c r="ES255">
        <v>30.945900000000002</v>
      </c>
      <c r="ET255">
        <v>999.9</v>
      </c>
      <c r="EU255">
        <v>50.9</v>
      </c>
      <c r="EV255">
        <v>37.700000000000003</v>
      </c>
      <c r="EW255">
        <v>33.021700000000003</v>
      </c>
      <c r="EX255">
        <v>25.851299999999998</v>
      </c>
      <c r="EY255">
        <v>0.75320399999999998</v>
      </c>
      <c r="EZ255">
        <v>1</v>
      </c>
      <c r="FA255">
        <v>0.59525700000000004</v>
      </c>
      <c r="FB255">
        <v>3.5158900000000002</v>
      </c>
      <c r="FC255">
        <v>20.2407</v>
      </c>
      <c r="FD255">
        <v>5.2178899999999997</v>
      </c>
      <c r="FE255">
        <v>12.0068</v>
      </c>
      <c r="FF255">
        <v>4.9868499999999996</v>
      </c>
      <c r="FG255">
        <v>3.2845800000000001</v>
      </c>
      <c r="FH255">
        <v>5585.1</v>
      </c>
      <c r="FI255">
        <v>9999</v>
      </c>
      <c r="FJ255">
        <v>9999</v>
      </c>
      <c r="FK255">
        <v>444.5</v>
      </c>
      <c r="FL255">
        <v>1.8658300000000001</v>
      </c>
      <c r="FM255">
        <v>1.86216</v>
      </c>
      <c r="FN255">
        <v>1.8641700000000001</v>
      </c>
      <c r="FO255">
        <v>1.8603099999999999</v>
      </c>
      <c r="FP255">
        <v>1.86097</v>
      </c>
      <c r="FQ255">
        <v>1.86008</v>
      </c>
      <c r="FR255">
        <v>1.8618399999999999</v>
      </c>
      <c r="FS255">
        <v>1.8583700000000001</v>
      </c>
      <c r="FT255">
        <v>0</v>
      </c>
      <c r="FU255">
        <v>0</v>
      </c>
      <c r="FV255">
        <v>0</v>
      </c>
      <c r="FW255">
        <v>0</v>
      </c>
      <c r="FX255" t="s">
        <v>359</v>
      </c>
      <c r="FY255" t="s">
        <v>360</v>
      </c>
      <c r="FZ255" t="s">
        <v>361</v>
      </c>
      <c r="GA255" t="s">
        <v>361</v>
      </c>
      <c r="GB255" t="s">
        <v>361</v>
      </c>
      <c r="GC255" t="s">
        <v>361</v>
      </c>
      <c r="GD255">
        <v>0</v>
      </c>
      <c r="GE255">
        <v>100</v>
      </c>
      <c r="GF255">
        <v>100</v>
      </c>
      <c r="GG255">
        <v>1.69</v>
      </c>
      <c r="GH255">
        <v>0.22639999999999999</v>
      </c>
      <c r="GI255">
        <v>1.6824500000000171</v>
      </c>
      <c r="GJ255">
        <v>0</v>
      </c>
      <c r="GK255">
        <v>0</v>
      </c>
      <c r="GL255">
        <v>0</v>
      </c>
      <c r="GM255">
        <v>0.2263599999999997</v>
      </c>
      <c r="GN255">
        <v>0</v>
      </c>
      <c r="GO255">
        <v>0</v>
      </c>
      <c r="GP255">
        <v>0</v>
      </c>
      <c r="GQ255">
        <v>-1</v>
      </c>
      <c r="GR255">
        <v>-1</v>
      </c>
      <c r="GS255">
        <v>-1</v>
      </c>
      <c r="GT255">
        <v>-1</v>
      </c>
      <c r="GU255">
        <v>203.8</v>
      </c>
      <c r="GV255">
        <v>203.8</v>
      </c>
      <c r="GW255">
        <v>3.2446299999999999</v>
      </c>
      <c r="GX255">
        <v>2.5573700000000001</v>
      </c>
      <c r="GY255">
        <v>1.4489700000000001</v>
      </c>
      <c r="GZ255">
        <v>2.3034699999999999</v>
      </c>
      <c r="HA255">
        <v>1.5478499999999999</v>
      </c>
      <c r="HB255">
        <v>2.36572</v>
      </c>
      <c r="HC255">
        <v>41.664999999999999</v>
      </c>
      <c r="HD255">
        <v>14.587300000000001</v>
      </c>
      <c r="HE255">
        <v>18</v>
      </c>
      <c r="HF255">
        <v>508.57400000000001</v>
      </c>
      <c r="HG255">
        <v>491.44200000000001</v>
      </c>
      <c r="HH255">
        <v>24.5124</v>
      </c>
      <c r="HI255">
        <v>34.4968</v>
      </c>
      <c r="HJ255">
        <v>30.0001</v>
      </c>
      <c r="HK255">
        <v>34.372900000000001</v>
      </c>
      <c r="HL255">
        <v>34.342399999999998</v>
      </c>
      <c r="HM255">
        <v>64.885099999999994</v>
      </c>
      <c r="HN255">
        <v>23.296399999999998</v>
      </c>
      <c r="HO255">
        <v>23.749300000000002</v>
      </c>
      <c r="HP255">
        <v>24.513000000000002</v>
      </c>
      <c r="HQ255">
        <v>1602.12</v>
      </c>
      <c r="HR255">
        <v>27.661200000000001</v>
      </c>
      <c r="HS255">
        <v>99.037899999999993</v>
      </c>
      <c r="HT255">
        <v>98.838800000000006</v>
      </c>
    </row>
    <row r="256" spans="1:228" x14ac:dyDescent="0.2">
      <c r="A256">
        <v>241</v>
      </c>
      <c r="B256">
        <v>1665340570.5999999</v>
      </c>
      <c r="C256">
        <v>958</v>
      </c>
      <c r="D256" t="s">
        <v>842</v>
      </c>
      <c r="E256" t="s">
        <v>843</v>
      </c>
      <c r="F256">
        <v>4</v>
      </c>
      <c r="G256">
        <v>1665340568.2874999</v>
      </c>
      <c r="H256">
        <f t="shared" si="102"/>
        <v>8.7875330633334521E-4</v>
      </c>
      <c r="I256">
        <f t="shared" si="103"/>
        <v>0.87875330633334525</v>
      </c>
      <c r="J256">
        <f t="shared" si="104"/>
        <v>12.742753723923958</v>
      </c>
      <c r="K256">
        <f t="shared" si="105"/>
        <v>1575.0337500000001</v>
      </c>
      <c r="L256">
        <f t="shared" si="106"/>
        <v>1059.1340934962464</v>
      </c>
      <c r="M256">
        <f t="shared" si="107"/>
        <v>107.04121343472846</v>
      </c>
      <c r="N256">
        <f t="shared" si="108"/>
        <v>159.18052759883918</v>
      </c>
      <c r="O256">
        <f t="shared" si="109"/>
        <v>4.353887208913329E-2</v>
      </c>
      <c r="P256">
        <f t="shared" si="110"/>
        <v>2.078322994201844</v>
      </c>
      <c r="Q256">
        <f t="shared" si="111"/>
        <v>4.3038437511391268E-2</v>
      </c>
      <c r="R256">
        <f t="shared" si="112"/>
        <v>2.6943506163736849E-2</v>
      </c>
      <c r="S256">
        <f t="shared" si="113"/>
        <v>226.11605473516289</v>
      </c>
      <c r="T256">
        <f t="shared" si="114"/>
        <v>32.514909041619248</v>
      </c>
      <c r="U256">
        <f t="shared" si="115"/>
        <v>32.175312499999997</v>
      </c>
      <c r="V256">
        <f t="shared" si="116"/>
        <v>4.822670511763123</v>
      </c>
      <c r="W256">
        <f t="shared" si="117"/>
        <v>62.872273137105871</v>
      </c>
      <c r="X256">
        <f t="shared" si="118"/>
        <v>2.8373422109592386</v>
      </c>
      <c r="Y256">
        <f t="shared" si="119"/>
        <v>4.5128672296798182</v>
      </c>
      <c r="Z256">
        <f t="shared" si="120"/>
        <v>1.9853283008038844</v>
      </c>
      <c r="AA256">
        <f t="shared" si="121"/>
        <v>-38.753020809300523</v>
      </c>
      <c r="AB256">
        <f t="shared" si="122"/>
        <v>-131.04124052728901</v>
      </c>
      <c r="AC256">
        <f t="shared" si="123"/>
        <v>-14.241542722252545</v>
      </c>
      <c r="AD256">
        <f t="shared" si="124"/>
        <v>42.080250676320816</v>
      </c>
      <c r="AE256">
        <f t="shared" si="125"/>
        <v>36.18220583220144</v>
      </c>
      <c r="AF256">
        <f t="shared" si="126"/>
        <v>0.87820612139009047</v>
      </c>
      <c r="AG256">
        <f t="shared" si="127"/>
        <v>12.742753723923958</v>
      </c>
      <c r="AH256">
        <v>1639.800232305673</v>
      </c>
      <c r="AI256">
        <v>1623.609636363635</v>
      </c>
      <c r="AJ256">
        <v>1.7028299953799919</v>
      </c>
      <c r="AK256">
        <v>67.050598494225483</v>
      </c>
      <c r="AL256">
        <f t="shared" si="128"/>
        <v>0.87875330633334525</v>
      </c>
      <c r="AM256">
        <v>27.61423051373864</v>
      </c>
      <c r="AN256">
        <v>28.075061212121199</v>
      </c>
      <c r="AO256">
        <v>4.5118286753952632E-5</v>
      </c>
      <c r="AP256">
        <v>78.050980920596231</v>
      </c>
      <c r="AQ256">
        <v>2</v>
      </c>
      <c r="AR256">
        <v>0</v>
      </c>
      <c r="AS256">
        <f t="shared" si="129"/>
        <v>1</v>
      </c>
      <c r="AT256">
        <f t="shared" si="130"/>
        <v>0</v>
      </c>
      <c r="AU256">
        <f t="shared" si="131"/>
        <v>19488.85499457661</v>
      </c>
      <c r="AV256">
        <f t="shared" si="132"/>
        <v>1200.00125</v>
      </c>
      <c r="AW256">
        <f t="shared" si="133"/>
        <v>1025.9263635933487</v>
      </c>
      <c r="AX256">
        <f t="shared" si="134"/>
        <v>0.8549377457676387</v>
      </c>
      <c r="AY256">
        <f t="shared" si="135"/>
        <v>0.18842984933154269</v>
      </c>
      <c r="AZ256">
        <v>2.7</v>
      </c>
      <c r="BA256">
        <v>0.5</v>
      </c>
      <c r="BB256" t="s">
        <v>356</v>
      </c>
      <c r="BC256">
        <v>2</v>
      </c>
      <c r="BD256" t="b">
        <v>1</v>
      </c>
      <c r="BE256">
        <v>1665340568.2874999</v>
      </c>
      <c r="BF256">
        <v>1575.0337500000001</v>
      </c>
      <c r="BG256">
        <v>1595.3150000000001</v>
      </c>
      <c r="BH256">
        <v>28.074475</v>
      </c>
      <c r="BI256">
        <v>27.61365</v>
      </c>
      <c r="BJ256">
        <v>1573.3512499999999</v>
      </c>
      <c r="BK256">
        <v>27.848099999999999</v>
      </c>
      <c r="BL256">
        <v>500.10037499999999</v>
      </c>
      <c r="BM256">
        <v>100.965</v>
      </c>
      <c r="BN256">
        <v>9.9835975000000007E-2</v>
      </c>
      <c r="BO256">
        <v>31.0057875</v>
      </c>
      <c r="BP256">
        <v>32.175312499999997</v>
      </c>
      <c r="BQ256">
        <v>999.9</v>
      </c>
      <c r="BR256">
        <v>0</v>
      </c>
      <c r="BS256">
        <v>0</v>
      </c>
      <c r="BT256">
        <v>4005.46875</v>
      </c>
      <c r="BU256">
        <v>0</v>
      </c>
      <c r="BV256">
        <v>15.033799999999999</v>
      </c>
      <c r="BW256">
        <v>-20.27965</v>
      </c>
      <c r="BX256">
        <v>1620.53</v>
      </c>
      <c r="BY256">
        <v>1640.6175000000001</v>
      </c>
      <c r="BZ256">
        <v>0.46082325000000002</v>
      </c>
      <c r="CA256">
        <v>1595.3150000000001</v>
      </c>
      <c r="CB256">
        <v>27.61365</v>
      </c>
      <c r="CC256">
        <v>2.8345387500000001</v>
      </c>
      <c r="CD256">
        <v>2.7880112499999998</v>
      </c>
      <c r="CE256">
        <v>23.086625000000002</v>
      </c>
      <c r="CF256">
        <v>22.813275000000001</v>
      </c>
      <c r="CG256">
        <v>1200.00125</v>
      </c>
      <c r="CH256">
        <v>0.49999300000000002</v>
      </c>
      <c r="CI256">
        <v>0.50000700000000009</v>
      </c>
      <c r="CJ256">
        <v>0</v>
      </c>
      <c r="CK256">
        <v>794.05375000000004</v>
      </c>
      <c r="CL256">
        <v>4.9990899999999998</v>
      </c>
      <c r="CM256">
        <v>8206.1762500000004</v>
      </c>
      <c r="CN256">
        <v>9557.8462499999987</v>
      </c>
      <c r="CO256">
        <v>42.671499999999988</v>
      </c>
      <c r="CP256">
        <v>44.625</v>
      </c>
      <c r="CQ256">
        <v>43.561999999999998</v>
      </c>
      <c r="CR256">
        <v>43.625</v>
      </c>
      <c r="CS256">
        <v>43.984250000000003</v>
      </c>
      <c r="CT256">
        <v>597.49125000000004</v>
      </c>
      <c r="CU256">
        <v>597.51</v>
      </c>
      <c r="CV256">
        <v>0</v>
      </c>
      <c r="CW256">
        <v>1665340572.2</v>
      </c>
      <c r="CX256">
        <v>0</v>
      </c>
      <c r="CY256">
        <v>1665328341.0999999</v>
      </c>
      <c r="CZ256" t="s">
        <v>357</v>
      </c>
      <c r="DA256">
        <v>1665328341.0999999</v>
      </c>
      <c r="DB256">
        <v>1665328337.0999999</v>
      </c>
      <c r="DC256">
        <v>1</v>
      </c>
      <c r="DD256">
        <v>3.5999999999999997E-2</v>
      </c>
      <c r="DE256">
        <v>0.03</v>
      </c>
      <c r="DF256">
        <v>1.6819999999999999</v>
      </c>
      <c r="DG256">
        <v>0.22600000000000001</v>
      </c>
      <c r="DH256">
        <v>414</v>
      </c>
      <c r="DI256">
        <v>31</v>
      </c>
      <c r="DJ256">
        <v>0.89</v>
      </c>
      <c r="DK256">
        <v>0.54</v>
      </c>
      <c r="DL256">
        <v>-20.167880487804879</v>
      </c>
      <c r="DM256">
        <v>-0.79571289198605644</v>
      </c>
      <c r="DN256">
        <v>0.1041000977472237</v>
      </c>
      <c r="DO256">
        <v>0</v>
      </c>
      <c r="DP256">
        <v>0.46168839024390251</v>
      </c>
      <c r="DQ256">
        <v>-4.3425595818815818E-2</v>
      </c>
      <c r="DR256">
        <v>6.1350960152227766E-3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364</v>
      </c>
      <c r="EA256">
        <v>2.9462899999999999</v>
      </c>
      <c r="EB256">
        <v>2.59531</v>
      </c>
      <c r="EC256">
        <v>0.24563299999999999</v>
      </c>
      <c r="ED256">
        <v>0.246088</v>
      </c>
      <c r="EE256">
        <v>0.121333</v>
      </c>
      <c r="EF256">
        <v>0.11901299999999999</v>
      </c>
      <c r="EG256">
        <v>22805.4</v>
      </c>
      <c r="EH256">
        <v>23318.7</v>
      </c>
      <c r="EI256">
        <v>28145.3</v>
      </c>
      <c r="EJ256">
        <v>29793.4</v>
      </c>
      <c r="EK256">
        <v>33955.300000000003</v>
      </c>
      <c r="EL256">
        <v>36500</v>
      </c>
      <c r="EM256">
        <v>39633.1</v>
      </c>
      <c r="EN256">
        <v>42648</v>
      </c>
      <c r="EO256">
        <v>1.9436500000000001</v>
      </c>
      <c r="EP256">
        <v>1.8591200000000001</v>
      </c>
      <c r="EQ256">
        <v>7.5839500000000004E-2</v>
      </c>
      <c r="ER256">
        <v>0</v>
      </c>
      <c r="ES256">
        <v>30.942499999999999</v>
      </c>
      <c r="ET256">
        <v>999.9</v>
      </c>
      <c r="EU256">
        <v>50.9</v>
      </c>
      <c r="EV256">
        <v>37.700000000000003</v>
      </c>
      <c r="EW256">
        <v>33.018599999999999</v>
      </c>
      <c r="EX256">
        <v>25.661300000000001</v>
      </c>
      <c r="EY256">
        <v>0.96955100000000005</v>
      </c>
      <c r="EZ256">
        <v>1</v>
      </c>
      <c r="FA256">
        <v>0.59542200000000001</v>
      </c>
      <c r="FB256">
        <v>3.5296099999999999</v>
      </c>
      <c r="FC256">
        <v>20.240500000000001</v>
      </c>
      <c r="FD256">
        <v>5.2183400000000004</v>
      </c>
      <c r="FE256">
        <v>12.007300000000001</v>
      </c>
      <c r="FF256">
        <v>4.9867999999999997</v>
      </c>
      <c r="FG256">
        <v>3.2845</v>
      </c>
      <c r="FH256">
        <v>5585.1</v>
      </c>
      <c r="FI256">
        <v>9999</v>
      </c>
      <c r="FJ256">
        <v>9999</v>
      </c>
      <c r="FK256">
        <v>444.5</v>
      </c>
      <c r="FL256">
        <v>1.86581</v>
      </c>
      <c r="FM256">
        <v>1.8621700000000001</v>
      </c>
      <c r="FN256">
        <v>1.8641700000000001</v>
      </c>
      <c r="FO256">
        <v>1.86033</v>
      </c>
      <c r="FP256">
        <v>1.8609800000000001</v>
      </c>
      <c r="FQ256">
        <v>1.86006</v>
      </c>
      <c r="FR256">
        <v>1.86185</v>
      </c>
      <c r="FS256">
        <v>1.8583700000000001</v>
      </c>
      <c r="FT256">
        <v>0</v>
      </c>
      <c r="FU256">
        <v>0</v>
      </c>
      <c r="FV256">
        <v>0</v>
      </c>
      <c r="FW256">
        <v>0</v>
      </c>
      <c r="FX256" t="s">
        <v>359</v>
      </c>
      <c r="FY256" t="s">
        <v>360</v>
      </c>
      <c r="FZ256" t="s">
        <v>361</v>
      </c>
      <c r="GA256" t="s">
        <v>361</v>
      </c>
      <c r="GB256" t="s">
        <v>361</v>
      </c>
      <c r="GC256" t="s">
        <v>361</v>
      </c>
      <c r="GD256">
        <v>0</v>
      </c>
      <c r="GE256">
        <v>100</v>
      </c>
      <c r="GF256">
        <v>100</v>
      </c>
      <c r="GG256">
        <v>1.68</v>
      </c>
      <c r="GH256">
        <v>0.22639999999999999</v>
      </c>
      <c r="GI256">
        <v>1.6824500000000171</v>
      </c>
      <c r="GJ256">
        <v>0</v>
      </c>
      <c r="GK256">
        <v>0</v>
      </c>
      <c r="GL256">
        <v>0</v>
      </c>
      <c r="GM256">
        <v>0.2263599999999997</v>
      </c>
      <c r="GN256">
        <v>0</v>
      </c>
      <c r="GO256">
        <v>0</v>
      </c>
      <c r="GP256">
        <v>0</v>
      </c>
      <c r="GQ256">
        <v>-1</v>
      </c>
      <c r="GR256">
        <v>-1</v>
      </c>
      <c r="GS256">
        <v>-1</v>
      </c>
      <c r="GT256">
        <v>-1</v>
      </c>
      <c r="GU256">
        <v>203.8</v>
      </c>
      <c r="GV256">
        <v>203.9</v>
      </c>
      <c r="GW256">
        <v>3.25562</v>
      </c>
      <c r="GX256">
        <v>2.5683600000000002</v>
      </c>
      <c r="GY256">
        <v>1.4489700000000001</v>
      </c>
      <c r="GZ256">
        <v>2.3034699999999999</v>
      </c>
      <c r="HA256">
        <v>1.5478499999999999</v>
      </c>
      <c r="HB256">
        <v>2.32056</v>
      </c>
      <c r="HC256">
        <v>41.664999999999999</v>
      </c>
      <c r="HD256">
        <v>14.5786</v>
      </c>
      <c r="HE256">
        <v>18</v>
      </c>
      <c r="HF256">
        <v>508.29</v>
      </c>
      <c r="HG256">
        <v>491.61700000000002</v>
      </c>
      <c r="HH256">
        <v>24.510300000000001</v>
      </c>
      <c r="HI256">
        <v>34.499600000000001</v>
      </c>
      <c r="HJ256">
        <v>30.0002</v>
      </c>
      <c r="HK256">
        <v>34.374099999999999</v>
      </c>
      <c r="HL256">
        <v>34.342399999999998</v>
      </c>
      <c r="HM256">
        <v>65.109300000000005</v>
      </c>
      <c r="HN256">
        <v>23.296399999999998</v>
      </c>
      <c r="HO256">
        <v>23.749300000000002</v>
      </c>
      <c r="HP256">
        <v>24.5062</v>
      </c>
      <c r="HQ256">
        <v>1608.79</v>
      </c>
      <c r="HR256">
        <v>27.6724</v>
      </c>
      <c r="HS256">
        <v>99.037000000000006</v>
      </c>
      <c r="HT256">
        <v>98.837000000000003</v>
      </c>
    </row>
    <row r="257" spans="1:228" x14ac:dyDescent="0.2">
      <c r="A257">
        <v>242</v>
      </c>
      <c r="B257">
        <v>1665340574.5999999</v>
      </c>
      <c r="C257">
        <v>962</v>
      </c>
      <c r="D257" t="s">
        <v>844</v>
      </c>
      <c r="E257" t="s">
        <v>845</v>
      </c>
      <c r="F257">
        <v>4</v>
      </c>
      <c r="G257">
        <v>1665340572.5999999</v>
      </c>
      <c r="H257">
        <f t="shared" si="102"/>
        <v>8.8176428978954462E-4</v>
      </c>
      <c r="I257">
        <f t="shared" si="103"/>
        <v>0.88176428978954458</v>
      </c>
      <c r="J257">
        <f t="shared" si="104"/>
        <v>12.805802285189971</v>
      </c>
      <c r="K257">
        <f t="shared" si="105"/>
        <v>1582.1542857142861</v>
      </c>
      <c r="L257">
        <f t="shared" si="106"/>
        <v>1064.8826125812473</v>
      </c>
      <c r="M257">
        <f t="shared" si="107"/>
        <v>107.62310052767126</v>
      </c>
      <c r="N257">
        <f t="shared" si="108"/>
        <v>159.90152128502609</v>
      </c>
      <c r="O257">
        <f t="shared" si="109"/>
        <v>4.3652278020253878E-2</v>
      </c>
      <c r="P257">
        <f t="shared" si="110"/>
        <v>2.0749785589978607</v>
      </c>
      <c r="Q257">
        <f t="shared" si="111"/>
        <v>4.3148448638964748E-2</v>
      </c>
      <c r="R257">
        <f t="shared" si="112"/>
        <v>2.7012562868356391E-2</v>
      </c>
      <c r="S257">
        <f t="shared" si="113"/>
        <v>226.11546180652468</v>
      </c>
      <c r="T257">
        <f t="shared" si="114"/>
        <v>32.505769770412336</v>
      </c>
      <c r="U257">
        <f t="shared" si="115"/>
        <v>32.181899999999999</v>
      </c>
      <c r="V257">
        <f t="shared" si="116"/>
        <v>4.8244666582812545</v>
      </c>
      <c r="W257">
        <f t="shared" si="117"/>
        <v>62.910758055582491</v>
      </c>
      <c r="X257">
        <f t="shared" si="118"/>
        <v>2.8374164782769506</v>
      </c>
      <c r="Y257">
        <f t="shared" si="119"/>
        <v>4.5102245879314555</v>
      </c>
      <c r="Z257">
        <f t="shared" si="120"/>
        <v>1.9870501800043039</v>
      </c>
      <c r="AA257">
        <f t="shared" si="121"/>
        <v>-38.885805179718915</v>
      </c>
      <c r="AB257">
        <f t="shared" si="122"/>
        <v>-132.71651387864097</v>
      </c>
      <c r="AC257">
        <f t="shared" si="123"/>
        <v>-14.446598380052386</v>
      </c>
      <c r="AD257">
        <f t="shared" si="124"/>
        <v>40.066544368112403</v>
      </c>
      <c r="AE257">
        <f t="shared" si="125"/>
        <v>36.01620614038535</v>
      </c>
      <c r="AF257">
        <f t="shared" si="126"/>
        <v>0.88523523666788206</v>
      </c>
      <c r="AG257">
        <f t="shared" si="127"/>
        <v>12.805802285189971</v>
      </c>
      <c r="AH257">
        <v>1646.4423908359749</v>
      </c>
      <c r="AI257">
        <v>1630.365030303029</v>
      </c>
      <c r="AJ257">
        <v>1.6754358750152649</v>
      </c>
      <c r="AK257">
        <v>67.050598494225483</v>
      </c>
      <c r="AL257">
        <f t="shared" si="128"/>
        <v>0.88176428978954458</v>
      </c>
      <c r="AM257">
        <v>27.611656935378502</v>
      </c>
      <c r="AN257">
        <v>28.074141212121219</v>
      </c>
      <c r="AO257">
        <v>2.4419650703059111E-5</v>
      </c>
      <c r="AP257">
        <v>78.050980920596231</v>
      </c>
      <c r="AQ257">
        <v>2</v>
      </c>
      <c r="AR257">
        <v>0</v>
      </c>
      <c r="AS257">
        <f t="shared" si="129"/>
        <v>1</v>
      </c>
      <c r="AT257">
        <f t="shared" si="130"/>
        <v>0</v>
      </c>
      <c r="AU257">
        <f t="shared" si="131"/>
        <v>19431.519991141198</v>
      </c>
      <c r="AV257">
        <f t="shared" si="132"/>
        <v>1199.9985714285719</v>
      </c>
      <c r="AW257">
        <f t="shared" si="133"/>
        <v>1025.9240278790287</v>
      </c>
      <c r="AX257">
        <f t="shared" si="134"/>
        <v>0.85493770768217558</v>
      </c>
      <c r="AY257">
        <f t="shared" si="135"/>
        <v>0.18842977582659884</v>
      </c>
      <c r="AZ257">
        <v>2.7</v>
      </c>
      <c r="BA257">
        <v>0.5</v>
      </c>
      <c r="BB257" t="s">
        <v>356</v>
      </c>
      <c r="BC257">
        <v>2</v>
      </c>
      <c r="BD257" t="b">
        <v>1</v>
      </c>
      <c r="BE257">
        <v>1665340572.5999999</v>
      </c>
      <c r="BF257">
        <v>1582.1542857142861</v>
      </c>
      <c r="BG257">
        <v>1602.3528571428569</v>
      </c>
      <c r="BH257">
        <v>28.07497142857143</v>
      </c>
      <c r="BI257">
        <v>27.610514285714281</v>
      </c>
      <c r="BJ257">
        <v>1580.472857142857</v>
      </c>
      <c r="BK257">
        <v>27.84864285714286</v>
      </c>
      <c r="BL257">
        <v>500.16071428571428</v>
      </c>
      <c r="BM257">
        <v>100.9657142857143</v>
      </c>
      <c r="BN257">
        <v>9.9979957142857137E-2</v>
      </c>
      <c r="BO257">
        <v>30.99551428571429</v>
      </c>
      <c r="BP257">
        <v>32.181899999999999</v>
      </c>
      <c r="BQ257">
        <v>999.89999999999986</v>
      </c>
      <c r="BR257">
        <v>0</v>
      </c>
      <c r="BS257">
        <v>0</v>
      </c>
      <c r="BT257">
        <v>3995.8914285714282</v>
      </c>
      <c r="BU257">
        <v>0</v>
      </c>
      <c r="BV257">
        <v>14.19684285714286</v>
      </c>
      <c r="BW257">
        <v>-20.198228571428579</v>
      </c>
      <c r="BX257">
        <v>1627.8557142857139</v>
      </c>
      <c r="BY257">
        <v>1647.85</v>
      </c>
      <c r="BZ257">
        <v>0.46448542857142849</v>
      </c>
      <c r="CA257">
        <v>1602.3528571428569</v>
      </c>
      <c r="CB257">
        <v>27.610514285714281</v>
      </c>
      <c r="CC257">
        <v>2.834612857142857</v>
      </c>
      <c r="CD257">
        <v>2.7877157142857141</v>
      </c>
      <c r="CE257">
        <v>23.087057142857141</v>
      </c>
      <c r="CF257">
        <v>22.811528571428571</v>
      </c>
      <c r="CG257">
        <v>1199.9985714285719</v>
      </c>
      <c r="CH257">
        <v>0.49999528571428581</v>
      </c>
      <c r="CI257">
        <v>0.50000471428571425</v>
      </c>
      <c r="CJ257">
        <v>0</v>
      </c>
      <c r="CK257">
        <v>794.06000000000006</v>
      </c>
      <c r="CL257">
        <v>4.9990899999999998</v>
      </c>
      <c r="CM257">
        <v>8169.4814285714292</v>
      </c>
      <c r="CN257">
        <v>9557.8357142857149</v>
      </c>
      <c r="CO257">
        <v>42.686999999999998</v>
      </c>
      <c r="CP257">
        <v>44.625</v>
      </c>
      <c r="CQ257">
        <v>43.561999999999998</v>
      </c>
      <c r="CR257">
        <v>43.625</v>
      </c>
      <c r="CS257">
        <v>44</v>
      </c>
      <c r="CT257">
        <v>597.49142857142851</v>
      </c>
      <c r="CU257">
        <v>597.50714285714287</v>
      </c>
      <c r="CV257">
        <v>0</v>
      </c>
      <c r="CW257">
        <v>1665340576.4000001</v>
      </c>
      <c r="CX257">
        <v>0</v>
      </c>
      <c r="CY257">
        <v>1665328341.0999999</v>
      </c>
      <c r="CZ257" t="s">
        <v>357</v>
      </c>
      <c r="DA257">
        <v>1665328341.0999999</v>
      </c>
      <c r="DB257">
        <v>1665328337.0999999</v>
      </c>
      <c r="DC257">
        <v>1</v>
      </c>
      <c r="DD257">
        <v>3.5999999999999997E-2</v>
      </c>
      <c r="DE257">
        <v>0.03</v>
      </c>
      <c r="DF257">
        <v>1.6819999999999999</v>
      </c>
      <c r="DG257">
        <v>0.22600000000000001</v>
      </c>
      <c r="DH257">
        <v>414</v>
      </c>
      <c r="DI257">
        <v>31</v>
      </c>
      <c r="DJ257">
        <v>0.89</v>
      </c>
      <c r="DK257">
        <v>0.54</v>
      </c>
      <c r="DL257">
        <v>-20.186960975609761</v>
      </c>
      <c r="DM257">
        <v>-0.43719094076656217</v>
      </c>
      <c r="DN257">
        <v>8.8980959536429885E-2</v>
      </c>
      <c r="DO257">
        <v>0</v>
      </c>
      <c r="DP257">
        <v>0.46000102439024387</v>
      </c>
      <c r="DQ257">
        <v>8.2747108013949081E-3</v>
      </c>
      <c r="DR257">
        <v>3.3934403255851671E-3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364</v>
      </c>
      <c r="EA257">
        <v>2.9468700000000001</v>
      </c>
      <c r="EB257">
        <v>2.59579</v>
      </c>
      <c r="EC257">
        <v>0.24623800000000001</v>
      </c>
      <c r="ED257">
        <v>0.24671199999999999</v>
      </c>
      <c r="EE257">
        <v>0.121334</v>
      </c>
      <c r="EF257">
        <v>0.119004</v>
      </c>
      <c r="EG257">
        <v>22787.200000000001</v>
      </c>
      <c r="EH257">
        <v>23299.599999999999</v>
      </c>
      <c r="EI257">
        <v>28145.599999999999</v>
      </c>
      <c r="EJ257">
        <v>29793.8</v>
      </c>
      <c r="EK257">
        <v>33955.800000000003</v>
      </c>
      <c r="EL257">
        <v>36501</v>
      </c>
      <c r="EM257">
        <v>39633.599999999999</v>
      </c>
      <c r="EN257">
        <v>42648.6</v>
      </c>
      <c r="EO257">
        <v>1.94425</v>
      </c>
      <c r="EP257">
        <v>1.8589</v>
      </c>
      <c r="EQ257">
        <v>7.6800599999999997E-2</v>
      </c>
      <c r="ER257">
        <v>0</v>
      </c>
      <c r="ES257">
        <v>30.939599999999999</v>
      </c>
      <c r="ET257">
        <v>999.9</v>
      </c>
      <c r="EU257">
        <v>50.9</v>
      </c>
      <c r="EV257">
        <v>37.700000000000003</v>
      </c>
      <c r="EW257">
        <v>33.022100000000002</v>
      </c>
      <c r="EX257">
        <v>25.921299999999999</v>
      </c>
      <c r="EY257">
        <v>0.67308000000000001</v>
      </c>
      <c r="EZ257">
        <v>1</v>
      </c>
      <c r="FA257">
        <v>0.59556699999999996</v>
      </c>
      <c r="FB257">
        <v>3.5254500000000002</v>
      </c>
      <c r="FC257">
        <v>20.2407</v>
      </c>
      <c r="FD257">
        <v>5.2189399999999999</v>
      </c>
      <c r="FE257">
        <v>12.007099999999999</v>
      </c>
      <c r="FF257">
        <v>4.98665</v>
      </c>
      <c r="FG257">
        <v>3.2845</v>
      </c>
      <c r="FH257">
        <v>5585.1</v>
      </c>
      <c r="FI257">
        <v>9999</v>
      </c>
      <c r="FJ257">
        <v>9999</v>
      </c>
      <c r="FK257">
        <v>444.5</v>
      </c>
      <c r="FL257">
        <v>1.8658300000000001</v>
      </c>
      <c r="FM257">
        <v>1.86215</v>
      </c>
      <c r="FN257">
        <v>1.8641700000000001</v>
      </c>
      <c r="FO257">
        <v>1.86033</v>
      </c>
      <c r="FP257">
        <v>1.8609599999999999</v>
      </c>
      <c r="FQ257">
        <v>1.86006</v>
      </c>
      <c r="FR257">
        <v>1.8618399999999999</v>
      </c>
      <c r="FS257">
        <v>1.8583700000000001</v>
      </c>
      <c r="FT257">
        <v>0</v>
      </c>
      <c r="FU257">
        <v>0</v>
      </c>
      <c r="FV257">
        <v>0</v>
      </c>
      <c r="FW257">
        <v>0</v>
      </c>
      <c r="FX257" t="s">
        <v>359</v>
      </c>
      <c r="FY257" t="s">
        <v>360</v>
      </c>
      <c r="FZ257" t="s">
        <v>361</v>
      </c>
      <c r="GA257" t="s">
        <v>361</v>
      </c>
      <c r="GB257" t="s">
        <v>361</v>
      </c>
      <c r="GC257" t="s">
        <v>361</v>
      </c>
      <c r="GD257">
        <v>0</v>
      </c>
      <c r="GE257">
        <v>100</v>
      </c>
      <c r="GF257">
        <v>100</v>
      </c>
      <c r="GG257">
        <v>1.68</v>
      </c>
      <c r="GH257">
        <v>0.22639999999999999</v>
      </c>
      <c r="GI257">
        <v>1.6824500000000171</v>
      </c>
      <c r="GJ257">
        <v>0</v>
      </c>
      <c r="GK257">
        <v>0</v>
      </c>
      <c r="GL257">
        <v>0</v>
      </c>
      <c r="GM257">
        <v>0.2263599999999997</v>
      </c>
      <c r="GN257">
        <v>0</v>
      </c>
      <c r="GO257">
        <v>0</v>
      </c>
      <c r="GP257">
        <v>0</v>
      </c>
      <c r="GQ257">
        <v>-1</v>
      </c>
      <c r="GR257">
        <v>-1</v>
      </c>
      <c r="GS257">
        <v>-1</v>
      </c>
      <c r="GT257">
        <v>-1</v>
      </c>
      <c r="GU257">
        <v>203.9</v>
      </c>
      <c r="GV257">
        <v>204</v>
      </c>
      <c r="GW257">
        <v>3.2665999999999999</v>
      </c>
      <c r="GX257">
        <v>2.5634800000000002</v>
      </c>
      <c r="GY257">
        <v>1.4489700000000001</v>
      </c>
      <c r="GZ257">
        <v>2.3034699999999999</v>
      </c>
      <c r="HA257">
        <v>1.5478499999999999</v>
      </c>
      <c r="HB257">
        <v>2.3327599999999999</v>
      </c>
      <c r="HC257">
        <v>41.664999999999999</v>
      </c>
      <c r="HD257">
        <v>14.5786</v>
      </c>
      <c r="HE257">
        <v>18</v>
      </c>
      <c r="HF257">
        <v>508.68299999999999</v>
      </c>
      <c r="HG257">
        <v>491.46600000000001</v>
      </c>
      <c r="HH257">
        <v>24.505500000000001</v>
      </c>
      <c r="HI257">
        <v>34.499600000000001</v>
      </c>
      <c r="HJ257">
        <v>30.000299999999999</v>
      </c>
      <c r="HK257">
        <v>34.374099999999999</v>
      </c>
      <c r="HL257">
        <v>34.343299999999999</v>
      </c>
      <c r="HM257">
        <v>65.326599999999999</v>
      </c>
      <c r="HN257">
        <v>23.296399999999998</v>
      </c>
      <c r="HO257">
        <v>23.749300000000002</v>
      </c>
      <c r="HP257">
        <v>24.505400000000002</v>
      </c>
      <c r="HQ257">
        <v>1615.47</v>
      </c>
      <c r="HR257">
        <v>27.682600000000001</v>
      </c>
      <c r="HS257">
        <v>99.038300000000007</v>
      </c>
      <c r="HT257">
        <v>98.838399999999993</v>
      </c>
    </row>
    <row r="258" spans="1:228" x14ac:dyDescent="0.2">
      <c r="A258">
        <v>243</v>
      </c>
      <c r="B258">
        <v>1665340578.5999999</v>
      </c>
      <c r="C258">
        <v>966</v>
      </c>
      <c r="D258" t="s">
        <v>846</v>
      </c>
      <c r="E258" t="s">
        <v>847</v>
      </c>
      <c r="F258">
        <v>4</v>
      </c>
      <c r="G258">
        <v>1665340576.2874999</v>
      </c>
      <c r="H258">
        <f t="shared" si="102"/>
        <v>8.843433109945089E-4</v>
      </c>
      <c r="I258">
        <f t="shared" si="103"/>
        <v>0.88434331099450891</v>
      </c>
      <c r="J258">
        <f t="shared" si="104"/>
        <v>12.332158955911719</v>
      </c>
      <c r="K258">
        <f t="shared" si="105"/>
        <v>1588.26125</v>
      </c>
      <c r="L258">
        <f t="shared" si="106"/>
        <v>1089.3830256257147</v>
      </c>
      <c r="M258">
        <f t="shared" si="107"/>
        <v>110.09959574810145</v>
      </c>
      <c r="N258">
        <f t="shared" si="108"/>
        <v>160.51922735525923</v>
      </c>
      <c r="O258">
        <f t="shared" si="109"/>
        <v>4.3783024517505459E-2</v>
      </c>
      <c r="P258">
        <f t="shared" si="110"/>
        <v>2.0780068490688404</v>
      </c>
      <c r="Q258">
        <f t="shared" si="111"/>
        <v>4.3276920795986919E-2</v>
      </c>
      <c r="R258">
        <f t="shared" si="112"/>
        <v>2.7093059383480642E-2</v>
      </c>
      <c r="S258">
        <f t="shared" si="113"/>
        <v>226.1150572352995</v>
      </c>
      <c r="T258">
        <f t="shared" si="114"/>
        <v>32.500690400969532</v>
      </c>
      <c r="U258">
        <f t="shared" si="115"/>
        <v>32.180674999999987</v>
      </c>
      <c r="V258">
        <f t="shared" si="116"/>
        <v>4.8241326059434586</v>
      </c>
      <c r="W258">
        <f t="shared" si="117"/>
        <v>62.913196869846203</v>
      </c>
      <c r="X258">
        <f t="shared" si="118"/>
        <v>2.837174302048969</v>
      </c>
      <c r="Y258">
        <f t="shared" si="119"/>
        <v>4.5096648131209562</v>
      </c>
      <c r="Z258">
        <f t="shared" si="120"/>
        <v>1.9869583038944896</v>
      </c>
      <c r="AA258">
        <f t="shared" si="121"/>
        <v>-38.999540014857843</v>
      </c>
      <c r="AB258">
        <f t="shared" si="122"/>
        <v>-133.01683268620766</v>
      </c>
      <c r="AC258">
        <f t="shared" si="123"/>
        <v>-14.457946134797636</v>
      </c>
      <c r="AD258">
        <f t="shared" si="124"/>
        <v>39.640738399436373</v>
      </c>
      <c r="AE258">
        <f t="shared" si="125"/>
        <v>36.405715547914738</v>
      </c>
      <c r="AF258">
        <f t="shared" si="126"/>
        <v>0.88592345110073556</v>
      </c>
      <c r="AG258">
        <f t="shared" si="127"/>
        <v>12.332158955911719</v>
      </c>
      <c r="AH258">
        <v>1653.4194123159159</v>
      </c>
      <c r="AI258">
        <v>1637.282666666666</v>
      </c>
      <c r="AJ258">
        <v>1.736173612027907</v>
      </c>
      <c r="AK258">
        <v>67.050598494225483</v>
      </c>
      <c r="AL258">
        <f t="shared" si="128"/>
        <v>0.88434331099450891</v>
      </c>
      <c r="AM258">
        <v>27.608270530707092</v>
      </c>
      <c r="AN258">
        <v>28.072318181818169</v>
      </c>
      <c r="AO258">
        <v>-2.2308641552940859E-5</v>
      </c>
      <c r="AP258">
        <v>78.050980920596231</v>
      </c>
      <c r="AQ258">
        <v>2</v>
      </c>
      <c r="AR258">
        <v>0</v>
      </c>
      <c r="AS258">
        <f t="shared" si="129"/>
        <v>1</v>
      </c>
      <c r="AT258">
        <f t="shared" si="130"/>
        <v>0</v>
      </c>
      <c r="AU258">
        <f t="shared" si="131"/>
        <v>19484.132452878155</v>
      </c>
      <c r="AV258">
        <f t="shared" si="132"/>
        <v>1199.9949999999999</v>
      </c>
      <c r="AW258">
        <f t="shared" si="133"/>
        <v>1025.9211135934192</v>
      </c>
      <c r="AX258">
        <f t="shared" si="134"/>
        <v>0.85493782356878101</v>
      </c>
      <c r="AY258">
        <f t="shared" si="135"/>
        <v>0.18842999948774747</v>
      </c>
      <c r="AZ258">
        <v>2.7</v>
      </c>
      <c r="BA258">
        <v>0.5</v>
      </c>
      <c r="BB258" t="s">
        <v>356</v>
      </c>
      <c r="BC258">
        <v>2</v>
      </c>
      <c r="BD258" t="b">
        <v>1</v>
      </c>
      <c r="BE258">
        <v>1665340576.2874999</v>
      </c>
      <c r="BF258">
        <v>1588.26125</v>
      </c>
      <c r="BG258">
        <v>1608.67</v>
      </c>
      <c r="BH258">
        <v>28.072487500000001</v>
      </c>
      <c r="BI258">
        <v>27.607749999999999</v>
      </c>
      <c r="BJ258">
        <v>1586.5775000000001</v>
      </c>
      <c r="BK258">
        <v>27.846125000000001</v>
      </c>
      <c r="BL258">
        <v>500.248875</v>
      </c>
      <c r="BM258">
        <v>100.965875</v>
      </c>
      <c r="BN258">
        <v>0.10013498749999999</v>
      </c>
      <c r="BO258">
        <v>30.993337499999999</v>
      </c>
      <c r="BP258">
        <v>32.180674999999987</v>
      </c>
      <c r="BQ258">
        <v>999.9</v>
      </c>
      <c r="BR258">
        <v>0</v>
      </c>
      <c r="BS258">
        <v>0</v>
      </c>
      <c r="BT258">
        <v>4004.53125</v>
      </c>
      <c r="BU258">
        <v>0</v>
      </c>
      <c r="BV258">
        <v>13.302137500000001</v>
      </c>
      <c r="BW258">
        <v>-20.410499999999999</v>
      </c>
      <c r="BX258">
        <v>1634.13375</v>
      </c>
      <c r="BY258">
        <v>1654.3425</v>
      </c>
      <c r="BZ258">
        <v>0.46475</v>
      </c>
      <c r="CA258">
        <v>1608.67</v>
      </c>
      <c r="CB258">
        <v>27.607749999999999</v>
      </c>
      <c r="CC258">
        <v>2.8343587499999998</v>
      </c>
      <c r="CD258">
        <v>2.7874362499999998</v>
      </c>
      <c r="CE258">
        <v>23.085574999999999</v>
      </c>
      <c r="CF258">
        <v>22.809850000000001</v>
      </c>
      <c r="CG258">
        <v>1199.9949999999999</v>
      </c>
      <c r="CH258">
        <v>0.49999100000000002</v>
      </c>
      <c r="CI258">
        <v>0.50000900000000004</v>
      </c>
      <c r="CJ258">
        <v>0</v>
      </c>
      <c r="CK258">
        <v>793.82737500000007</v>
      </c>
      <c r="CL258">
        <v>4.9990899999999998</v>
      </c>
      <c r="CM258">
        <v>8152.75875</v>
      </c>
      <c r="CN258">
        <v>9557.7912500000002</v>
      </c>
      <c r="CO258">
        <v>42.655999999999999</v>
      </c>
      <c r="CP258">
        <v>44.625</v>
      </c>
      <c r="CQ258">
        <v>43.561999999999998</v>
      </c>
      <c r="CR258">
        <v>43.625</v>
      </c>
      <c r="CS258">
        <v>44</v>
      </c>
      <c r="CT258">
        <v>597.48500000000001</v>
      </c>
      <c r="CU258">
        <v>597.51</v>
      </c>
      <c r="CV258">
        <v>0</v>
      </c>
      <c r="CW258">
        <v>1665340580</v>
      </c>
      <c r="CX258">
        <v>0</v>
      </c>
      <c r="CY258">
        <v>1665328341.0999999</v>
      </c>
      <c r="CZ258" t="s">
        <v>357</v>
      </c>
      <c r="DA258">
        <v>1665328341.0999999</v>
      </c>
      <c r="DB258">
        <v>1665328337.0999999</v>
      </c>
      <c r="DC258">
        <v>1</v>
      </c>
      <c r="DD258">
        <v>3.5999999999999997E-2</v>
      </c>
      <c r="DE258">
        <v>0.03</v>
      </c>
      <c r="DF258">
        <v>1.6819999999999999</v>
      </c>
      <c r="DG258">
        <v>0.22600000000000001</v>
      </c>
      <c r="DH258">
        <v>414</v>
      </c>
      <c r="DI258">
        <v>31</v>
      </c>
      <c r="DJ258">
        <v>0.89</v>
      </c>
      <c r="DK258">
        <v>0.54</v>
      </c>
      <c r="DL258">
        <v>-20.256444999999999</v>
      </c>
      <c r="DM258">
        <v>-0.67580487804875733</v>
      </c>
      <c r="DN258">
        <v>0.10473527808241111</v>
      </c>
      <c r="DO258">
        <v>0</v>
      </c>
      <c r="DP258">
        <v>0.46059587499999988</v>
      </c>
      <c r="DQ258">
        <v>3.603270168855556E-2</v>
      </c>
      <c r="DR258">
        <v>3.7043262827908402E-3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364</v>
      </c>
      <c r="EA258">
        <v>2.9466399999999999</v>
      </c>
      <c r="EB258">
        <v>2.5954999999999999</v>
      </c>
      <c r="EC258">
        <v>0.24684800000000001</v>
      </c>
      <c r="ED258">
        <v>0.24732499999999999</v>
      </c>
      <c r="EE258">
        <v>0.121333</v>
      </c>
      <c r="EF258">
        <v>0.118993</v>
      </c>
      <c r="EG258">
        <v>22769</v>
      </c>
      <c r="EH258">
        <v>23280.1</v>
      </c>
      <c r="EI258">
        <v>28146</v>
      </c>
      <c r="EJ258">
        <v>29793.200000000001</v>
      </c>
      <c r="EK258">
        <v>33956.699999999997</v>
      </c>
      <c r="EL258">
        <v>36500.800000000003</v>
      </c>
      <c r="EM258">
        <v>39634.5</v>
      </c>
      <c r="EN258">
        <v>42647.8</v>
      </c>
      <c r="EO258">
        <v>1.9438299999999999</v>
      </c>
      <c r="EP258">
        <v>1.859</v>
      </c>
      <c r="EQ258">
        <v>7.6621800000000004E-2</v>
      </c>
      <c r="ER258">
        <v>0</v>
      </c>
      <c r="ES258">
        <v>30.935099999999998</v>
      </c>
      <c r="ET258">
        <v>999.9</v>
      </c>
      <c r="EU258">
        <v>50.9</v>
      </c>
      <c r="EV258">
        <v>37.700000000000003</v>
      </c>
      <c r="EW258">
        <v>33.021500000000003</v>
      </c>
      <c r="EX258">
        <v>26.031300000000002</v>
      </c>
      <c r="EY258">
        <v>0.20833599999999999</v>
      </c>
      <c r="EZ258">
        <v>1</v>
      </c>
      <c r="FA258">
        <v>0.59581300000000004</v>
      </c>
      <c r="FB258">
        <v>3.5144000000000002</v>
      </c>
      <c r="FC258">
        <v>20.241</v>
      </c>
      <c r="FD258">
        <v>5.2187900000000003</v>
      </c>
      <c r="FE258">
        <v>12.008599999999999</v>
      </c>
      <c r="FF258">
        <v>4.9865000000000004</v>
      </c>
      <c r="FG258">
        <v>3.2845800000000001</v>
      </c>
      <c r="FH258">
        <v>5585.4</v>
      </c>
      <c r="FI258">
        <v>9999</v>
      </c>
      <c r="FJ258">
        <v>9999</v>
      </c>
      <c r="FK258">
        <v>444.5</v>
      </c>
      <c r="FL258">
        <v>1.86582</v>
      </c>
      <c r="FM258">
        <v>1.8621399999999999</v>
      </c>
      <c r="FN258">
        <v>1.8641700000000001</v>
      </c>
      <c r="FO258">
        <v>1.86033</v>
      </c>
      <c r="FP258">
        <v>1.86097</v>
      </c>
      <c r="FQ258">
        <v>1.8600699999999999</v>
      </c>
      <c r="FR258">
        <v>1.8617999999999999</v>
      </c>
      <c r="FS258">
        <v>1.8583700000000001</v>
      </c>
      <c r="FT258">
        <v>0</v>
      </c>
      <c r="FU258">
        <v>0</v>
      </c>
      <c r="FV258">
        <v>0</v>
      </c>
      <c r="FW258">
        <v>0</v>
      </c>
      <c r="FX258" t="s">
        <v>359</v>
      </c>
      <c r="FY258" t="s">
        <v>360</v>
      </c>
      <c r="FZ258" t="s">
        <v>361</v>
      </c>
      <c r="GA258" t="s">
        <v>361</v>
      </c>
      <c r="GB258" t="s">
        <v>361</v>
      </c>
      <c r="GC258" t="s">
        <v>361</v>
      </c>
      <c r="GD258">
        <v>0</v>
      </c>
      <c r="GE258">
        <v>100</v>
      </c>
      <c r="GF258">
        <v>100</v>
      </c>
      <c r="GG258">
        <v>1.69</v>
      </c>
      <c r="GH258">
        <v>0.2263</v>
      </c>
      <c r="GI258">
        <v>1.6824500000000171</v>
      </c>
      <c r="GJ258">
        <v>0</v>
      </c>
      <c r="GK258">
        <v>0</v>
      </c>
      <c r="GL258">
        <v>0</v>
      </c>
      <c r="GM258">
        <v>0.2263599999999997</v>
      </c>
      <c r="GN258">
        <v>0</v>
      </c>
      <c r="GO258">
        <v>0</v>
      </c>
      <c r="GP258">
        <v>0</v>
      </c>
      <c r="GQ258">
        <v>-1</v>
      </c>
      <c r="GR258">
        <v>-1</v>
      </c>
      <c r="GS258">
        <v>-1</v>
      </c>
      <c r="GT258">
        <v>-1</v>
      </c>
      <c r="GU258">
        <v>204</v>
      </c>
      <c r="GV258">
        <v>204</v>
      </c>
      <c r="GW258">
        <v>3.27637</v>
      </c>
      <c r="GX258">
        <v>2.5708000000000002</v>
      </c>
      <c r="GY258">
        <v>1.4489700000000001</v>
      </c>
      <c r="GZ258">
        <v>2.3034699999999999</v>
      </c>
      <c r="HA258">
        <v>1.5478499999999999</v>
      </c>
      <c r="HB258">
        <v>2.2558600000000002</v>
      </c>
      <c r="HC258">
        <v>41.664999999999999</v>
      </c>
      <c r="HD258">
        <v>14.569800000000001</v>
      </c>
      <c r="HE258">
        <v>18</v>
      </c>
      <c r="HF258">
        <v>508.41199999999998</v>
      </c>
      <c r="HG258">
        <v>491.55399999999997</v>
      </c>
      <c r="HH258">
        <v>24.504000000000001</v>
      </c>
      <c r="HI258">
        <v>34.502299999999998</v>
      </c>
      <c r="HJ258">
        <v>30.000299999999999</v>
      </c>
      <c r="HK258">
        <v>34.3752</v>
      </c>
      <c r="HL258">
        <v>34.345500000000001</v>
      </c>
      <c r="HM258">
        <v>65.540400000000005</v>
      </c>
      <c r="HN258">
        <v>23.296399999999998</v>
      </c>
      <c r="HO258">
        <v>23.749300000000002</v>
      </c>
      <c r="HP258">
        <v>24.508600000000001</v>
      </c>
      <c r="HQ258">
        <v>1622.15</v>
      </c>
      <c r="HR258">
        <v>27.686199999999999</v>
      </c>
      <c r="HS258">
        <v>99.040199999999999</v>
      </c>
      <c r="HT258">
        <v>98.836500000000001</v>
      </c>
    </row>
    <row r="259" spans="1:228" x14ac:dyDescent="0.2">
      <c r="A259">
        <v>244</v>
      </c>
      <c r="B259">
        <v>1665340582.5999999</v>
      </c>
      <c r="C259">
        <v>970</v>
      </c>
      <c r="D259" t="s">
        <v>848</v>
      </c>
      <c r="E259" t="s">
        <v>849</v>
      </c>
      <c r="F259">
        <v>4</v>
      </c>
      <c r="G259">
        <v>1665340580.5999999</v>
      </c>
      <c r="H259">
        <f t="shared" si="102"/>
        <v>8.9150450250534538E-4</v>
      </c>
      <c r="I259">
        <f t="shared" si="103"/>
        <v>0.89150450250534541</v>
      </c>
      <c r="J259">
        <f t="shared" si="104"/>
        <v>12.963043285346137</v>
      </c>
      <c r="K259">
        <f t="shared" si="105"/>
        <v>1595.4057142857141</v>
      </c>
      <c r="L259">
        <f t="shared" si="106"/>
        <v>1077.1922742452775</v>
      </c>
      <c r="M259">
        <f t="shared" si="107"/>
        <v>108.86695189445604</v>
      </c>
      <c r="N259">
        <f t="shared" si="108"/>
        <v>161.24044082192745</v>
      </c>
      <c r="O259">
        <f t="shared" si="109"/>
        <v>4.414283182083658E-2</v>
      </c>
      <c r="P259">
        <f t="shared" si="110"/>
        <v>2.0801356410766147</v>
      </c>
      <c r="Q259">
        <f t="shared" si="111"/>
        <v>4.3628948170403706E-2</v>
      </c>
      <c r="R259">
        <f t="shared" si="112"/>
        <v>2.7313764487317649E-2</v>
      </c>
      <c r="S259">
        <f t="shared" si="113"/>
        <v>226.11763680674514</v>
      </c>
      <c r="T259">
        <f t="shared" si="114"/>
        <v>32.494628452353737</v>
      </c>
      <c r="U259">
        <f t="shared" si="115"/>
        <v>32.180485714285723</v>
      </c>
      <c r="V259">
        <f t="shared" si="116"/>
        <v>4.8240809903227886</v>
      </c>
      <c r="W259">
        <f t="shared" si="117"/>
        <v>62.92160587975102</v>
      </c>
      <c r="X259">
        <f t="shared" si="118"/>
        <v>2.8372053835102817</v>
      </c>
      <c r="Y259">
        <f t="shared" si="119"/>
        <v>4.509111526702676</v>
      </c>
      <c r="Z259">
        <f t="shared" si="120"/>
        <v>1.9868756068125069</v>
      </c>
      <c r="AA259">
        <f t="shared" si="121"/>
        <v>-39.315348560485731</v>
      </c>
      <c r="AB259">
        <f t="shared" si="122"/>
        <v>-133.37318350037407</v>
      </c>
      <c r="AC259">
        <f t="shared" si="123"/>
        <v>-14.481676284045051</v>
      </c>
      <c r="AD259">
        <f t="shared" si="124"/>
        <v>38.947428461840275</v>
      </c>
      <c r="AE259">
        <f t="shared" si="125"/>
        <v>36.509537289057761</v>
      </c>
      <c r="AF259">
        <f t="shared" si="126"/>
        <v>0.89642619005253443</v>
      </c>
      <c r="AG259">
        <f t="shared" si="127"/>
        <v>12.963043285346137</v>
      </c>
      <c r="AH259">
        <v>1660.355513970916</v>
      </c>
      <c r="AI259">
        <v>1644.049818181818</v>
      </c>
      <c r="AJ259">
        <v>1.7016893064552261</v>
      </c>
      <c r="AK259">
        <v>67.050598494225483</v>
      </c>
      <c r="AL259">
        <f t="shared" si="128"/>
        <v>0.89150450250534541</v>
      </c>
      <c r="AM259">
        <v>27.60402870991744</v>
      </c>
      <c r="AN259">
        <v>28.071745454545439</v>
      </c>
      <c r="AO259">
        <v>7.1166548877860503E-6</v>
      </c>
      <c r="AP259">
        <v>78.050980920596231</v>
      </c>
      <c r="AQ259">
        <v>2</v>
      </c>
      <c r="AR259">
        <v>0</v>
      </c>
      <c r="AS259">
        <f t="shared" si="129"/>
        <v>1</v>
      </c>
      <c r="AT259">
        <f t="shared" si="130"/>
        <v>0</v>
      </c>
      <c r="AU259">
        <f t="shared" si="131"/>
        <v>19521.178345872464</v>
      </c>
      <c r="AV259">
        <f t="shared" si="132"/>
        <v>1200.0085714285719</v>
      </c>
      <c r="AW259">
        <f t="shared" si="133"/>
        <v>1025.9327278791429</v>
      </c>
      <c r="AX259">
        <f t="shared" si="134"/>
        <v>0.85493783320047689</v>
      </c>
      <c r="AY259">
        <f t="shared" si="135"/>
        <v>0.18843001807692031</v>
      </c>
      <c r="AZ259">
        <v>2.7</v>
      </c>
      <c r="BA259">
        <v>0.5</v>
      </c>
      <c r="BB259" t="s">
        <v>356</v>
      </c>
      <c r="BC259">
        <v>2</v>
      </c>
      <c r="BD259" t="b">
        <v>1</v>
      </c>
      <c r="BE259">
        <v>1665340580.5999999</v>
      </c>
      <c r="BF259">
        <v>1595.4057142857141</v>
      </c>
      <c r="BG259">
        <v>1615.8871428571431</v>
      </c>
      <c r="BH259">
        <v>28.072942857142859</v>
      </c>
      <c r="BI259">
        <v>27.602599999999999</v>
      </c>
      <c r="BJ259">
        <v>1593.721428571429</v>
      </c>
      <c r="BK259">
        <v>27.846599999999999</v>
      </c>
      <c r="BL259">
        <v>500.14671428571432</v>
      </c>
      <c r="BM259">
        <v>100.96557142857139</v>
      </c>
      <c r="BN259">
        <v>9.99063857142857E-2</v>
      </c>
      <c r="BO259">
        <v>30.991185714285709</v>
      </c>
      <c r="BP259">
        <v>32.180485714285723</v>
      </c>
      <c r="BQ259">
        <v>999.89999999999986</v>
      </c>
      <c r="BR259">
        <v>0</v>
      </c>
      <c r="BS259">
        <v>0</v>
      </c>
      <c r="BT259">
        <v>4010.6228571428569</v>
      </c>
      <c r="BU259">
        <v>0</v>
      </c>
      <c r="BV259">
        <v>12.202857142857139</v>
      </c>
      <c r="BW259">
        <v>-20.483257142857141</v>
      </c>
      <c r="BX259">
        <v>1641.487142857143</v>
      </c>
      <c r="BY259">
        <v>1661.757142857143</v>
      </c>
      <c r="BZ259">
        <v>0.47033457142857149</v>
      </c>
      <c r="CA259">
        <v>1615.8871428571431</v>
      </c>
      <c r="CB259">
        <v>27.602599999999999</v>
      </c>
      <c r="CC259">
        <v>2.8344</v>
      </c>
      <c r="CD259">
        <v>2.7869114285714289</v>
      </c>
      <c r="CE259">
        <v>23.085814285714289</v>
      </c>
      <c r="CF259">
        <v>22.80677142857143</v>
      </c>
      <c r="CG259">
        <v>1200.0085714285719</v>
      </c>
      <c r="CH259">
        <v>0.49999100000000002</v>
      </c>
      <c r="CI259">
        <v>0.50000900000000004</v>
      </c>
      <c r="CJ259">
        <v>0</v>
      </c>
      <c r="CK259">
        <v>793.93171428571429</v>
      </c>
      <c r="CL259">
        <v>4.9990899999999998</v>
      </c>
      <c r="CM259">
        <v>8142.7514285714278</v>
      </c>
      <c r="CN259">
        <v>9557.8942857142847</v>
      </c>
      <c r="CO259">
        <v>42.642714285714291</v>
      </c>
      <c r="CP259">
        <v>44.625</v>
      </c>
      <c r="CQ259">
        <v>43.561999999999998</v>
      </c>
      <c r="CR259">
        <v>43.625</v>
      </c>
      <c r="CS259">
        <v>44</v>
      </c>
      <c r="CT259">
        <v>597.49142857142851</v>
      </c>
      <c r="CU259">
        <v>597.51714285714286</v>
      </c>
      <c r="CV259">
        <v>0</v>
      </c>
      <c r="CW259">
        <v>1665340584.2</v>
      </c>
      <c r="CX259">
        <v>0</v>
      </c>
      <c r="CY259">
        <v>1665328341.0999999</v>
      </c>
      <c r="CZ259" t="s">
        <v>357</v>
      </c>
      <c r="DA259">
        <v>1665328341.0999999</v>
      </c>
      <c r="DB259">
        <v>1665328337.0999999</v>
      </c>
      <c r="DC259">
        <v>1</v>
      </c>
      <c r="DD259">
        <v>3.5999999999999997E-2</v>
      </c>
      <c r="DE259">
        <v>0.03</v>
      </c>
      <c r="DF259">
        <v>1.6819999999999999</v>
      </c>
      <c r="DG259">
        <v>0.22600000000000001</v>
      </c>
      <c r="DH259">
        <v>414</v>
      </c>
      <c r="DI259">
        <v>31</v>
      </c>
      <c r="DJ259">
        <v>0.89</v>
      </c>
      <c r="DK259">
        <v>0.54</v>
      </c>
      <c r="DL259">
        <v>-20.29964</v>
      </c>
      <c r="DM259">
        <v>-1.042347467166959</v>
      </c>
      <c r="DN259">
        <v>0.1295348424170116</v>
      </c>
      <c r="DO259">
        <v>0</v>
      </c>
      <c r="DP259">
        <v>0.46264860000000002</v>
      </c>
      <c r="DQ259">
        <v>4.3541876172607817E-2</v>
      </c>
      <c r="DR259">
        <v>4.3568830819750081E-3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364</v>
      </c>
      <c r="EA259">
        <v>2.9470399999999999</v>
      </c>
      <c r="EB259">
        <v>2.5958100000000002</v>
      </c>
      <c r="EC259">
        <v>0.24745500000000001</v>
      </c>
      <c r="ED259">
        <v>0.247917</v>
      </c>
      <c r="EE259">
        <v>0.121333</v>
      </c>
      <c r="EF259">
        <v>0.118978</v>
      </c>
      <c r="EG259">
        <v>22750.2</v>
      </c>
      <c r="EH259">
        <v>23261.4</v>
      </c>
      <c r="EI259">
        <v>28145.5</v>
      </c>
      <c r="EJ259">
        <v>29792.9</v>
      </c>
      <c r="EK259">
        <v>33956.300000000003</v>
      </c>
      <c r="EL259">
        <v>36501.1</v>
      </c>
      <c r="EM259">
        <v>39634.1</v>
      </c>
      <c r="EN259">
        <v>42647.4</v>
      </c>
      <c r="EO259">
        <v>1.94442</v>
      </c>
      <c r="EP259">
        <v>1.8587499999999999</v>
      </c>
      <c r="EQ259">
        <v>7.7053899999999995E-2</v>
      </c>
      <c r="ER259">
        <v>0</v>
      </c>
      <c r="ES259">
        <v>30.930199999999999</v>
      </c>
      <c r="ET259">
        <v>999.9</v>
      </c>
      <c r="EU259">
        <v>50.9</v>
      </c>
      <c r="EV259">
        <v>37.700000000000003</v>
      </c>
      <c r="EW259">
        <v>33.020000000000003</v>
      </c>
      <c r="EX259">
        <v>25.5413</v>
      </c>
      <c r="EY259">
        <v>-0.176285</v>
      </c>
      <c r="EZ259">
        <v>1</v>
      </c>
      <c r="FA259">
        <v>0.59582800000000002</v>
      </c>
      <c r="FB259">
        <v>3.4929700000000001</v>
      </c>
      <c r="FC259">
        <v>20.241499999999998</v>
      </c>
      <c r="FD259">
        <v>5.2192400000000001</v>
      </c>
      <c r="FE259">
        <v>12.0083</v>
      </c>
      <c r="FF259">
        <v>4.9868499999999996</v>
      </c>
      <c r="FG259">
        <v>3.2846500000000001</v>
      </c>
      <c r="FH259">
        <v>5585.4</v>
      </c>
      <c r="FI259">
        <v>9999</v>
      </c>
      <c r="FJ259">
        <v>9999</v>
      </c>
      <c r="FK259">
        <v>444.5</v>
      </c>
      <c r="FL259">
        <v>1.8658399999999999</v>
      </c>
      <c r="FM259">
        <v>1.86216</v>
      </c>
      <c r="FN259">
        <v>1.8641700000000001</v>
      </c>
      <c r="FO259">
        <v>1.8603499999999999</v>
      </c>
      <c r="FP259">
        <v>1.861</v>
      </c>
      <c r="FQ259">
        <v>1.86006</v>
      </c>
      <c r="FR259">
        <v>1.8618300000000001</v>
      </c>
      <c r="FS259">
        <v>1.8583700000000001</v>
      </c>
      <c r="FT259">
        <v>0</v>
      </c>
      <c r="FU259">
        <v>0</v>
      </c>
      <c r="FV259">
        <v>0</v>
      </c>
      <c r="FW259">
        <v>0</v>
      </c>
      <c r="FX259" t="s">
        <v>359</v>
      </c>
      <c r="FY259" t="s">
        <v>360</v>
      </c>
      <c r="FZ259" t="s">
        <v>361</v>
      </c>
      <c r="GA259" t="s">
        <v>361</v>
      </c>
      <c r="GB259" t="s">
        <v>361</v>
      </c>
      <c r="GC259" t="s">
        <v>361</v>
      </c>
      <c r="GD259">
        <v>0</v>
      </c>
      <c r="GE259">
        <v>100</v>
      </c>
      <c r="GF259">
        <v>100</v>
      </c>
      <c r="GG259">
        <v>1.68</v>
      </c>
      <c r="GH259">
        <v>0.2263</v>
      </c>
      <c r="GI259">
        <v>1.6824500000000171</v>
      </c>
      <c r="GJ259">
        <v>0</v>
      </c>
      <c r="GK259">
        <v>0</v>
      </c>
      <c r="GL259">
        <v>0</v>
      </c>
      <c r="GM259">
        <v>0.2263599999999997</v>
      </c>
      <c r="GN259">
        <v>0</v>
      </c>
      <c r="GO259">
        <v>0</v>
      </c>
      <c r="GP259">
        <v>0</v>
      </c>
      <c r="GQ259">
        <v>-1</v>
      </c>
      <c r="GR259">
        <v>-1</v>
      </c>
      <c r="GS259">
        <v>-1</v>
      </c>
      <c r="GT259">
        <v>-1</v>
      </c>
      <c r="GU259">
        <v>204</v>
      </c>
      <c r="GV259">
        <v>204.1</v>
      </c>
      <c r="GW259">
        <v>3.28735</v>
      </c>
      <c r="GX259">
        <v>2.5537100000000001</v>
      </c>
      <c r="GY259">
        <v>1.4489700000000001</v>
      </c>
      <c r="GZ259">
        <v>2.3034699999999999</v>
      </c>
      <c r="HA259">
        <v>1.5478499999999999</v>
      </c>
      <c r="HB259">
        <v>2.32178</v>
      </c>
      <c r="HC259">
        <v>41.691200000000002</v>
      </c>
      <c r="HD259">
        <v>14.5786</v>
      </c>
      <c r="HE259">
        <v>18</v>
      </c>
      <c r="HF259">
        <v>508.822</v>
      </c>
      <c r="HG259">
        <v>491.37900000000002</v>
      </c>
      <c r="HH259">
        <v>24.5047</v>
      </c>
      <c r="HI259">
        <v>34.502800000000001</v>
      </c>
      <c r="HJ259">
        <v>30</v>
      </c>
      <c r="HK259">
        <v>34.377200000000002</v>
      </c>
      <c r="HL259">
        <v>34.345500000000001</v>
      </c>
      <c r="HM259">
        <v>65.761200000000002</v>
      </c>
      <c r="HN259">
        <v>23.296399999999998</v>
      </c>
      <c r="HO259">
        <v>23.749300000000002</v>
      </c>
      <c r="HP259">
        <v>24.508600000000001</v>
      </c>
      <c r="HQ259">
        <v>1628.83</v>
      </c>
      <c r="HR259">
        <v>27.6844</v>
      </c>
      <c r="HS259">
        <v>99.038799999999995</v>
      </c>
      <c r="HT259">
        <v>98.835599999999999</v>
      </c>
    </row>
    <row r="260" spans="1:228" x14ac:dyDescent="0.2">
      <c r="A260">
        <v>245</v>
      </c>
      <c r="B260">
        <v>1665340586.5999999</v>
      </c>
      <c r="C260">
        <v>974</v>
      </c>
      <c r="D260" t="s">
        <v>850</v>
      </c>
      <c r="E260" t="s">
        <v>851</v>
      </c>
      <c r="F260">
        <v>4</v>
      </c>
      <c r="G260">
        <v>1665340584.2874999</v>
      </c>
      <c r="H260">
        <f t="shared" si="102"/>
        <v>9.03283518735564E-4</v>
      </c>
      <c r="I260">
        <f t="shared" si="103"/>
        <v>0.90328351873556401</v>
      </c>
      <c r="J260">
        <f t="shared" si="104"/>
        <v>12.509395769524097</v>
      </c>
      <c r="K260">
        <f t="shared" si="105"/>
        <v>1601.615</v>
      </c>
      <c r="L260">
        <f t="shared" si="106"/>
        <v>1105.5954935680454</v>
      </c>
      <c r="M260">
        <f t="shared" si="107"/>
        <v>111.7356165159885</v>
      </c>
      <c r="N260">
        <f t="shared" si="108"/>
        <v>161.86520340157367</v>
      </c>
      <c r="O260">
        <f t="shared" si="109"/>
        <v>4.4749367259646011E-2</v>
      </c>
      <c r="P260">
        <f t="shared" si="110"/>
        <v>2.0749381467982522</v>
      </c>
      <c r="Q260">
        <f t="shared" si="111"/>
        <v>4.4220050131392588E-2</v>
      </c>
      <c r="R260">
        <f t="shared" si="112"/>
        <v>2.7684566638513639E-2</v>
      </c>
      <c r="S260">
        <f t="shared" si="113"/>
        <v>226.11576523494332</v>
      </c>
      <c r="T260">
        <f t="shared" si="114"/>
        <v>32.49106467781008</v>
      </c>
      <c r="U260">
        <f t="shared" si="115"/>
        <v>32.177512499999999</v>
      </c>
      <c r="V260">
        <f t="shared" si="116"/>
        <v>4.8232702986032221</v>
      </c>
      <c r="W260">
        <f t="shared" si="117"/>
        <v>62.928709020131194</v>
      </c>
      <c r="X260">
        <f t="shared" si="118"/>
        <v>2.8370790210503598</v>
      </c>
      <c r="Y260">
        <f t="shared" si="119"/>
        <v>4.5084017537095269</v>
      </c>
      <c r="Z260">
        <f t="shared" si="120"/>
        <v>1.9861912775528623</v>
      </c>
      <c r="AA260">
        <f t="shared" si="121"/>
        <v>-39.834803176238374</v>
      </c>
      <c r="AB260">
        <f t="shared" si="122"/>
        <v>-133.01616183087262</v>
      </c>
      <c r="AC260">
        <f t="shared" si="123"/>
        <v>-14.478679873096112</v>
      </c>
      <c r="AD260">
        <f t="shared" si="124"/>
        <v>38.786120354736198</v>
      </c>
      <c r="AE260">
        <f t="shared" si="125"/>
        <v>36.3924124759873</v>
      </c>
      <c r="AF260">
        <f t="shared" si="126"/>
        <v>0.89085009704524631</v>
      </c>
      <c r="AG260">
        <f t="shared" si="127"/>
        <v>12.509395769524097</v>
      </c>
      <c r="AH260">
        <v>1667.2148577662449</v>
      </c>
      <c r="AI260">
        <v>1651.0119393939401</v>
      </c>
      <c r="AJ260">
        <v>1.7303137620427831</v>
      </c>
      <c r="AK260">
        <v>67.050598494225483</v>
      </c>
      <c r="AL260">
        <f t="shared" si="128"/>
        <v>0.90328351873556401</v>
      </c>
      <c r="AM260">
        <v>27.59815996422865</v>
      </c>
      <c r="AN260">
        <v>28.072120606060611</v>
      </c>
      <c r="AO260">
        <v>-2.224886921097744E-5</v>
      </c>
      <c r="AP260">
        <v>78.050980920596231</v>
      </c>
      <c r="AQ260">
        <v>2</v>
      </c>
      <c r="AR260">
        <v>0</v>
      </c>
      <c r="AS260">
        <f t="shared" si="129"/>
        <v>1</v>
      </c>
      <c r="AT260">
        <f t="shared" si="130"/>
        <v>0</v>
      </c>
      <c r="AU260">
        <f t="shared" si="131"/>
        <v>19431.37266535217</v>
      </c>
      <c r="AV260">
        <f t="shared" si="132"/>
        <v>1200.00125</v>
      </c>
      <c r="AW260">
        <f t="shared" si="133"/>
        <v>1025.9262135932347</v>
      </c>
      <c r="AX260">
        <f t="shared" si="134"/>
        <v>0.85493762076767399</v>
      </c>
      <c r="AY260">
        <f t="shared" si="135"/>
        <v>0.18842960808161102</v>
      </c>
      <c r="AZ260">
        <v>2.7</v>
      </c>
      <c r="BA260">
        <v>0.5</v>
      </c>
      <c r="BB260" t="s">
        <v>356</v>
      </c>
      <c r="BC260">
        <v>2</v>
      </c>
      <c r="BD260" t="b">
        <v>1</v>
      </c>
      <c r="BE260">
        <v>1665340584.2874999</v>
      </c>
      <c r="BF260">
        <v>1601.615</v>
      </c>
      <c r="BG260">
        <v>1622.0262499999999</v>
      </c>
      <c r="BH260">
        <v>28.072175000000001</v>
      </c>
      <c r="BI260">
        <v>27.604875</v>
      </c>
      <c r="BJ260">
        <v>1599.9349999999999</v>
      </c>
      <c r="BK260">
        <v>27.845800000000001</v>
      </c>
      <c r="BL260">
        <v>500.27249999999998</v>
      </c>
      <c r="BM260">
        <v>100.96362499999999</v>
      </c>
      <c r="BN260">
        <v>0.1001159125</v>
      </c>
      <c r="BO260">
        <v>30.988424999999999</v>
      </c>
      <c r="BP260">
        <v>32.177512499999999</v>
      </c>
      <c r="BQ260">
        <v>999.9</v>
      </c>
      <c r="BR260">
        <v>0</v>
      </c>
      <c r="BS260">
        <v>0</v>
      </c>
      <c r="BT260">
        <v>3995.8587499999999</v>
      </c>
      <c r="BU260">
        <v>0</v>
      </c>
      <c r="BV260">
        <v>12.2642375</v>
      </c>
      <c r="BW260">
        <v>-20.410074999999999</v>
      </c>
      <c r="BX260">
        <v>1647.87625</v>
      </c>
      <c r="BY260">
        <v>1668.075</v>
      </c>
      <c r="BZ260">
        <v>0.46729175000000001</v>
      </c>
      <c r="CA260">
        <v>1622.0262499999999</v>
      </c>
      <c r="CB260">
        <v>27.604875</v>
      </c>
      <c r="CC260">
        <v>2.8342662500000002</v>
      </c>
      <c r="CD260">
        <v>2.7870875000000002</v>
      </c>
      <c r="CE260">
        <v>23.085037499999999</v>
      </c>
      <c r="CF260">
        <v>22.807812500000001</v>
      </c>
      <c r="CG260">
        <v>1200.00125</v>
      </c>
      <c r="CH260">
        <v>0.49999662499999997</v>
      </c>
      <c r="CI260">
        <v>0.50000337500000003</v>
      </c>
      <c r="CJ260">
        <v>0</v>
      </c>
      <c r="CK260">
        <v>793.55250000000001</v>
      </c>
      <c r="CL260">
        <v>4.9990899999999998</v>
      </c>
      <c r="CM260">
        <v>8139.88</v>
      </c>
      <c r="CN260">
        <v>9557.8675000000003</v>
      </c>
      <c r="CO260">
        <v>42.648249999999997</v>
      </c>
      <c r="CP260">
        <v>44.625</v>
      </c>
      <c r="CQ260">
        <v>43.561999999999998</v>
      </c>
      <c r="CR260">
        <v>43.625</v>
      </c>
      <c r="CS260">
        <v>43.984250000000003</v>
      </c>
      <c r="CT260">
        <v>597.49624999999992</v>
      </c>
      <c r="CU260">
        <v>597.505</v>
      </c>
      <c r="CV260">
        <v>0</v>
      </c>
      <c r="CW260">
        <v>1665340588.4000001</v>
      </c>
      <c r="CX260">
        <v>0</v>
      </c>
      <c r="CY260">
        <v>1665328341.0999999</v>
      </c>
      <c r="CZ260" t="s">
        <v>357</v>
      </c>
      <c r="DA260">
        <v>1665328341.0999999</v>
      </c>
      <c r="DB260">
        <v>1665328337.0999999</v>
      </c>
      <c r="DC260">
        <v>1</v>
      </c>
      <c r="DD260">
        <v>3.5999999999999997E-2</v>
      </c>
      <c r="DE260">
        <v>0.03</v>
      </c>
      <c r="DF260">
        <v>1.6819999999999999</v>
      </c>
      <c r="DG260">
        <v>0.22600000000000001</v>
      </c>
      <c r="DH260">
        <v>414</v>
      </c>
      <c r="DI260">
        <v>31</v>
      </c>
      <c r="DJ260">
        <v>0.89</v>
      </c>
      <c r="DK260">
        <v>0.54</v>
      </c>
      <c r="DL260">
        <v>-20.353575609756099</v>
      </c>
      <c r="DM260">
        <v>-0.78851916376306075</v>
      </c>
      <c r="DN260">
        <v>0.1179033539324927</v>
      </c>
      <c r="DO260">
        <v>0</v>
      </c>
      <c r="DP260">
        <v>0.46540173170731708</v>
      </c>
      <c r="DQ260">
        <v>3.7230209059233979E-2</v>
      </c>
      <c r="DR260">
        <v>4.3597145913767061E-3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364</v>
      </c>
      <c r="EA260">
        <v>2.9464999999999999</v>
      </c>
      <c r="EB260">
        <v>2.59545</v>
      </c>
      <c r="EC260">
        <v>0.24806600000000001</v>
      </c>
      <c r="ED260">
        <v>0.24852299999999999</v>
      </c>
      <c r="EE260">
        <v>0.121323</v>
      </c>
      <c r="EF260">
        <v>0.11906799999999999</v>
      </c>
      <c r="EG260">
        <v>22731.9</v>
      </c>
      <c r="EH260">
        <v>23243</v>
      </c>
      <c r="EI260">
        <v>28145.8</v>
      </c>
      <c r="EJ260">
        <v>29793.5</v>
      </c>
      <c r="EK260">
        <v>33956.6</v>
      </c>
      <c r="EL260">
        <v>36497.9</v>
      </c>
      <c r="EM260">
        <v>39633.9</v>
      </c>
      <c r="EN260">
        <v>42648</v>
      </c>
      <c r="EO260">
        <v>1.9439299999999999</v>
      </c>
      <c r="EP260">
        <v>1.85928</v>
      </c>
      <c r="EQ260">
        <v>7.7217800000000003E-2</v>
      </c>
      <c r="ER260">
        <v>0</v>
      </c>
      <c r="ES260">
        <v>30.924800000000001</v>
      </c>
      <c r="ET260">
        <v>999.9</v>
      </c>
      <c r="EU260">
        <v>50.9</v>
      </c>
      <c r="EV260">
        <v>37.700000000000003</v>
      </c>
      <c r="EW260">
        <v>33.022799999999997</v>
      </c>
      <c r="EX260">
        <v>25.471299999999999</v>
      </c>
      <c r="EY260">
        <v>7.6118500000000006E-2</v>
      </c>
      <c r="EZ260">
        <v>1</v>
      </c>
      <c r="FA260">
        <v>0.59544699999999995</v>
      </c>
      <c r="FB260">
        <v>3.4667599999999998</v>
      </c>
      <c r="FC260">
        <v>20.242100000000001</v>
      </c>
      <c r="FD260">
        <v>5.2196899999999999</v>
      </c>
      <c r="FE260">
        <v>12.008599999999999</v>
      </c>
      <c r="FF260">
        <v>4.9864499999999996</v>
      </c>
      <c r="FG260">
        <v>3.2846500000000001</v>
      </c>
      <c r="FH260">
        <v>5585.6</v>
      </c>
      <c r="FI260">
        <v>9999</v>
      </c>
      <c r="FJ260">
        <v>9999</v>
      </c>
      <c r="FK260">
        <v>444.5</v>
      </c>
      <c r="FL260">
        <v>1.8658399999999999</v>
      </c>
      <c r="FM260">
        <v>1.8621700000000001</v>
      </c>
      <c r="FN260">
        <v>1.8641799999999999</v>
      </c>
      <c r="FO260">
        <v>1.8603499999999999</v>
      </c>
      <c r="FP260">
        <v>1.8609800000000001</v>
      </c>
      <c r="FQ260">
        <v>1.86006</v>
      </c>
      <c r="FR260">
        <v>1.86185</v>
      </c>
      <c r="FS260">
        <v>1.8583700000000001</v>
      </c>
      <c r="FT260">
        <v>0</v>
      </c>
      <c r="FU260">
        <v>0</v>
      </c>
      <c r="FV260">
        <v>0</v>
      </c>
      <c r="FW260">
        <v>0</v>
      </c>
      <c r="FX260" t="s">
        <v>359</v>
      </c>
      <c r="FY260" t="s">
        <v>360</v>
      </c>
      <c r="FZ260" t="s">
        <v>361</v>
      </c>
      <c r="GA260" t="s">
        <v>361</v>
      </c>
      <c r="GB260" t="s">
        <v>361</v>
      </c>
      <c r="GC260" t="s">
        <v>361</v>
      </c>
      <c r="GD260">
        <v>0</v>
      </c>
      <c r="GE260">
        <v>100</v>
      </c>
      <c r="GF260">
        <v>100</v>
      </c>
      <c r="GG260">
        <v>1.68</v>
      </c>
      <c r="GH260">
        <v>0.22639999999999999</v>
      </c>
      <c r="GI260">
        <v>1.6824500000000171</v>
      </c>
      <c r="GJ260">
        <v>0</v>
      </c>
      <c r="GK260">
        <v>0</v>
      </c>
      <c r="GL260">
        <v>0</v>
      </c>
      <c r="GM260">
        <v>0.2263599999999997</v>
      </c>
      <c r="GN260">
        <v>0</v>
      </c>
      <c r="GO260">
        <v>0</v>
      </c>
      <c r="GP260">
        <v>0</v>
      </c>
      <c r="GQ260">
        <v>-1</v>
      </c>
      <c r="GR260">
        <v>-1</v>
      </c>
      <c r="GS260">
        <v>-1</v>
      </c>
      <c r="GT260">
        <v>-1</v>
      </c>
      <c r="GU260">
        <v>204.1</v>
      </c>
      <c r="GV260">
        <v>204.2</v>
      </c>
      <c r="GW260">
        <v>3.2971200000000001</v>
      </c>
      <c r="GX260">
        <v>2.5488300000000002</v>
      </c>
      <c r="GY260">
        <v>1.4489700000000001</v>
      </c>
      <c r="GZ260">
        <v>2.3034699999999999</v>
      </c>
      <c r="HA260">
        <v>1.5478499999999999</v>
      </c>
      <c r="HB260">
        <v>2.3278799999999999</v>
      </c>
      <c r="HC260">
        <v>41.664999999999999</v>
      </c>
      <c r="HD260">
        <v>14.5786</v>
      </c>
      <c r="HE260">
        <v>18</v>
      </c>
      <c r="HF260">
        <v>508.49400000000003</v>
      </c>
      <c r="HG260">
        <v>491.74599999999998</v>
      </c>
      <c r="HH260">
        <v>24.508199999999999</v>
      </c>
      <c r="HI260">
        <v>34.502800000000001</v>
      </c>
      <c r="HJ260">
        <v>30</v>
      </c>
      <c r="HK260">
        <v>34.377200000000002</v>
      </c>
      <c r="HL260">
        <v>34.345500000000001</v>
      </c>
      <c r="HM260">
        <v>65.980500000000006</v>
      </c>
      <c r="HN260">
        <v>23.007100000000001</v>
      </c>
      <c r="HO260">
        <v>23.749300000000002</v>
      </c>
      <c r="HP260">
        <v>24.514500000000002</v>
      </c>
      <c r="HQ260">
        <v>1635.51</v>
      </c>
      <c r="HR260">
        <v>27.698499999999999</v>
      </c>
      <c r="HS260">
        <v>99.039000000000001</v>
      </c>
      <c r="HT260">
        <v>98.837100000000007</v>
      </c>
    </row>
    <row r="261" spans="1:228" x14ac:dyDescent="0.2">
      <c r="A261">
        <v>246</v>
      </c>
      <c r="B261">
        <v>1665340590.5999999</v>
      </c>
      <c r="C261">
        <v>978</v>
      </c>
      <c r="D261" t="s">
        <v>852</v>
      </c>
      <c r="E261" t="s">
        <v>853</v>
      </c>
      <c r="F261">
        <v>4</v>
      </c>
      <c r="G261">
        <v>1665340588.5999999</v>
      </c>
      <c r="H261">
        <f t="shared" si="102"/>
        <v>8.0977288767902918E-4</v>
      </c>
      <c r="I261">
        <f t="shared" si="103"/>
        <v>0.80977288767902922</v>
      </c>
      <c r="J261">
        <f t="shared" si="104"/>
        <v>13.007406973304402</v>
      </c>
      <c r="K261">
        <f t="shared" si="105"/>
        <v>1608.768571428571</v>
      </c>
      <c r="L261">
        <f t="shared" si="106"/>
        <v>1040.4237525692427</v>
      </c>
      <c r="M261">
        <f t="shared" si="107"/>
        <v>105.14892923499858</v>
      </c>
      <c r="N261">
        <f t="shared" si="108"/>
        <v>162.58788042363011</v>
      </c>
      <c r="O261">
        <f t="shared" si="109"/>
        <v>4.0002223376329006E-2</v>
      </c>
      <c r="P261">
        <f t="shared" si="110"/>
        <v>2.0693180923685741</v>
      </c>
      <c r="Q261">
        <f t="shared" si="111"/>
        <v>3.9577542130557725E-2</v>
      </c>
      <c r="R261">
        <f t="shared" si="112"/>
        <v>2.4773743975837627E-2</v>
      </c>
      <c r="S261">
        <f t="shared" si="113"/>
        <v>226.11492309223857</v>
      </c>
      <c r="T261">
        <f t="shared" si="114"/>
        <v>32.525322051435957</v>
      </c>
      <c r="U261">
        <f t="shared" si="115"/>
        <v>32.189957142857139</v>
      </c>
      <c r="V261">
        <f t="shared" si="116"/>
        <v>4.8266643089795842</v>
      </c>
      <c r="W261">
        <f t="shared" si="117"/>
        <v>62.942781646638345</v>
      </c>
      <c r="X261">
        <f t="shared" si="118"/>
        <v>2.8372656263292031</v>
      </c>
      <c r="Y261">
        <f t="shared" si="119"/>
        <v>4.5076902420005078</v>
      </c>
      <c r="Z261">
        <f t="shared" si="120"/>
        <v>1.9893986826503811</v>
      </c>
      <c r="AA261">
        <f t="shared" si="121"/>
        <v>-35.710984346645184</v>
      </c>
      <c r="AB261">
        <f t="shared" si="122"/>
        <v>-134.35300502601012</v>
      </c>
      <c r="AC261">
        <f t="shared" si="123"/>
        <v>-14.664612027022979</v>
      </c>
      <c r="AD261">
        <f t="shared" si="124"/>
        <v>41.386321692560301</v>
      </c>
      <c r="AE261">
        <f t="shared" si="125"/>
        <v>36.400828503619714</v>
      </c>
      <c r="AF261">
        <f t="shared" si="126"/>
        <v>0.76359595262261437</v>
      </c>
      <c r="AG261">
        <f t="shared" si="127"/>
        <v>13.007406973304402</v>
      </c>
      <c r="AH261">
        <v>1674.0292551656121</v>
      </c>
      <c r="AI261">
        <v>1657.763999999999</v>
      </c>
      <c r="AJ261">
        <v>1.689586308344484</v>
      </c>
      <c r="AK261">
        <v>67.050598494225483</v>
      </c>
      <c r="AL261">
        <f t="shared" si="128"/>
        <v>0.80977288767902922</v>
      </c>
      <c r="AM261">
        <v>27.654415391071829</v>
      </c>
      <c r="AN261">
        <v>28.079246060606049</v>
      </c>
      <c r="AO261">
        <v>3.667230590320184E-6</v>
      </c>
      <c r="AP261">
        <v>78.050980920596231</v>
      </c>
      <c r="AQ261">
        <v>2</v>
      </c>
      <c r="AR261">
        <v>0</v>
      </c>
      <c r="AS261">
        <f t="shared" si="129"/>
        <v>1</v>
      </c>
      <c r="AT261">
        <f t="shared" si="130"/>
        <v>0</v>
      </c>
      <c r="AU261">
        <f t="shared" si="131"/>
        <v>19334.156425193429</v>
      </c>
      <c r="AV261">
        <f t="shared" si="132"/>
        <v>1199.995714285714</v>
      </c>
      <c r="AW261">
        <f t="shared" si="133"/>
        <v>1025.9215850218852</v>
      </c>
      <c r="AX261">
        <f t="shared" si="134"/>
        <v>0.85493770753386</v>
      </c>
      <c r="AY261">
        <f t="shared" si="135"/>
        <v>0.18842977554034959</v>
      </c>
      <c r="AZ261">
        <v>2.7</v>
      </c>
      <c r="BA261">
        <v>0.5</v>
      </c>
      <c r="BB261" t="s">
        <v>356</v>
      </c>
      <c r="BC261">
        <v>2</v>
      </c>
      <c r="BD261" t="b">
        <v>1</v>
      </c>
      <c r="BE261">
        <v>1665340588.5999999</v>
      </c>
      <c r="BF261">
        <v>1608.768571428571</v>
      </c>
      <c r="BG261">
        <v>1629.081428571428</v>
      </c>
      <c r="BH261">
        <v>28.074071428571429</v>
      </c>
      <c r="BI261">
        <v>27.673442857142859</v>
      </c>
      <c r="BJ261">
        <v>1607.0842857142859</v>
      </c>
      <c r="BK261">
        <v>27.847714285714289</v>
      </c>
      <c r="BL261">
        <v>500.17114285714291</v>
      </c>
      <c r="BM261">
        <v>100.9635714285714</v>
      </c>
      <c r="BN261">
        <v>9.9989428571428576E-2</v>
      </c>
      <c r="BO261">
        <v>30.98565714285715</v>
      </c>
      <c r="BP261">
        <v>32.189957142857139</v>
      </c>
      <c r="BQ261">
        <v>999.89999999999986</v>
      </c>
      <c r="BR261">
        <v>0</v>
      </c>
      <c r="BS261">
        <v>0</v>
      </c>
      <c r="BT261">
        <v>3979.821428571428</v>
      </c>
      <c r="BU261">
        <v>0</v>
      </c>
      <c r="BV261">
        <v>12.964985714285721</v>
      </c>
      <c r="BW261">
        <v>-20.312071428571429</v>
      </c>
      <c r="BX261">
        <v>1655.238571428571</v>
      </c>
      <c r="BY261">
        <v>1675.447142857143</v>
      </c>
      <c r="BZ261">
        <v>0.40062399999999998</v>
      </c>
      <c r="CA261">
        <v>1629.081428571428</v>
      </c>
      <c r="CB261">
        <v>27.673442857142859</v>
      </c>
      <c r="CC261">
        <v>2.8344557142857139</v>
      </c>
      <c r="CD261">
        <v>2.7940071428571431</v>
      </c>
      <c r="CE261">
        <v>23.086157142857139</v>
      </c>
      <c r="CF261">
        <v>22.848742857142859</v>
      </c>
      <c r="CG261">
        <v>1199.995714285714</v>
      </c>
      <c r="CH261">
        <v>0.49999528571428581</v>
      </c>
      <c r="CI261">
        <v>0.50000471428571425</v>
      </c>
      <c r="CJ261">
        <v>0</v>
      </c>
      <c r="CK261">
        <v>793.43514285714286</v>
      </c>
      <c r="CL261">
        <v>4.9990899999999998</v>
      </c>
      <c r="CM261">
        <v>8138.971428571429</v>
      </c>
      <c r="CN261">
        <v>9557.8171428571422</v>
      </c>
      <c r="CO261">
        <v>42.642714285714291</v>
      </c>
      <c r="CP261">
        <v>44.625</v>
      </c>
      <c r="CQ261">
        <v>43.561999999999998</v>
      </c>
      <c r="CR261">
        <v>43.625</v>
      </c>
      <c r="CS261">
        <v>43.964000000000013</v>
      </c>
      <c r="CT261">
        <v>597.4899999999999</v>
      </c>
      <c r="CU261">
        <v>597.50571428571425</v>
      </c>
      <c r="CV261">
        <v>0</v>
      </c>
      <c r="CW261">
        <v>1665340592</v>
      </c>
      <c r="CX261">
        <v>0</v>
      </c>
      <c r="CY261">
        <v>1665328341.0999999</v>
      </c>
      <c r="CZ261" t="s">
        <v>357</v>
      </c>
      <c r="DA261">
        <v>1665328341.0999999</v>
      </c>
      <c r="DB261">
        <v>1665328337.0999999</v>
      </c>
      <c r="DC261">
        <v>1</v>
      </c>
      <c r="DD261">
        <v>3.5999999999999997E-2</v>
      </c>
      <c r="DE261">
        <v>0.03</v>
      </c>
      <c r="DF261">
        <v>1.6819999999999999</v>
      </c>
      <c r="DG261">
        <v>0.22600000000000001</v>
      </c>
      <c r="DH261">
        <v>414</v>
      </c>
      <c r="DI261">
        <v>31</v>
      </c>
      <c r="DJ261">
        <v>0.89</v>
      </c>
      <c r="DK261">
        <v>0.54</v>
      </c>
      <c r="DL261">
        <v>-20.356465</v>
      </c>
      <c r="DM261">
        <v>-0.55156097560974937</v>
      </c>
      <c r="DN261">
        <v>0.12035769719880821</v>
      </c>
      <c r="DO261">
        <v>0</v>
      </c>
      <c r="DP261">
        <v>0.458085725</v>
      </c>
      <c r="DQ261">
        <v>-0.11789102814258939</v>
      </c>
      <c r="DR261">
        <v>2.117346564451306E-2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0</v>
      </c>
      <c r="DY261">
        <v>2</v>
      </c>
      <c r="DZ261" t="s">
        <v>369</v>
      </c>
      <c r="EA261">
        <v>2.9466100000000002</v>
      </c>
      <c r="EB261">
        <v>2.5955900000000001</v>
      </c>
      <c r="EC261">
        <v>0.248669</v>
      </c>
      <c r="ED261">
        <v>0.249115</v>
      </c>
      <c r="EE261">
        <v>0.12135700000000001</v>
      </c>
      <c r="EF261">
        <v>0.11924999999999999</v>
      </c>
      <c r="EG261">
        <v>22713.4</v>
      </c>
      <c r="EH261">
        <v>23224.6</v>
      </c>
      <c r="EI261">
        <v>28145.599999999999</v>
      </c>
      <c r="EJ261">
        <v>29793.5</v>
      </c>
      <c r="EK261">
        <v>33955.4</v>
      </c>
      <c r="EL261">
        <v>36490.5</v>
      </c>
      <c r="EM261">
        <v>39633.9</v>
      </c>
      <c r="EN261">
        <v>42648</v>
      </c>
      <c r="EO261">
        <v>1.94415</v>
      </c>
      <c r="EP261">
        <v>1.8589500000000001</v>
      </c>
      <c r="EQ261">
        <v>7.8387600000000002E-2</v>
      </c>
      <c r="ER261">
        <v>0</v>
      </c>
      <c r="ES261">
        <v>30.9194</v>
      </c>
      <c r="ET261">
        <v>999.9</v>
      </c>
      <c r="EU261">
        <v>50.9</v>
      </c>
      <c r="EV261">
        <v>37.700000000000003</v>
      </c>
      <c r="EW261">
        <v>33.020400000000002</v>
      </c>
      <c r="EX261">
        <v>25.671299999999999</v>
      </c>
      <c r="EY261">
        <v>0.56490300000000004</v>
      </c>
      <c r="EZ261">
        <v>1</v>
      </c>
      <c r="FA261">
        <v>0.59538899999999995</v>
      </c>
      <c r="FB261">
        <v>3.4420500000000001</v>
      </c>
      <c r="FC261">
        <v>20.242599999999999</v>
      </c>
      <c r="FD261">
        <v>5.2196899999999999</v>
      </c>
      <c r="FE261">
        <v>12.007</v>
      </c>
      <c r="FF261">
        <v>4.9867499999999998</v>
      </c>
      <c r="FG261">
        <v>3.2846500000000001</v>
      </c>
      <c r="FH261">
        <v>5585.6</v>
      </c>
      <c r="FI261">
        <v>9999</v>
      </c>
      <c r="FJ261">
        <v>9999</v>
      </c>
      <c r="FK261">
        <v>444.5</v>
      </c>
      <c r="FL261">
        <v>1.8658399999999999</v>
      </c>
      <c r="FM261">
        <v>1.8621700000000001</v>
      </c>
      <c r="FN261">
        <v>1.8641700000000001</v>
      </c>
      <c r="FO261">
        <v>1.86033</v>
      </c>
      <c r="FP261">
        <v>1.8609800000000001</v>
      </c>
      <c r="FQ261">
        <v>1.86008</v>
      </c>
      <c r="FR261">
        <v>1.8618399999999999</v>
      </c>
      <c r="FS261">
        <v>1.8583700000000001</v>
      </c>
      <c r="FT261">
        <v>0</v>
      </c>
      <c r="FU261">
        <v>0</v>
      </c>
      <c r="FV261">
        <v>0</v>
      </c>
      <c r="FW261">
        <v>0</v>
      </c>
      <c r="FX261" t="s">
        <v>359</v>
      </c>
      <c r="FY261" t="s">
        <v>360</v>
      </c>
      <c r="FZ261" t="s">
        <v>361</v>
      </c>
      <c r="GA261" t="s">
        <v>361</v>
      </c>
      <c r="GB261" t="s">
        <v>361</v>
      </c>
      <c r="GC261" t="s">
        <v>361</v>
      </c>
      <c r="GD261">
        <v>0</v>
      </c>
      <c r="GE261">
        <v>100</v>
      </c>
      <c r="GF261">
        <v>100</v>
      </c>
      <c r="GG261">
        <v>1.69</v>
      </c>
      <c r="GH261">
        <v>0.22639999999999999</v>
      </c>
      <c r="GI261">
        <v>1.6824500000000171</v>
      </c>
      <c r="GJ261">
        <v>0</v>
      </c>
      <c r="GK261">
        <v>0</v>
      </c>
      <c r="GL261">
        <v>0</v>
      </c>
      <c r="GM261">
        <v>0.2263599999999997</v>
      </c>
      <c r="GN261">
        <v>0</v>
      </c>
      <c r="GO261">
        <v>0</v>
      </c>
      <c r="GP261">
        <v>0</v>
      </c>
      <c r="GQ261">
        <v>-1</v>
      </c>
      <c r="GR261">
        <v>-1</v>
      </c>
      <c r="GS261">
        <v>-1</v>
      </c>
      <c r="GT261">
        <v>-1</v>
      </c>
      <c r="GU261">
        <v>204.2</v>
      </c>
      <c r="GV261">
        <v>204.2</v>
      </c>
      <c r="GW261">
        <v>3.3105500000000001</v>
      </c>
      <c r="GX261">
        <v>2.5463900000000002</v>
      </c>
      <c r="GY261">
        <v>1.4489700000000001</v>
      </c>
      <c r="GZ261">
        <v>2.3034699999999999</v>
      </c>
      <c r="HA261">
        <v>1.5478499999999999</v>
      </c>
      <c r="HB261">
        <v>2.36938</v>
      </c>
      <c r="HC261">
        <v>41.691200000000002</v>
      </c>
      <c r="HD261">
        <v>14.569800000000001</v>
      </c>
      <c r="HE261">
        <v>18</v>
      </c>
      <c r="HF261">
        <v>508.64100000000002</v>
      </c>
      <c r="HG261">
        <v>491.52</v>
      </c>
      <c r="HH261">
        <v>24.514199999999999</v>
      </c>
      <c r="HI261">
        <v>34.503900000000002</v>
      </c>
      <c r="HJ261">
        <v>30.0001</v>
      </c>
      <c r="HK261">
        <v>34.377200000000002</v>
      </c>
      <c r="HL261">
        <v>34.345599999999997</v>
      </c>
      <c r="HM261">
        <v>66.201099999999997</v>
      </c>
      <c r="HN261">
        <v>23.007100000000001</v>
      </c>
      <c r="HO261">
        <v>23.749300000000002</v>
      </c>
      <c r="HP261">
        <v>24.5245</v>
      </c>
      <c r="HQ261">
        <v>1642.21</v>
      </c>
      <c r="HR261">
        <v>27.700199999999999</v>
      </c>
      <c r="HS261">
        <v>99.038799999999995</v>
      </c>
      <c r="HT261">
        <v>98.837199999999996</v>
      </c>
    </row>
    <row r="262" spans="1:228" x14ac:dyDescent="0.2">
      <c r="A262">
        <v>247</v>
      </c>
      <c r="B262">
        <v>1665340594.5999999</v>
      </c>
      <c r="C262">
        <v>982</v>
      </c>
      <c r="D262" t="s">
        <v>854</v>
      </c>
      <c r="E262" t="s">
        <v>855</v>
      </c>
      <c r="F262">
        <v>4</v>
      </c>
      <c r="G262">
        <v>1665340592.2874999</v>
      </c>
      <c r="H262">
        <f t="shared" si="102"/>
        <v>8.4043104749299867E-4</v>
      </c>
      <c r="I262">
        <f t="shared" si="103"/>
        <v>0.84043104749299868</v>
      </c>
      <c r="J262">
        <f t="shared" si="104"/>
        <v>11.948298641748059</v>
      </c>
      <c r="K262">
        <f t="shared" si="105"/>
        <v>1614.91625</v>
      </c>
      <c r="L262">
        <f t="shared" si="106"/>
        <v>1106.4396545799918</v>
      </c>
      <c r="M262">
        <f t="shared" si="107"/>
        <v>111.82055961040261</v>
      </c>
      <c r="N262">
        <f t="shared" si="108"/>
        <v>163.2089360241539</v>
      </c>
      <c r="O262">
        <f t="shared" si="109"/>
        <v>4.1588271064136956E-2</v>
      </c>
      <c r="P262">
        <f t="shared" si="110"/>
        <v>2.0735938512421344</v>
      </c>
      <c r="Q262">
        <f t="shared" si="111"/>
        <v>4.1130389023834604E-2</v>
      </c>
      <c r="R262">
        <f t="shared" si="112"/>
        <v>2.574721188037718E-2</v>
      </c>
      <c r="S262">
        <f t="shared" si="113"/>
        <v>226.11683432283053</v>
      </c>
      <c r="T262">
        <f t="shared" si="114"/>
        <v>32.51503555001787</v>
      </c>
      <c r="U262">
        <f t="shared" si="115"/>
        <v>32.186112500000007</v>
      </c>
      <c r="V262">
        <f t="shared" si="116"/>
        <v>4.8256155429579231</v>
      </c>
      <c r="W262">
        <f t="shared" si="117"/>
        <v>62.965619532668768</v>
      </c>
      <c r="X262">
        <f t="shared" si="118"/>
        <v>2.8388584310805469</v>
      </c>
      <c r="Y262">
        <f t="shared" si="119"/>
        <v>4.5085849264258373</v>
      </c>
      <c r="Z262">
        <f t="shared" si="120"/>
        <v>1.9867571118773761</v>
      </c>
      <c r="AA262">
        <f t="shared" si="121"/>
        <v>-37.063009194441243</v>
      </c>
      <c r="AB262">
        <f t="shared" si="122"/>
        <v>-133.81174048488296</v>
      </c>
      <c r="AC262">
        <f t="shared" si="123"/>
        <v>-14.575389569771934</v>
      </c>
      <c r="AD262">
        <f t="shared" si="124"/>
        <v>40.666695073734388</v>
      </c>
      <c r="AE262">
        <f t="shared" si="125"/>
        <v>36.641746254473468</v>
      </c>
      <c r="AF262">
        <f t="shared" si="126"/>
        <v>0.76031557990089504</v>
      </c>
      <c r="AG262">
        <f t="shared" si="127"/>
        <v>11.948298641748059</v>
      </c>
      <c r="AH262">
        <v>1680.959733600668</v>
      </c>
      <c r="AI262">
        <v>1664.8191515151509</v>
      </c>
      <c r="AJ262">
        <v>1.77634307773718</v>
      </c>
      <c r="AK262">
        <v>67.050598494225483</v>
      </c>
      <c r="AL262">
        <f t="shared" si="128"/>
        <v>0.84043104749299868</v>
      </c>
      <c r="AM262">
        <v>27.691503738637309</v>
      </c>
      <c r="AN262">
        <v>28.098257575757561</v>
      </c>
      <c r="AO262">
        <v>5.4808014740965263E-3</v>
      </c>
      <c r="AP262">
        <v>78.050980920596231</v>
      </c>
      <c r="AQ262">
        <v>2</v>
      </c>
      <c r="AR262">
        <v>0</v>
      </c>
      <c r="AS262">
        <f t="shared" si="129"/>
        <v>1</v>
      </c>
      <c r="AT262">
        <f t="shared" si="130"/>
        <v>0</v>
      </c>
      <c r="AU262">
        <f t="shared" si="131"/>
        <v>19408.04226584149</v>
      </c>
      <c r="AV262">
        <f t="shared" si="132"/>
        <v>1200.0050000000001</v>
      </c>
      <c r="AW262">
        <f t="shared" si="133"/>
        <v>1025.9296074211557</v>
      </c>
      <c r="AX262">
        <f t="shared" si="134"/>
        <v>0.85493777727689102</v>
      </c>
      <c r="AY262">
        <f t="shared" si="135"/>
        <v>0.18842991014439983</v>
      </c>
      <c r="AZ262">
        <v>2.7</v>
      </c>
      <c r="BA262">
        <v>0.5</v>
      </c>
      <c r="BB262" t="s">
        <v>356</v>
      </c>
      <c r="BC262">
        <v>2</v>
      </c>
      <c r="BD262" t="b">
        <v>1</v>
      </c>
      <c r="BE262">
        <v>1665340592.2874999</v>
      </c>
      <c r="BF262">
        <v>1614.91625</v>
      </c>
      <c r="BG262">
        <v>1635.3575000000001</v>
      </c>
      <c r="BH262">
        <v>28.089874999999999</v>
      </c>
      <c r="BI262">
        <v>27.690999999999999</v>
      </c>
      <c r="BJ262">
        <v>1613.2349999999999</v>
      </c>
      <c r="BK262">
        <v>27.863524999999999</v>
      </c>
      <c r="BL262">
        <v>500.20375000000001</v>
      </c>
      <c r="BM262">
        <v>100.963375</v>
      </c>
      <c r="BN262">
        <v>0.100030625</v>
      </c>
      <c r="BO262">
        <v>30.989137499999998</v>
      </c>
      <c r="BP262">
        <v>32.186112500000007</v>
      </c>
      <c r="BQ262">
        <v>999.9</v>
      </c>
      <c r="BR262">
        <v>0</v>
      </c>
      <c r="BS262">
        <v>0</v>
      </c>
      <c r="BT262">
        <v>3992.03125</v>
      </c>
      <c r="BU262">
        <v>0</v>
      </c>
      <c r="BV262">
        <v>13.506399999999999</v>
      </c>
      <c r="BW262">
        <v>-20.439937499999999</v>
      </c>
      <c r="BX262">
        <v>1661.5912499999999</v>
      </c>
      <c r="BY262">
        <v>1681.9312500000001</v>
      </c>
      <c r="BZ262">
        <v>0.39888637500000002</v>
      </c>
      <c r="CA262">
        <v>1635.3575000000001</v>
      </c>
      <c r="CB262">
        <v>27.690999999999999</v>
      </c>
      <c r="CC262">
        <v>2.8360487499999998</v>
      </c>
      <c r="CD262">
        <v>2.7957762499999999</v>
      </c>
      <c r="CE262">
        <v>23.095424999999999</v>
      </c>
      <c r="CF262">
        <v>22.859175</v>
      </c>
      <c r="CG262">
        <v>1200.0050000000001</v>
      </c>
      <c r="CH262">
        <v>0.49999300000000002</v>
      </c>
      <c r="CI262">
        <v>0.50000700000000009</v>
      </c>
      <c r="CJ262">
        <v>0</v>
      </c>
      <c r="CK262">
        <v>793.54787499999998</v>
      </c>
      <c r="CL262">
        <v>4.9990899999999998</v>
      </c>
      <c r="CM262">
        <v>8138.33</v>
      </c>
      <c r="CN262">
        <v>9557.8499999999985</v>
      </c>
      <c r="CO262">
        <v>42.625</v>
      </c>
      <c r="CP262">
        <v>44.625</v>
      </c>
      <c r="CQ262">
        <v>43.561999999999998</v>
      </c>
      <c r="CR262">
        <v>43.625</v>
      </c>
      <c r="CS262">
        <v>43.952749999999988</v>
      </c>
      <c r="CT262">
        <v>597.49250000000006</v>
      </c>
      <c r="CU262">
        <v>597.51374999999996</v>
      </c>
      <c r="CV262">
        <v>0</v>
      </c>
      <c r="CW262">
        <v>1665340596.2</v>
      </c>
      <c r="CX262">
        <v>0</v>
      </c>
      <c r="CY262">
        <v>1665328341.0999999</v>
      </c>
      <c r="CZ262" t="s">
        <v>357</v>
      </c>
      <c r="DA262">
        <v>1665328341.0999999</v>
      </c>
      <c r="DB262">
        <v>1665328337.0999999</v>
      </c>
      <c r="DC262">
        <v>1</v>
      </c>
      <c r="DD262">
        <v>3.5999999999999997E-2</v>
      </c>
      <c r="DE262">
        <v>0.03</v>
      </c>
      <c r="DF262">
        <v>1.6819999999999999</v>
      </c>
      <c r="DG262">
        <v>0.22600000000000001</v>
      </c>
      <c r="DH262">
        <v>414</v>
      </c>
      <c r="DI262">
        <v>31</v>
      </c>
      <c r="DJ262">
        <v>0.89</v>
      </c>
      <c r="DK262">
        <v>0.54</v>
      </c>
      <c r="DL262">
        <v>-20.402507317073169</v>
      </c>
      <c r="DM262">
        <v>4.2403484320502283E-2</v>
      </c>
      <c r="DN262">
        <v>8.7927867860311759E-2</v>
      </c>
      <c r="DO262">
        <v>1</v>
      </c>
      <c r="DP262">
        <v>0.44328853658536588</v>
      </c>
      <c r="DQ262">
        <v>-0.27312735888501549</v>
      </c>
      <c r="DR262">
        <v>3.2871727039967408E-2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364</v>
      </c>
      <c r="EA262">
        <v>2.9465499999999998</v>
      </c>
      <c r="EB262">
        <v>2.5955499999999998</v>
      </c>
      <c r="EC262">
        <v>0.24928500000000001</v>
      </c>
      <c r="ED262">
        <v>0.24974199999999999</v>
      </c>
      <c r="EE262">
        <v>0.121408</v>
      </c>
      <c r="EF262">
        <v>0.11923599999999999</v>
      </c>
      <c r="EG262">
        <v>22694.7</v>
      </c>
      <c r="EH262">
        <v>23204.7</v>
      </c>
      <c r="EI262">
        <v>28145.7</v>
      </c>
      <c r="EJ262">
        <v>29793</v>
      </c>
      <c r="EK262">
        <v>33953.4</v>
      </c>
      <c r="EL262">
        <v>36490.5</v>
      </c>
      <c r="EM262">
        <v>39633.9</v>
      </c>
      <c r="EN262">
        <v>42647.4</v>
      </c>
      <c r="EO262">
        <v>1.94428</v>
      </c>
      <c r="EP262">
        <v>1.8592</v>
      </c>
      <c r="EQ262">
        <v>7.8037400000000007E-2</v>
      </c>
      <c r="ER262">
        <v>0</v>
      </c>
      <c r="ES262">
        <v>30.914000000000001</v>
      </c>
      <c r="ET262">
        <v>999.9</v>
      </c>
      <c r="EU262">
        <v>50.9</v>
      </c>
      <c r="EV262">
        <v>37.700000000000003</v>
      </c>
      <c r="EW262">
        <v>33.020000000000003</v>
      </c>
      <c r="EX262">
        <v>25.301300000000001</v>
      </c>
      <c r="EY262">
        <v>0.82933000000000001</v>
      </c>
      <c r="EZ262">
        <v>1</v>
      </c>
      <c r="FA262">
        <v>0.59548500000000004</v>
      </c>
      <c r="FB262">
        <v>3.4335300000000002</v>
      </c>
      <c r="FC262">
        <v>20.242799999999999</v>
      </c>
      <c r="FD262">
        <v>5.2190899999999996</v>
      </c>
      <c r="FE262">
        <v>12.007099999999999</v>
      </c>
      <c r="FF262">
        <v>4.9867999999999997</v>
      </c>
      <c r="FG262">
        <v>3.2845800000000001</v>
      </c>
      <c r="FH262">
        <v>5585.6</v>
      </c>
      <c r="FI262">
        <v>9999</v>
      </c>
      <c r="FJ262">
        <v>9999</v>
      </c>
      <c r="FK262">
        <v>444.5</v>
      </c>
      <c r="FL262">
        <v>1.8658300000000001</v>
      </c>
      <c r="FM262">
        <v>1.86215</v>
      </c>
      <c r="FN262">
        <v>1.8641700000000001</v>
      </c>
      <c r="FO262">
        <v>1.8603400000000001</v>
      </c>
      <c r="FP262">
        <v>1.86097</v>
      </c>
      <c r="FQ262">
        <v>1.86009</v>
      </c>
      <c r="FR262">
        <v>1.8617999999999999</v>
      </c>
      <c r="FS262">
        <v>1.8583700000000001</v>
      </c>
      <c r="FT262">
        <v>0</v>
      </c>
      <c r="FU262">
        <v>0</v>
      </c>
      <c r="FV262">
        <v>0</v>
      </c>
      <c r="FW262">
        <v>0</v>
      </c>
      <c r="FX262" t="s">
        <v>359</v>
      </c>
      <c r="FY262" t="s">
        <v>360</v>
      </c>
      <c r="FZ262" t="s">
        <v>361</v>
      </c>
      <c r="GA262" t="s">
        <v>361</v>
      </c>
      <c r="GB262" t="s">
        <v>361</v>
      </c>
      <c r="GC262" t="s">
        <v>361</v>
      </c>
      <c r="GD262">
        <v>0</v>
      </c>
      <c r="GE262">
        <v>100</v>
      </c>
      <c r="GF262">
        <v>100</v>
      </c>
      <c r="GG262">
        <v>1.68</v>
      </c>
      <c r="GH262">
        <v>0.2263</v>
      </c>
      <c r="GI262">
        <v>1.6824500000000171</v>
      </c>
      <c r="GJ262">
        <v>0</v>
      </c>
      <c r="GK262">
        <v>0</v>
      </c>
      <c r="GL262">
        <v>0</v>
      </c>
      <c r="GM262">
        <v>0.2263599999999997</v>
      </c>
      <c r="GN262">
        <v>0</v>
      </c>
      <c r="GO262">
        <v>0</v>
      </c>
      <c r="GP262">
        <v>0</v>
      </c>
      <c r="GQ262">
        <v>-1</v>
      </c>
      <c r="GR262">
        <v>-1</v>
      </c>
      <c r="GS262">
        <v>-1</v>
      </c>
      <c r="GT262">
        <v>-1</v>
      </c>
      <c r="GU262">
        <v>204.2</v>
      </c>
      <c r="GV262">
        <v>204.3</v>
      </c>
      <c r="GW262">
        <v>3.3215300000000001</v>
      </c>
      <c r="GX262">
        <v>2.5659200000000002</v>
      </c>
      <c r="GY262">
        <v>1.4489700000000001</v>
      </c>
      <c r="GZ262">
        <v>2.3034699999999999</v>
      </c>
      <c r="HA262">
        <v>1.5478499999999999</v>
      </c>
      <c r="HB262">
        <v>2.31934</v>
      </c>
      <c r="HC262">
        <v>41.691200000000002</v>
      </c>
      <c r="HD262">
        <v>14.5611</v>
      </c>
      <c r="HE262">
        <v>18</v>
      </c>
      <c r="HF262">
        <v>508.73700000000002</v>
      </c>
      <c r="HG262">
        <v>491.71800000000002</v>
      </c>
      <c r="HH262">
        <v>24.523299999999999</v>
      </c>
      <c r="HI262">
        <v>34.505899999999997</v>
      </c>
      <c r="HJ262">
        <v>30.0001</v>
      </c>
      <c r="HK262">
        <v>34.379100000000001</v>
      </c>
      <c r="HL262">
        <v>34.348399999999998</v>
      </c>
      <c r="HM262">
        <v>66.412899999999993</v>
      </c>
      <c r="HN262">
        <v>23.007100000000001</v>
      </c>
      <c r="HO262">
        <v>23.749300000000002</v>
      </c>
      <c r="HP262">
        <v>24.5318</v>
      </c>
      <c r="HQ262">
        <v>1648.92</v>
      </c>
      <c r="HR262">
        <v>27.687999999999999</v>
      </c>
      <c r="HS262">
        <v>99.038899999999998</v>
      </c>
      <c r="HT262">
        <v>98.835599999999999</v>
      </c>
    </row>
    <row r="263" spans="1:228" x14ac:dyDescent="0.2">
      <c r="A263">
        <v>248</v>
      </c>
      <c r="B263">
        <v>1665340598.5999999</v>
      </c>
      <c r="C263">
        <v>986</v>
      </c>
      <c r="D263" t="s">
        <v>856</v>
      </c>
      <c r="E263" t="s">
        <v>857</v>
      </c>
      <c r="F263">
        <v>4</v>
      </c>
      <c r="G263">
        <v>1665340596.5999999</v>
      </c>
      <c r="H263">
        <f t="shared" si="102"/>
        <v>8.2554812560671638E-4</v>
      </c>
      <c r="I263">
        <f t="shared" si="103"/>
        <v>0.82554812560671642</v>
      </c>
      <c r="J263">
        <f t="shared" si="104"/>
        <v>12.750964625041147</v>
      </c>
      <c r="K263">
        <f t="shared" si="105"/>
        <v>1622.298571428571</v>
      </c>
      <c r="L263">
        <f t="shared" si="106"/>
        <v>1075.4058121805974</v>
      </c>
      <c r="M263">
        <f t="shared" si="107"/>
        <v>108.68299991410936</v>
      </c>
      <c r="N263">
        <f t="shared" si="108"/>
        <v>163.95324769699272</v>
      </c>
      <c r="O263">
        <f t="shared" si="109"/>
        <v>4.0943869720172735E-2</v>
      </c>
      <c r="P263">
        <f t="shared" si="110"/>
        <v>2.068737036646096</v>
      </c>
      <c r="Q263">
        <f t="shared" si="111"/>
        <v>4.0498955728821381E-2</v>
      </c>
      <c r="R263">
        <f t="shared" si="112"/>
        <v>2.5351418151468789E-2</v>
      </c>
      <c r="S263">
        <f t="shared" si="113"/>
        <v>226.11570994956983</v>
      </c>
      <c r="T263">
        <f t="shared" si="114"/>
        <v>32.507282003429474</v>
      </c>
      <c r="U263">
        <f t="shared" si="115"/>
        <v>32.174914285714287</v>
      </c>
      <c r="V263">
        <f t="shared" si="116"/>
        <v>4.8225619533900339</v>
      </c>
      <c r="W263">
        <f t="shared" si="117"/>
        <v>63.062172350671688</v>
      </c>
      <c r="X263">
        <f t="shared" si="118"/>
        <v>2.8405685670339893</v>
      </c>
      <c r="Y263">
        <f t="shared" si="119"/>
        <v>4.5043937770464924</v>
      </c>
      <c r="Z263">
        <f t="shared" si="120"/>
        <v>1.9819933863560446</v>
      </c>
      <c r="AA263">
        <f t="shared" si="121"/>
        <v>-36.40667233925619</v>
      </c>
      <c r="AB263">
        <f t="shared" si="122"/>
        <v>-134.06832053878898</v>
      </c>
      <c r="AC263">
        <f t="shared" si="123"/>
        <v>-14.635639695120753</v>
      </c>
      <c r="AD263">
        <f t="shared" si="124"/>
        <v>41.005077376403932</v>
      </c>
      <c r="AE263">
        <f t="shared" si="125"/>
        <v>36.445298756776403</v>
      </c>
      <c r="AF263">
        <f t="shared" si="126"/>
        <v>0.80566497277409976</v>
      </c>
      <c r="AG263">
        <f t="shared" si="127"/>
        <v>12.750964625041147</v>
      </c>
      <c r="AH263">
        <v>1688.088096786802</v>
      </c>
      <c r="AI263">
        <v>1671.7780606060601</v>
      </c>
      <c r="AJ263">
        <v>1.724590993573718</v>
      </c>
      <c r="AK263">
        <v>67.050598494225483</v>
      </c>
      <c r="AL263">
        <f t="shared" si="128"/>
        <v>0.82554812560671642</v>
      </c>
      <c r="AM263">
        <v>27.68716925004588</v>
      </c>
      <c r="AN263">
        <v>28.11211272727272</v>
      </c>
      <c r="AO263">
        <v>1.3091233058719E-3</v>
      </c>
      <c r="AP263">
        <v>78.050980920596231</v>
      </c>
      <c r="AQ263">
        <v>2</v>
      </c>
      <c r="AR263">
        <v>0</v>
      </c>
      <c r="AS263">
        <f t="shared" si="129"/>
        <v>1</v>
      </c>
      <c r="AT263">
        <f t="shared" si="130"/>
        <v>0</v>
      </c>
      <c r="AU263">
        <f t="shared" si="131"/>
        <v>19324.964125468847</v>
      </c>
      <c r="AV263">
        <f t="shared" si="132"/>
        <v>1199.998571428571</v>
      </c>
      <c r="AW263">
        <f t="shared" si="133"/>
        <v>1025.9241564505542</v>
      </c>
      <c r="AX263">
        <f t="shared" si="134"/>
        <v>0.85493781482524156</v>
      </c>
      <c r="AY263">
        <f t="shared" si="135"/>
        <v>0.18842998261271612</v>
      </c>
      <c r="AZ263">
        <v>2.7</v>
      </c>
      <c r="BA263">
        <v>0.5</v>
      </c>
      <c r="BB263" t="s">
        <v>356</v>
      </c>
      <c r="BC263">
        <v>2</v>
      </c>
      <c r="BD263" t="b">
        <v>1</v>
      </c>
      <c r="BE263">
        <v>1665340596.5999999</v>
      </c>
      <c r="BF263">
        <v>1622.298571428571</v>
      </c>
      <c r="BG263">
        <v>1642.6771428571431</v>
      </c>
      <c r="BH263">
        <v>28.107099999999999</v>
      </c>
      <c r="BI263">
        <v>27.684428571428569</v>
      </c>
      <c r="BJ263">
        <v>1620.6185714285709</v>
      </c>
      <c r="BK263">
        <v>27.88072857142857</v>
      </c>
      <c r="BL263">
        <v>500.18857142857138</v>
      </c>
      <c r="BM263">
        <v>100.9622857142857</v>
      </c>
      <c r="BN263">
        <v>0.1000283285714286</v>
      </c>
      <c r="BO263">
        <v>30.972828571428579</v>
      </c>
      <c r="BP263">
        <v>32.174914285714287</v>
      </c>
      <c r="BQ263">
        <v>999.89999999999986</v>
      </c>
      <c r="BR263">
        <v>0</v>
      </c>
      <c r="BS263">
        <v>0</v>
      </c>
      <c r="BT263">
        <v>3978.2142857142858</v>
      </c>
      <c r="BU263">
        <v>0</v>
      </c>
      <c r="BV263">
        <v>13.720499999999999</v>
      </c>
      <c r="BW263">
        <v>-20.376828571428572</v>
      </c>
      <c r="BX263">
        <v>1669.217142857143</v>
      </c>
      <c r="BY263">
        <v>1689.447142857143</v>
      </c>
      <c r="BZ263">
        <v>0.42266242857142861</v>
      </c>
      <c r="CA263">
        <v>1642.6771428571431</v>
      </c>
      <c r="CB263">
        <v>27.684428571428569</v>
      </c>
      <c r="CC263">
        <v>2.837754285714285</v>
      </c>
      <c r="CD263">
        <v>2.7950814285714292</v>
      </c>
      <c r="CE263">
        <v>23.105342857142858</v>
      </c>
      <c r="CF263">
        <v>22.855071428571431</v>
      </c>
      <c r="CG263">
        <v>1199.998571428571</v>
      </c>
      <c r="CH263">
        <v>0.49999100000000002</v>
      </c>
      <c r="CI263">
        <v>0.50000900000000004</v>
      </c>
      <c r="CJ263">
        <v>0</v>
      </c>
      <c r="CK263">
        <v>793.3445714285715</v>
      </c>
      <c r="CL263">
        <v>4.9990899999999998</v>
      </c>
      <c r="CM263">
        <v>8135.9742857142865</v>
      </c>
      <c r="CN263">
        <v>9557.8271428571443</v>
      </c>
      <c r="CO263">
        <v>42.642714285714291</v>
      </c>
      <c r="CP263">
        <v>44.625</v>
      </c>
      <c r="CQ263">
        <v>43.561999999999998</v>
      </c>
      <c r="CR263">
        <v>43.625</v>
      </c>
      <c r="CS263">
        <v>43.963999999999999</v>
      </c>
      <c r="CT263">
        <v>597.48714285714289</v>
      </c>
      <c r="CU263">
        <v>597.51142857142872</v>
      </c>
      <c r="CV263">
        <v>0</v>
      </c>
      <c r="CW263">
        <v>1665340600.4000001</v>
      </c>
      <c r="CX263">
        <v>0</v>
      </c>
      <c r="CY263">
        <v>1665328341.0999999</v>
      </c>
      <c r="CZ263" t="s">
        <v>357</v>
      </c>
      <c r="DA263">
        <v>1665328341.0999999</v>
      </c>
      <c r="DB263">
        <v>1665328337.0999999</v>
      </c>
      <c r="DC263">
        <v>1</v>
      </c>
      <c r="DD263">
        <v>3.5999999999999997E-2</v>
      </c>
      <c r="DE263">
        <v>0.03</v>
      </c>
      <c r="DF263">
        <v>1.6819999999999999</v>
      </c>
      <c r="DG263">
        <v>0.22600000000000001</v>
      </c>
      <c r="DH263">
        <v>414</v>
      </c>
      <c r="DI263">
        <v>31</v>
      </c>
      <c r="DJ263">
        <v>0.89</v>
      </c>
      <c r="DK263">
        <v>0.54</v>
      </c>
      <c r="DL263">
        <v>-20.41611951219512</v>
      </c>
      <c r="DM263">
        <v>0.26495749128919799</v>
      </c>
      <c r="DN263">
        <v>9.1835819090672496E-2</v>
      </c>
      <c r="DO263">
        <v>0</v>
      </c>
      <c r="DP263">
        <v>0.43427948780487807</v>
      </c>
      <c r="DQ263">
        <v>-0.2518314564459927</v>
      </c>
      <c r="DR263">
        <v>3.2249442831354128E-2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0</v>
      </c>
      <c r="DY263">
        <v>2</v>
      </c>
      <c r="DZ263" t="s">
        <v>369</v>
      </c>
      <c r="EA263">
        <v>2.9466800000000002</v>
      </c>
      <c r="EB263">
        <v>2.59552</v>
      </c>
      <c r="EC263">
        <v>0.24990200000000001</v>
      </c>
      <c r="ED263">
        <v>0.25033300000000003</v>
      </c>
      <c r="EE263">
        <v>0.12145499999999999</v>
      </c>
      <c r="EF263">
        <v>0.119215</v>
      </c>
      <c r="EG263">
        <v>22675.599999999999</v>
      </c>
      <c r="EH263">
        <v>23186.400000000001</v>
      </c>
      <c r="EI263">
        <v>28145.3</v>
      </c>
      <c r="EJ263">
        <v>29793.1</v>
      </c>
      <c r="EK263">
        <v>33951.4</v>
      </c>
      <c r="EL263">
        <v>36491.699999999997</v>
      </c>
      <c r="EM263">
        <v>39633.599999999999</v>
      </c>
      <c r="EN263">
        <v>42647.7</v>
      </c>
      <c r="EO263">
        <v>1.9440299999999999</v>
      </c>
      <c r="EP263">
        <v>1.8590500000000001</v>
      </c>
      <c r="EQ263">
        <v>7.74339E-2</v>
      </c>
      <c r="ER263">
        <v>0</v>
      </c>
      <c r="ES263">
        <v>30.9086</v>
      </c>
      <c r="ET263">
        <v>999.9</v>
      </c>
      <c r="EU263">
        <v>50.9</v>
      </c>
      <c r="EV263">
        <v>37.700000000000003</v>
      </c>
      <c r="EW263">
        <v>33.019500000000001</v>
      </c>
      <c r="EX263">
        <v>25.351199999999999</v>
      </c>
      <c r="EY263">
        <v>0.48477900000000002</v>
      </c>
      <c r="EZ263">
        <v>1</v>
      </c>
      <c r="FA263">
        <v>0.59536100000000003</v>
      </c>
      <c r="FB263">
        <v>3.4254899999999999</v>
      </c>
      <c r="FC263">
        <v>20.242799999999999</v>
      </c>
      <c r="FD263">
        <v>5.2187900000000003</v>
      </c>
      <c r="FE263">
        <v>12.007</v>
      </c>
      <c r="FF263">
        <v>4.9865500000000003</v>
      </c>
      <c r="FG263">
        <v>3.2845</v>
      </c>
      <c r="FH263">
        <v>5585.8</v>
      </c>
      <c r="FI263">
        <v>9999</v>
      </c>
      <c r="FJ263">
        <v>9999</v>
      </c>
      <c r="FK263">
        <v>444.5</v>
      </c>
      <c r="FL263">
        <v>1.86582</v>
      </c>
      <c r="FM263">
        <v>1.8621700000000001</v>
      </c>
      <c r="FN263">
        <v>1.8641700000000001</v>
      </c>
      <c r="FO263">
        <v>1.86033</v>
      </c>
      <c r="FP263">
        <v>1.86097</v>
      </c>
      <c r="FQ263">
        <v>1.86006</v>
      </c>
      <c r="FR263">
        <v>1.86178</v>
      </c>
      <c r="FS263">
        <v>1.8583700000000001</v>
      </c>
      <c r="FT263">
        <v>0</v>
      </c>
      <c r="FU263">
        <v>0</v>
      </c>
      <c r="FV263">
        <v>0</v>
      </c>
      <c r="FW263">
        <v>0</v>
      </c>
      <c r="FX263" t="s">
        <v>359</v>
      </c>
      <c r="FY263" t="s">
        <v>360</v>
      </c>
      <c r="FZ263" t="s">
        <v>361</v>
      </c>
      <c r="GA263" t="s">
        <v>361</v>
      </c>
      <c r="GB263" t="s">
        <v>361</v>
      </c>
      <c r="GC263" t="s">
        <v>361</v>
      </c>
      <c r="GD263">
        <v>0</v>
      </c>
      <c r="GE263">
        <v>100</v>
      </c>
      <c r="GF263">
        <v>100</v>
      </c>
      <c r="GG263">
        <v>1.68</v>
      </c>
      <c r="GH263">
        <v>0.2263</v>
      </c>
      <c r="GI263">
        <v>1.6824500000000171</v>
      </c>
      <c r="GJ263">
        <v>0</v>
      </c>
      <c r="GK263">
        <v>0</v>
      </c>
      <c r="GL263">
        <v>0</v>
      </c>
      <c r="GM263">
        <v>0.2263599999999997</v>
      </c>
      <c r="GN263">
        <v>0</v>
      </c>
      <c r="GO263">
        <v>0</v>
      </c>
      <c r="GP263">
        <v>0</v>
      </c>
      <c r="GQ263">
        <v>-1</v>
      </c>
      <c r="GR263">
        <v>-1</v>
      </c>
      <c r="GS263">
        <v>-1</v>
      </c>
      <c r="GT263">
        <v>-1</v>
      </c>
      <c r="GU263">
        <v>204.3</v>
      </c>
      <c r="GV263">
        <v>204.4</v>
      </c>
      <c r="GW263">
        <v>3.3325200000000001</v>
      </c>
      <c r="GX263">
        <v>2.5769000000000002</v>
      </c>
      <c r="GY263">
        <v>1.4489700000000001</v>
      </c>
      <c r="GZ263">
        <v>2.3034699999999999</v>
      </c>
      <c r="HA263">
        <v>1.5478499999999999</v>
      </c>
      <c r="HB263">
        <v>2.2436500000000001</v>
      </c>
      <c r="HC263">
        <v>41.664999999999999</v>
      </c>
      <c r="HD263">
        <v>14.552300000000001</v>
      </c>
      <c r="HE263">
        <v>18</v>
      </c>
      <c r="HF263">
        <v>508.58300000000003</v>
      </c>
      <c r="HG263">
        <v>491.608</v>
      </c>
      <c r="HH263">
        <v>24.530899999999999</v>
      </c>
      <c r="HI263">
        <v>34.505899999999997</v>
      </c>
      <c r="HJ263">
        <v>30.0001</v>
      </c>
      <c r="HK263">
        <v>34.380299999999998</v>
      </c>
      <c r="HL263">
        <v>34.347999999999999</v>
      </c>
      <c r="HM263">
        <v>66.63</v>
      </c>
      <c r="HN263">
        <v>23.007100000000001</v>
      </c>
      <c r="HO263">
        <v>23.749300000000002</v>
      </c>
      <c r="HP263">
        <v>24.5487</v>
      </c>
      <c r="HQ263">
        <v>1655.61</v>
      </c>
      <c r="HR263">
        <v>27.687999999999999</v>
      </c>
      <c r="HS263">
        <v>99.037800000000004</v>
      </c>
      <c r="HT263">
        <v>98.836200000000005</v>
      </c>
    </row>
    <row r="264" spans="1:228" x14ac:dyDescent="0.2">
      <c r="A264">
        <v>249</v>
      </c>
      <c r="B264">
        <v>1665340602.5999999</v>
      </c>
      <c r="C264">
        <v>990</v>
      </c>
      <c r="D264" t="s">
        <v>858</v>
      </c>
      <c r="E264" t="s">
        <v>859</v>
      </c>
      <c r="F264">
        <v>4</v>
      </c>
      <c r="G264">
        <v>1665340600.2874999</v>
      </c>
      <c r="H264">
        <f t="shared" si="102"/>
        <v>8.471841521881235E-4</v>
      </c>
      <c r="I264">
        <f t="shared" si="103"/>
        <v>0.84718415218812348</v>
      </c>
      <c r="J264">
        <f t="shared" si="104"/>
        <v>12.399348691218099</v>
      </c>
      <c r="K264">
        <f t="shared" si="105"/>
        <v>1628.4649999999999</v>
      </c>
      <c r="L264">
        <f t="shared" si="106"/>
        <v>1108.5009064798128</v>
      </c>
      <c r="M264">
        <f t="shared" si="107"/>
        <v>112.02862604591324</v>
      </c>
      <c r="N264">
        <f t="shared" si="108"/>
        <v>164.57785054340007</v>
      </c>
      <c r="O264">
        <f t="shared" si="109"/>
        <v>4.2125123123728521E-2</v>
      </c>
      <c r="P264">
        <f t="shared" si="110"/>
        <v>2.0722235202945511</v>
      </c>
      <c r="Q264">
        <f t="shared" si="111"/>
        <v>4.1655108565812289E-2</v>
      </c>
      <c r="R264">
        <f t="shared" si="112"/>
        <v>2.6076234745267358E-2</v>
      </c>
      <c r="S264">
        <f t="shared" si="113"/>
        <v>226.11647136030024</v>
      </c>
      <c r="T264">
        <f t="shared" si="114"/>
        <v>32.500844077204789</v>
      </c>
      <c r="U264">
        <f t="shared" si="115"/>
        <v>32.162300000000002</v>
      </c>
      <c r="V264">
        <f t="shared" si="116"/>
        <v>4.8191242364173092</v>
      </c>
      <c r="W264">
        <f t="shared" si="117"/>
        <v>63.072071441566571</v>
      </c>
      <c r="X264">
        <f t="shared" si="118"/>
        <v>2.8415972068163424</v>
      </c>
      <c r="Y264">
        <f t="shared" si="119"/>
        <v>4.5053177133225351</v>
      </c>
      <c r="Z264">
        <f t="shared" si="120"/>
        <v>1.9775270296009668</v>
      </c>
      <c r="AA264">
        <f t="shared" si="121"/>
        <v>-37.360821111496243</v>
      </c>
      <c r="AB264">
        <f t="shared" si="122"/>
        <v>-132.48324459507521</v>
      </c>
      <c r="AC264">
        <f t="shared" si="123"/>
        <v>-14.437628199618985</v>
      </c>
      <c r="AD264">
        <f t="shared" si="124"/>
        <v>41.834777454109798</v>
      </c>
      <c r="AE264">
        <f t="shared" si="125"/>
        <v>36.372012851292212</v>
      </c>
      <c r="AF264">
        <f t="shared" si="126"/>
        <v>0.83749550387749205</v>
      </c>
      <c r="AG264">
        <f t="shared" si="127"/>
        <v>12.399348691218099</v>
      </c>
      <c r="AH264">
        <v>1694.908593076547</v>
      </c>
      <c r="AI264">
        <v>1678.732424242424</v>
      </c>
      <c r="AJ264">
        <v>1.735829456469564</v>
      </c>
      <c r="AK264">
        <v>67.050598494225483</v>
      </c>
      <c r="AL264">
        <f t="shared" si="128"/>
        <v>0.84718415218812348</v>
      </c>
      <c r="AM264">
        <v>27.679019276119959</v>
      </c>
      <c r="AN264">
        <v>28.12067090909089</v>
      </c>
      <c r="AO264">
        <v>4.5415171497650679E-4</v>
      </c>
      <c r="AP264">
        <v>78.050980920596231</v>
      </c>
      <c r="AQ264">
        <v>2</v>
      </c>
      <c r="AR264">
        <v>0</v>
      </c>
      <c r="AS264">
        <f t="shared" si="129"/>
        <v>1</v>
      </c>
      <c r="AT264">
        <f t="shared" si="130"/>
        <v>0</v>
      </c>
      <c r="AU264">
        <f t="shared" si="131"/>
        <v>19385.111164887523</v>
      </c>
      <c r="AV264">
        <f t="shared" si="132"/>
        <v>1200.0025000000001</v>
      </c>
      <c r="AW264">
        <f t="shared" si="133"/>
        <v>1025.9275260934198</v>
      </c>
      <c r="AX264">
        <f t="shared" si="134"/>
        <v>0.85493782395738327</v>
      </c>
      <c r="AY264">
        <f t="shared" si="135"/>
        <v>0.1884300002377497</v>
      </c>
      <c r="AZ264">
        <v>2.7</v>
      </c>
      <c r="BA264">
        <v>0.5</v>
      </c>
      <c r="BB264" t="s">
        <v>356</v>
      </c>
      <c r="BC264">
        <v>2</v>
      </c>
      <c r="BD264" t="b">
        <v>1</v>
      </c>
      <c r="BE264">
        <v>1665340600.2874999</v>
      </c>
      <c r="BF264">
        <v>1628.4649999999999</v>
      </c>
      <c r="BG264">
        <v>1648.8362500000001</v>
      </c>
      <c r="BH264">
        <v>28.117037499999999</v>
      </c>
      <c r="BI264">
        <v>27.677637499999999</v>
      </c>
      <c r="BJ264">
        <v>1626.7825</v>
      </c>
      <c r="BK264">
        <v>27.890687499999999</v>
      </c>
      <c r="BL264">
        <v>500.14987500000001</v>
      </c>
      <c r="BM264">
        <v>100.96325</v>
      </c>
      <c r="BN264">
        <v>9.992946250000001E-2</v>
      </c>
      <c r="BO264">
        <v>30.976424999999999</v>
      </c>
      <c r="BP264">
        <v>32.162300000000002</v>
      </c>
      <c r="BQ264">
        <v>999.9</v>
      </c>
      <c r="BR264">
        <v>0</v>
      </c>
      <c r="BS264">
        <v>0</v>
      </c>
      <c r="BT264">
        <v>3988.125</v>
      </c>
      <c r="BU264">
        <v>0</v>
      </c>
      <c r="BV264">
        <v>13.9668375</v>
      </c>
      <c r="BW264">
        <v>-20.368424999999998</v>
      </c>
      <c r="BX264">
        <v>1675.5787499999999</v>
      </c>
      <c r="BY264">
        <v>1695.77</v>
      </c>
      <c r="BZ264">
        <v>0.43942249999999999</v>
      </c>
      <c r="CA264">
        <v>1648.8362500000001</v>
      </c>
      <c r="CB264">
        <v>27.677637499999999</v>
      </c>
      <c r="CC264">
        <v>2.8387875</v>
      </c>
      <c r="CD264">
        <v>2.7944225</v>
      </c>
      <c r="CE264">
        <v>23.111374999999999</v>
      </c>
      <c r="CF264">
        <v>22.851175000000001</v>
      </c>
      <c r="CG264">
        <v>1200.0025000000001</v>
      </c>
      <c r="CH264">
        <v>0.49999100000000002</v>
      </c>
      <c r="CI264">
        <v>0.50000900000000004</v>
      </c>
      <c r="CJ264">
        <v>0</v>
      </c>
      <c r="CK264">
        <v>793.24187500000005</v>
      </c>
      <c r="CL264">
        <v>4.9990899999999998</v>
      </c>
      <c r="CM264">
        <v>8136.5874999999996</v>
      </c>
      <c r="CN264">
        <v>9557.8525000000009</v>
      </c>
      <c r="CO264">
        <v>42.632750000000001</v>
      </c>
      <c r="CP264">
        <v>44.625</v>
      </c>
      <c r="CQ264">
        <v>43.561999999999998</v>
      </c>
      <c r="CR264">
        <v>43.625</v>
      </c>
      <c r="CS264">
        <v>43.968499999999999</v>
      </c>
      <c r="CT264">
        <v>597.48874999999998</v>
      </c>
      <c r="CU264">
        <v>597.51375000000007</v>
      </c>
      <c r="CV264">
        <v>0</v>
      </c>
      <c r="CW264">
        <v>1665340604</v>
      </c>
      <c r="CX264">
        <v>0</v>
      </c>
      <c r="CY264">
        <v>1665328341.0999999</v>
      </c>
      <c r="CZ264" t="s">
        <v>357</v>
      </c>
      <c r="DA264">
        <v>1665328341.0999999</v>
      </c>
      <c r="DB264">
        <v>1665328337.0999999</v>
      </c>
      <c r="DC264">
        <v>1</v>
      </c>
      <c r="DD264">
        <v>3.5999999999999997E-2</v>
      </c>
      <c r="DE264">
        <v>0.03</v>
      </c>
      <c r="DF264">
        <v>1.6819999999999999</v>
      </c>
      <c r="DG264">
        <v>0.22600000000000001</v>
      </c>
      <c r="DH264">
        <v>414</v>
      </c>
      <c r="DI264">
        <v>31</v>
      </c>
      <c r="DJ264">
        <v>0.89</v>
      </c>
      <c r="DK264">
        <v>0.54</v>
      </c>
      <c r="DL264">
        <v>-20.3931775</v>
      </c>
      <c r="DM264">
        <v>4.5006754221445781E-2</v>
      </c>
      <c r="DN264">
        <v>8.5209161735989317E-2</v>
      </c>
      <c r="DO264">
        <v>1</v>
      </c>
      <c r="DP264">
        <v>0.42788839999999989</v>
      </c>
      <c r="DQ264">
        <v>-0.1147511144465295</v>
      </c>
      <c r="DR264">
        <v>2.8129842093229031E-2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364</v>
      </c>
      <c r="EA264">
        <v>2.9467099999999999</v>
      </c>
      <c r="EB264">
        <v>2.5955699999999999</v>
      </c>
      <c r="EC264">
        <v>0.25050699999999998</v>
      </c>
      <c r="ED264">
        <v>0.25093300000000002</v>
      </c>
      <c r="EE264">
        <v>0.121474</v>
      </c>
      <c r="EF264">
        <v>0.11919299999999999</v>
      </c>
      <c r="EG264">
        <v>22657.1</v>
      </c>
      <c r="EH264">
        <v>23168.1</v>
      </c>
      <c r="EI264">
        <v>28145.200000000001</v>
      </c>
      <c r="EJ264">
        <v>29793.599999999999</v>
      </c>
      <c r="EK264">
        <v>33950.5</v>
      </c>
      <c r="EL264">
        <v>36493.199999999997</v>
      </c>
      <c r="EM264">
        <v>39633.4</v>
      </c>
      <c r="EN264">
        <v>42648.3</v>
      </c>
      <c r="EO264">
        <v>1.94407</v>
      </c>
      <c r="EP264">
        <v>1.85903</v>
      </c>
      <c r="EQ264">
        <v>7.7687199999999998E-2</v>
      </c>
      <c r="ER264">
        <v>0</v>
      </c>
      <c r="ES264">
        <v>30.9024</v>
      </c>
      <c r="ET264">
        <v>999.9</v>
      </c>
      <c r="EU264">
        <v>50.9</v>
      </c>
      <c r="EV264">
        <v>37.700000000000003</v>
      </c>
      <c r="EW264">
        <v>33.0227</v>
      </c>
      <c r="EX264">
        <v>25.731300000000001</v>
      </c>
      <c r="EY264">
        <v>0.26843299999999998</v>
      </c>
      <c r="EZ264">
        <v>1</v>
      </c>
      <c r="FA264">
        <v>0.59527399999999997</v>
      </c>
      <c r="FB264">
        <v>3.3831099999999998</v>
      </c>
      <c r="FC264">
        <v>20.243600000000001</v>
      </c>
      <c r="FD264">
        <v>5.2180400000000002</v>
      </c>
      <c r="FE264">
        <v>12.007400000000001</v>
      </c>
      <c r="FF264">
        <v>4.9863</v>
      </c>
      <c r="FG264">
        <v>3.2845</v>
      </c>
      <c r="FH264">
        <v>5585.8</v>
      </c>
      <c r="FI264">
        <v>9999</v>
      </c>
      <c r="FJ264">
        <v>9999</v>
      </c>
      <c r="FK264">
        <v>444.5</v>
      </c>
      <c r="FL264">
        <v>1.86582</v>
      </c>
      <c r="FM264">
        <v>1.8621700000000001</v>
      </c>
      <c r="FN264">
        <v>1.8641700000000001</v>
      </c>
      <c r="FO264">
        <v>1.86033</v>
      </c>
      <c r="FP264">
        <v>1.8609599999999999</v>
      </c>
      <c r="FQ264">
        <v>1.86008</v>
      </c>
      <c r="FR264">
        <v>1.8617999999999999</v>
      </c>
      <c r="FS264">
        <v>1.8583700000000001</v>
      </c>
      <c r="FT264">
        <v>0</v>
      </c>
      <c r="FU264">
        <v>0</v>
      </c>
      <c r="FV264">
        <v>0</v>
      </c>
      <c r="FW264">
        <v>0</v>
      </c>
      <c r="FX264" t="s">
        <v>359</v>
      </c>
      <c r="FY264" t="s">
        <v>360</v>
      </c>
      <c r="FZ264" t="s">
        <v>361</v>
      </c>
      <c r="GA264" t="s">
        <v>361</v>
      </c>
      <c r="GB264" t="s">
        <v>361</v>
      </c>
      <c r="GC264" t="s">
        <v>361</v>
      </c>
      <c r="GD264">
        <v>0</v>
      </c>
      <c r="GE264">
        <v>100</v>
      </c>
      <c r="GF264">
        <v>100</v>
      </c>
      <c r="GG264">
        <v>1.68</v>
      </c>
      <c r="GH264">
        <v>0.2263</v>
      </c>
      <c r="GI264">
        <v>1.6824500000000171</v>
      </c>
      <c r="GJ264">
        <v>0</v>
      </c>
      <c r="GK264">
        <v>0</v>
      </c>
      <c r="GL264">
        <v>0</v>
      </c>
      <c r="GM264">
        <v>0.2263599999999997</v>
      </c>
      <c r="GN264">
        <v>0</v>
      </c>
      <c r="GO264">
        <v>0</v>
      </c>
      <c r="GP264">
        <v>0</v>
      </c>
      <c r="GQ264">
        <v>-1</v>
      </c>
      <c r="GR264">
        <v>-1</v>
      </c>
      <c r="GS264">
        <v>-1</v>
      </c>
      <c r="GT264">
        <v>-1</v>
      </c>
      <c r="GU264">
        <v>204.4</v>
      </c>
      <c r="GV264">
        <v>204.4</v>
      </c>
      <c r="GW264">
        <v>3.3422900000000002</v>
      </c>
      <c r="GX264">
        <v>2.5756800000000002</v>
      </c>
      <c r="GY264">
        <v>1.4489700000000001</v>
      </c>
      <c r="GZ264">
        <v>2.3034699999999999</v>
      </c>
      <c r="HA264">
        <v>1.5478499999999999</v>
      </c>
      <c r="HB264">
        <v>2.2155800000000001</v>
      </c>
      <c r="HC264">
        <v>41.664999999999999</v>
      </c>
      <c r="HD264">
        <v>14.552300000000001</v>
      </c>
      <c r="HE264">
        <v>18</v>
      </c>
      <c r="HF264">
        <v>508.61599999999999</v>
      </c>
      <c r="HG264">
        <v>491.596</v>
      </c>
      <c r="HH264">
        <v>24.542000000000002</v>
      </c>
      <c r="HI264">
        <v>34.505899999999997</v>
      </c>
      <c r="HJ264">
        <v>30</v>
      </c>
      <c r="HK264">
        <v>34.380299999999998</v>
      </c>
      <c r="HL264">
        <v>34.348599999999998</v>
      </c>
      <c r="HM264">
        <v>66.842299999999994</v>
      </c>
      <c r="HN264">
        <v>23.007100000000001</v>
      </c>
      <c r="HO264">
        <v>23.749300000000002</v>
      </c>
      <c r="HP264">
        <v>24.5487</v>
      </c>
      <c r="HQ264">
        <v>1662.29</v>
      </c>
      <c r="HR264">
        <v>27.687999999999999</v>
      </c>
      <c r="HS264">
        <v>99.037300000000002</v>
      </c>
      <c r="HT264">
        <v>98.837699999999998</v>
      </c>
    </row>
    <row r="265" spans="1:228" x14ac:dyDescent="0.2">
      <c r="A265">
        <v>250</v>
      </c>
      <c r="B265">
        <v>1665340606.5999999</v>
      </c>
      <c r="C265">
        <v>994</v>
      </c>
      <c r="D265" t="s">
        <v>860</v>
      </c>
      <c r="E265" t="s">
        <v>861</v>
      </c>
      <c r="F265">
        <v>4</v>
      </c>
      <c r="G265">
        <v>1665340604.5999999</v>
      </c>
      <c r="H265">
        <f t="shared" si="102"/>
        <v>8.8616557732777875E-4</v>
      </c>
      <c r="I265">
        <f t="shared" si="103"/>
        <v>0.88616557732777879</v>
      </c>
      <c r="J265">
        <f t="shared" si="104"/>
        <v>12.191757614592433</v>
      </c>
      <c r="K265">
        <f t="shared" si="105"/>
        <v>1635.774285714285</v>
      </c>
      <c r="L265">
        <f t="shared" si="106"/>
        <v>1143.9334097120104</v>
      </c>
      <c r="M265">
        <f t="shared" si="107"/>
        <v>115.60912192951783</v>
      </c>
      <c r="N265">
        <f t="shared" si="108"/>
        <v>165.31594168048821</v>
      </c>
      <c r="O265">
        <f t="shared" si="109"/>
        <v>4.4109155626922684E-2</v>
      </c>
      <c r="P265">
        <f t="shared" si="110"/>
        <v>2.0726853586250473</v>
      </c>
      <c r="Q265">
        <f t="shared" si="111"/>
        <v>4.3594229702586071E-2</v>
      </c>
      <c r="R265">
        <f t="shared" si="112"/>
        <v>2.7292156685021662E-2</v>
      </c>
      <c r="S265">
        <f t="shared" si="113"/>
        <v>226.11709809245897</v>
      </c>
      <c r="T265">
        <f t="shared" si="114"/>
        <v>32.498662247343908</v>
      </c>
      <c r="U265">
        <f t="shared" si="115"/>
        <v>32.162971428571417</v>
      </c>
      <c r="V265">
        <f t="shared" si="116"/>
        <v>4.8193071641909642</v>
      </c>
      <c r="W265">
        <f t="shared" si="117"/>
        <v>63.055990024099493</v>
      </c>
      <c r="X265">
        <f t="shared" si="118"/>
        <v>2.8428202547866399</v>
      </c>
      <c r="Y265">
        <f t="shared" si="119"/>
        <v>4.5084063444252269</v>
      </c>
      <c r="Z265">
        <f t="shared" si="120"/>
        <v>1.9764869094043243</v>
      </c>
      <c r="AA265">
        <f t="shared" si="121"/>
        <v>-39.079901960155041</v>
      </c>
      <c r="AB265">
        <f t="shared" si="122"/>
        <v>-131.24489167823592</v>
      </c>
      <c r="AC265">
        <f t="shared" si="123"/>
        <v>-14.300381882755021</v>
      </c>
      <c r="AD265">
        <f t="shared" si="124"/>
        <v>41.491922571312983</v>
      </c>
      <c r="AE265">
        <f t="shared" si="125"/>
        <v>36.253512885809236</v>
      </c>
      <c r="AF265">
        <f t="shared" si="126"/>
        <v>0.87296495326692203</v>
      </c>
      <c r="AG265">
        <f t="shared" si="127"/>
        <v>12.191757614592433</v>
      </c>
      <c r="AH265">
        <v>1701.802136051268</v>
      </c>
      <c r="AI265">
        <v>1685.718606060605</v>
      </c>
      <c r="AJ265">
        <v>1.740633204652887</v>
      </c>
      <c r="AK265">
        <v>67.050598494225483</v>
      </c>
      <c r="AL265">
        <f t="shared" si="128"/>
        <v>0.88616557732777879</v>
      </c>
      <c r="AM265">
        <v>27.672740258687501</v>
      </c>
      <c r="AN265">
        <v>28.134013333333339</v>
      </c>
      <c r="AO265">
        <v>5.742917113775634E-4</v>
      </c>
      <c r="AP265">
        <v>78.050980920596231</v>
      </c>
      <c r="AQ265">
        <v>2</v>
      </c>
      <c r="AR265">
        <v>0</v>
      </c>
      <c r="AS265">
        <f t="shared" si="129"/>
        <v>1</v>
      </c>
      <c r="AT265">
        <f t="shared" si="130"/>
        <v>0</v>
      </c>
      <c r="AU265">
        <f t="shared" si="131"/>
        <v>19392.374046270426</v>
      </c>
      <c r="AV265">
        <f t="shared" si="132"/>
        <v>1200.005714285714</v>
      </c>
      <c r="AW265">
        <f t="shared" si="133"/>
        <v>1025.930285021999</v>
      </c>
      <c r="AX265">
        <f t="shared" si="134"/>
        <v>0.85493783305246107</v>
      </c>
      <c r="AY265">
        <f t="shared" si="135"/>
        <v>0.18843001779125018</v>
      </c>
      <c r="AZ265">
        <v>2.7</v>
      </c>
      <c r="BA265">
        <v>0.5</v>
      </c>
      <c r="BB265" t="s">
        <v>356</v>
      </c>
      <c r="BC265">
        <v>2</v>
      </c>
      <c r="BD265" t="b">
        <v>1</v>
      </c>
      <c r="BE265">
        <v>1665340604.5999999</v>
      </c>
      <c r="BF265">
        <v>1635.774285714285</v>
      </c>
      <c r="BG265">
        <v>1656.1128571428569</v>
      </c>
      <c r="BH265">
        <v>28.129242857142859</v>
      </c>
      <c r="BI265">
        <v>27.671314285714288</v>
      </c>
      <c r="BJ265">
        <v>1634.0928571428569</v>
      </c>
      <c r="BK265">
        <v>27.902885714285709</v>
      </c>
      <c r="BL265">
        <v>500.23185714285722</v>
      </c>
      <c r="BM265">
        <v>100.9627142857143</v>
      </c>
      <c r="BN265">
        <v>0.1000931714285714</v>
      </c>
      <c r="BO265">
        <v>30.988442857142861</v>
      </c>
      <c r="BP265">
        <v>32.162971428571417</v>
      </c>
      <c r="BQ265">
        <v>999.89999999999986</v>
      </c>
      <c r="BR265">
        <v>0</v>
      </c>
      <c r="BS265">
        <v>0</v>
      </c>
      <c r="BT265">
        <v>3989.4642857142858</v>
      </c>
      <c r="BU265">
        <v>0</v>
      </c>
      <c r="BV265">
        <v>14.17587142857143</v>
      </c>
      <c r="BW265">
        <v>-20.34001428571429</v>
      </c>
      <c r="BX265">
        <v>1683.12</v>
      </c>
      <c r="BY265">
        <v>1703.244285714286</v>
      </c>
      <c r="BZ265">
        <v>0.45793685714285709</v>
      </c>
      <c r="CA265">
        <v>1656.1128571428569</v>
      </c>
      <c r="CB265">
        <v>27.671314285714288</v>
      </c>
      <c r="CC265">
        <v>2.840004285714286</v>
      </c>
      <c r="CD265">
        <v>2.793768571428572</v>
      </c>
      <c r="CE265">
        <v>23.118457142857149</v>
      </c>
      <c r="CF265">
        <v>22.84731428571428</v>
      </c>
      <c r="CG265">
        <v>1200.005714285714</v>
      </c>
      <c r="CH265">
        <v>0.49999100000000002</v>
      </c>
      <c r="CI265">
        <v>0.50000900000000004</v>
      </c>
      <c r="CJ265">
        <v>0</v>
      </c>
      <c r="CK265">
        <v>793.08714285714291</v>
      </c>
      <c r="CL265">
        <v>4.9990899999999998</v>
      </c>
      <c r="CM265">
        <v>8135.3228571428563</v>
      </c>
      <c r="CN265">
        <v>9557.8571428571431</v>
      </c>
      <c r="CO265">
        <v>42.625</v>
      </c>
      <c r="CP265">
        <v>44.625</v>
      </c>
      <c r="CQ265">
        <v>43.561999999999998</v>
      </c>
      <c r="CR265">
        <v>43.625</v>
      </c>
      <c r="CS265">
        <v>43.955000000000013</v>
      </c>
      <c r="CT265">
        <v>597.4899999999999</v>
      </c>
      <c r="CU265">
        <v>597.51571428571435</v>
      </c>
      <c r="CV265">
        <v>0</v>
      </c>
      <c r="CW265">
        <v>1665340608.2</v>
      </c>
      <c r="CX265">
        <v>0</v>
      </c>
      <c r="CY265">
        <v>1665328341.0999999</v>
      </c>
      <c r="CZ265" t="s">
        <v>357</v>
      </c>
      <c r="DA265">
        <v>1665328341.0999999</v>
      </c>
      <c r="DB265">
        <v>1665328337.0999999</v>
      </c>
      <c r="DC265">
        <v>1</v>
      </c>
      <c r="DD265">
        <v>3.5999999999999997E-2</v>
      </c>
      <c r="DE265">
        <v>0.03</v>
      </c>
      <c r="DF265">
        <v>1.6819999999999999</v>
      </c>
      <c r="DG265">
        <v>0.22600000000000001</v>
      </c>
      <c r="DH265">
        <v>414</v>
      </c>
      <c r="DI265">
        <v>31</v>
      </c>
      <c r="DJ265">
        <v>0.89</v>
      </c>
      <c r="DK265">
        <v>0.54</v>
      </c>
      <c r="DL265">
        <v>-20.371485365853658</v>
      </c>
      <c r="DM265">
        <v>7.2209059233106507E-3</v>
      </c>
      <c r="DN265">
        <v>8.3323558466965694E-2</v>
      </c>
      <c r="DO265">
        <v>1</v>
      </c>
      <c r="DP265">
        <v>0.424996731707317</v>
      </c>
      <c r="DQ265">
        <v>0.15036783972125439</v>
      </c>
      <c r="DR265">
        <v>2.338706018191276E-2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364</v>
      </c>
      <c r="EA265">
        <v>2.9467599999999998</v>
      </c>
      <c r="EB265">
        <v>2.5956299999999999</v>
      </c>
      <c r="EC265">
        <v>0.25111499999999998</v>
      </c>
      <c r="ED265">
        <v>0.25153199999999998</v>
      </c>
      <c r="EE265">
        <v>0.121515</v>
      </c>
      <c r="EF265">
        <v>0.11917700000000001</v>
      </c>
      <c r="EG265">
        <v>22638.9</v>
      </c>
      <c r="EH265">
        <v>23149.4</v>
      </c>
      <c r="EI265">
        <v>28145.5</v>
      </c>
      <c r="EJ265">
        <v>29793.4</v>
      </c>
      <c r="EK265">
        <v>33949.599999999999</v>
      </c>
      <c r="EL265">
        <v>36493.9</v>
      </c>
      <c r="EM265">
        <v>39634.1</v>
      </c>
      <c r="EN265">
        <v>42648.4</v>
      </c>
      <c r="EO265">
        <v>1.94425</v>
      </c>
      <c r="EP265">
        <v>1.8592</v>
      </c>
      <c r="EQ265">
        <v>7.8126799999999996E-2</v>
      </c>
      <c r="ER265">
        <v>0</v>
      </c>
      <c r="ES265">
        <v>30.8965</v>
      </c>
      <c r="ET265">
        <v>999.9</v>
      </c>
      <c r="EU265">
        <v>50.9</v>
      </c>
      <c r="EV265">
        <v>37.700000000000003</v>
      </c>
      <c r="EW265">
        <v>33.019799999999996</v>
      </c>
      <c r="EX265">
        <v>25.721299999999999</v>
      </c>
      <c r="EY265">
        <v>-6.8107600000000004E-2</v>
      </c>
      <c r="EZ265">
        <v>1</v>
      </c>
      <c r="FA265">
        <v>0.59521100000000005</v>
      </c>
      <c r="FB265">
        <v>3.3553299999999999</v>
      </c>
      <c r="FC265">
        <v>20.244199999999999</v>
      </c>
      <c r="FD265">
        <v>5.2184900000000001</v>
      </c>
      <c r="FE265">
        <v>12.007099999999999</v>
      </c>
      <c r="FF265">
        <v>4.9867499999999998</v>
      </c>
      <c r="FG265">
        <v>3.2844799999999998</v>
      </c>
      <c r="FH265">
        <v>5585.8</v>
      </c>
      <c r="FI265">
        <v>9999</v>
      </c>
      <c r="FJ265">
        <v>9999</v>
      </c>
      <c r="FK265">
        <v>444.5</v>
      </c>
      <c r="FL265">
        <v>1.8658399999999999</v>
      </c>
      <c r="FM265">
        <v>1.86215</v>
      </c>
      <c r="FN265">
        <v>1.8641700000000001</v>
      </c>
      <c r="FO265">
        <v>1.8603400000000001</v>
      </c>
      <c r="FP265">
        <v>1.8609800000000001</v>
      </c>
      <c r="FQ265">
        <v>1.86006</v>
      </c>
      <c r="FR265">
        <v>1.86182</v>
      </c>
      <c r="FS265">
        <v>1.8583700000000001</v>
      </c>
      <c r="FT265">
        <v>0</v>
      </c>
      <c r="FU265">
        <v>0</v>
      </c>
      <c r="FV265">
        <v>0</v>
      </c>
      <c r="FW265">
        <v>0</v>
      </c>
      <c r="FX265" t="s">
        <v>359</v>
      </c>
      <c r="FY265" t="s">
        <v>360</v>
      </c>
      <c r="FZ265" t="s">
        <v>361</v>
      </c>
      <c r="GA265" t="s">
        <v>361</v>
      </c>
      <c r="GB265" t="s">
        <v>361</v>
      </c>
      <c r="GC265" t="s">
        <v>361</v>
      </c>
      <c r="GD265">
        <v>0</v>
      </c>
      <c r="GE265">
        <v>100</v>
      </c>
      <c r="GF265">
        <v>100</v>
      </c>
      <c r="GG265">
        <v>1.68</v>
      </c>
      <c r="GH265">
        <v>0.22639999999999999</v>
      </c>
      <c r="GI265">
        <v>1.6824500000000171</v>
      </c>
      <c r="GJ265">
        <v>0</v>
      </c>
      <c r="GK265">
        <v>0</v>
      </c>
      <c r="GL265">
        <v>0</v>
      </c>
      <c r="GM265">
        <v>0.2263599999999997</v>
      </c>
      <c r="GN265">
        <v>0</v>
      </c>
      <c r="GO265">
        <v>0</v>
      </c>
      <c r="GP265">
        <v>0</v>
      </c>
      <c r="GQ265">
        <v>-1</v>
      </c>
      <c r="GR265">
        <v>-1</v>
      </c>
      <c r="GS265">
        <v>-1</v>
      </c>
      <c r="GT265">
        <v>-1</v>
      </c>
      <c r="GU265">
        <v>204.4</v>
      </c>
      <c r="GV265">
        <v>204.5</v>
      </c>
      <c r="GW265">
        <v>3.3532700000000002</v>
      </c>
      <c r="GX265">
        <v>2.5647000000000002</v>
      </c>
      <c r="GY265">
        <v>1.4489700000000001</v>
      </c>
      <c r="GZ265">
        <v>2.3034699999999999</v>
      </c>
      <c r="HA265">
        <v>1.5478499999999999</v>
      </c>
      <c r="HB265">
        <v>2.2607400000000002</v>
      </c>
      <c r="HC265">
        <v>41.664999999999999</v>
      </c>
      <c r="HD265">
        <v>14.552300000000001</v>
      </c>
      <c r="HE265">
        <v>18</v>
      </c>
      <c r="HF265">
        <v>508.73099999999999</v>
      </c>
      <c r="HG265">
        <v>491.71899999999999</v>
      </c>
      <c r="HH265">
        <v>24.554500000000001</v>
      </c>
      <c r="HI265">
        <v>34.505899999999997</v>
      </c>
      <c r="HJ265">
        <v>30</v>
      </c>
      <c r="HK265">
        <v>34.380299999999998</v>
      </c>
      <c r="HL265">
        <v>34.348599999999998</v>
      </c>
      <c r="HM265">
        <v>67.058199999999999</v>
      </c>
      <c r="HN265">
        <v>23.007100000000001</v>
      </c>
      <c r="HO265">
        <v>23.749300000000002</v>
      </c>
      <c r="HP265">
        <v>24.5641</v>
      </c>
      <c r="HQ265">
        <v>1668.97</v>
      </c>
      <c r="HR265">
        <v>27.687999999999999</v>
      </c>
      <c r="HS265">
        <v>99.038799999999995</v>
      </c>
      <c r="HT265">
        <v>98.837599999999995</v>
      </c>
    </row>
    <row r="266" spans="1:228" x14ac:dyDescent="0.2">
      <c r="A266">
        <v>251</v>
      </c>
      <c r="B266">
        <v>1665340610.5999999</v>
      </c>
      <c r="C266">
        <v>998</v>
      </c>
      <c r="D266" t="s">
        <v>862</v>
      </c>
      <c r="E266" t="s">
        <v>863</v>
      </c>
      <c r="F266">
        <v>4</v>
      </c>
      <c r="G266">
        <v>1665340608.2874999</v>
      </c>
      <c r="H266">
        <f t="shared" si="102"/>
        <v>8.9115074033737762E-4</v>
      </c>
      <c r="I266">
        <f t="shared" si="103"/>
        <v>0.89115074033737762</v>
      </c>
      <c r="J266">
        <f t="shared" si="104"/>
        <v>12.228158949202159</v>
      </c>
      <c r="K266">
        <f t="shared" si="105"/>
        <v>1641.9749999999999</v>
      </c>
      <c r="L266">
        <f t="shared" si="106"/>
        <v>1150.8697096024534</v>
      </c>
      <c r="M266">
        <f t="shared" si="107"/>
        <v>116.31037443469769</v>
      </c>
      <c r="N266">
        <f t="shared" si="108"/>
        <v>165.9429607617206</v>
      </c>
      <c r="O266">
        <f t="shared" si="109"/>
        <v>4.4338761674432056E-2</v>
      </c>
      <c r="P266">
        <f t="shared" si="110"/>
        <v>2.07561427634149</v>
      </c>
      <c r="Q266">
        <f t="shared" si="111"/>
        <v>4.3819219976472749E-2</v>
      </c>
      <c r="R266">
        <f t="shared" si="112"/>
        <v>2.7433183938216112E-2</v>
      </c>
      <c r="S266">
        <f t="shared" si="113"/>
        <v>226.11538386018998</v>
      </c>
      <c r="T266">
        <f t="shared" si="114"/>
        <v>32.483888224658394</v>
      </c>
      <c r="U266">
        <f t="shared" si="115"/>
        <v>32.168175000000012</v>
      </c>
      <c r="V266">
        <f t="shared" si="116"/>
        <v>4.8207250593888773</v>
      </c>
      <c r="W266">
        <f t="shared" si="117"/>
        <v>63.107380369317156</v>
      </c>
      <c r="X266">
        <f t="shared" si="118"/>
        <v>2.8433399957566317</v>
      </c>
      <c r="Y266">
        <f t="shared" si="119"/>
        <v>4.5055585877861368</v>
      </c>
      <c r="Z266">
        <f t="shared" si="120"/>
        <v>1.9773850636322456</v>
      </c>
      <c r="AA266">
        <f t="shared" si="121"/>
        <v>-39.299747648878352</v>
      </c>
      <c r="AB266">
        <f t="shared" si="122"/>
        <v>-133.25253424064059</v>
      </c>
      <c r="AC266">
        <f t="shared" si="123"/>
        <v>-14.498227480232041</v>
      </c>
      <c r="AD266">
        <f t="shared" si="124"/>
        <v>39.064874490438996</v>
      </c>
      <c r="AE266">
        <f t="shared" si="125"/>
        <v>36.141739473985709</v>
      </c>
      <c r="AF266">
        <f t="shared" si="126"/>
        <v>0.89413633217530142</v>
      </c>
      <c r="AG266">
        <f t="shared" si="127"/>
        <v>12.228158949202159</v>
      </c>
      <c r="AH266">
        <v>1708.744645859907</v>
      </c>
      <c r="AI266">
        <v>1692.6571515151511</v>
      </c>
      <c r="AJ266">
        <v>1.737342082398968</v>
      </c>
      <c r="AK266">
        <v>67.050598494225483</v>
      </c>
      <c r="AL266">
        <f t="shared" si="128"/>
        <v>0.89115074033737762</v>
      </c>
      <c r="AM266">
        <v>27.66707062290433</v>
      </c>
      <c r="AN266">
        <v>28.134449696969678</v>
      </c>
      <c r="AO266">
        <v>1.8798931734728839E-5</v>
      </c>
      <c r="AP266">
        <v>78.050980920596231</v>
      </c>
      <c r="AQ266">
        <v>2</v>
      </c>
      <c r="AR266">
        <v>0</v>
      </c>
      <c r="AS266">
        <f t="shared" si="129"/>
        <v>1</v>
      </c>
      <c r="AT266">
        <f t="shared" si="130"/>
        <v>0</v>
      </c>
      <c r="AU266">
        <f t="shared" si="131"/>
        <v>19443.827647309728</v>
      </c>
      <c r="AV266">
        <f t="shared" si="132"/>
        <v>1199.9974999999999</v>
      </c>
      <c r="AW266">
        <f t="shared" si="133"/>
        <v>1025.9231760933626</v>
      </c>
      <c r="AX266">
        <f t="shared" si="134"/>
        <v>0.85493776119813802</v>
      </c>
      <c r="AY266">
        <f t="shared" si="135"/>
        <v>0.18842987911240647</v>
      </c>
      <c r="AZ266">
        <v>2.7</v>
      </c>
      <c r="BA266">
        <v>0.5</v>
      </c>
      <c r="BB266" t="s">
        <v>356</v>
      </c>
      <c r="BC266">
        <v>2</v>
      </c>
      <c r="BD266" t="b">
        <v>1</v>
      </c>
      <c r="BE266">
        <v>1665340608.2874999</v>
      </c>
      <c r="BF266">
        <v>1641.9749999999999</v>
      </c>
      <c r="BG266">
        <v>1662.2762499999999</v>
      </c>
      <c r="BH266">
        <v>28.134325</v>
      </c>
      <c r="BI266">
        <v>27.665262500000001</v>
      </c>
      <c r="BJ266">
        <v>1640.2925</v>
      </c>
      <c r="BK266">
        <v>27.907975</v>
      </c>
      <c r="BL266">
        <v>500.19925000000001</v>
      </c>
      <c r="BM266">
        <v>100.96299999999999</v>
      </c>
      <c r="BN266">
        <v>0.10002517499999999</v>
      </c>
      <c r="BO266">
        <v>30.977362500000002</v>
      </c>
      <c r="BP266">
        <v>32.168175000000012</v>
      </c>
      <c r="BQ266">
        <v>999.9</v>
      </c>
      <c r="BR266">
        <v>0</v>
      </c>
      <c r="BS266">
        <v>0</v>
      </c>
      <c r="BT266">
        <v>3997.8137499999998</v>
      </c>
      <c r="BU266">
        <v>0</v>
      </c>
      <c r="BV266">
        <v>14.28415</v>
      </c>
      <c r="BW266">
        <v>-20.3032</v>
      </c>
      <c r="BX266">
        <v>1689.5074999999999</v>
      </c>
      <c r="BY266">
        <v>1709.57125</v>
      </c>
      <c r="BZ266">
        <v>0.46908762500000001</v>
      </c>
      <c r="CA266">
        <v>1662.2762499999999</v>
      </c>
      <c r="CB266">
        <v>27.665262500000001</v>
      </c>
      <c r="CC266">
        <v>2.8405287499999998</v>
      </c>
      <c r="CD266">
        <v>2.7931675</v>
      </c>
      <c r="CE266">
        <v>23.121524999999998</v>
      </c>
      <c r="CF266">
        <v>22.8437625</v>
      </c>
      <c r="CG266">
        <v>1199.9974999999999</v>
      </c>
      <c r="CH266">
        <v>0.499992875</v>
      </c>
      <c r="CI266">
        <v>0.500007125</v>
      </c>
      <c r="CJ266">
        <v>0</v>
      </c>
      <c r="CK266">
        <v>793.12812499999995</v>
      </c>
      <c r="CL266">
        <v>4.9990899999999998</v>
      </c>
      <c r="CM266">
        <v>8134.36625</v>
      </c>
      <c r="CN266">
        <v>9557.8087500000001</v>
      </c>
      <c r="CO266">
        <v>42.625</v>
      </c>
      <c r="CP266">
        <v>44.625</v>
      </c>
      <c r="CQ266">
        <v>43.561999999999998</v>
      </c>
      <c r="CR266">
        <v>43.625</v>
      </c>
      <c r="CS266">
        <v>43.952749999999988</v>
      </c>
      <c r="CT266">
        <v>597.48874999999998</v>
      </c>
      <c r="CU266">
        <v>597.50874999999996</v>
      </c>
      <c r="CV266">
        <v>0</v>
      </c>
      <c r="CW266">
        <v>1665340612.4000001</v>
      </c>
      <c r="CX266">
        <v>0</v>
      </c>
      <c r="CY266">
        <v>1665328341.0999999</v>
      </c>
      <c r="CZ266" t="s">
        <v>357</v>
      </c>
      <c r="DA266">
        <v>1665328341.0999999</v>
      </c>
      <c r="DB266">
        <v>1665328337.0999999</v>
      </c>
      <c r="DC266">
        <v>1</v>
      </c>
      <c r="DD266">
        <v>3.5999999999999997E-2</v>
      </c>
      <c r="DE266">
        <v>0.03</v>
      </c>
      <c r="DF266">
        <v>1.6819999999999999</v>
      </c>
      <c r="DG266">
        <v>0.22600000000000001</v>
      </c>
      <c r="DH266">
        <v>414</v>
      </c>
      <c r="DI266">
        <v>31</v>
      </c>
      <c r="DJ266">
        <v>0.89</v>
      </c>
      <c r="DK266">
        <v>0.54</v>
      </c>
      <c r="DL266">
        <v>-20.372243902439021</v>
      </c>
      <c r="DM266">
        <v>0.36047038327519471</v>
      </c>
      <c r="DN266">
        <v>8.8522793120439619E-2</v>
      </c>
      <c r="DO266">
        <v>0</v>
      </c>
      <c r="DP266">
        <v>0.43392687804878038</v>
      </c>
      <c r="DQ266">
        <v>0.26938733101045342</v>
      </c>
      <c r="DR266">
        <v>2.6709480115837118E-2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369</v>
      </c>
      <c r="EA266">
        <v>2.9466800000000002</v>
      </c>
      <c r="EB266">
        <v>2.5955900000000001</v>
      </c>
      <c r="EC266">
        <v>0.25172099999999997</v>
      </c>
      <c r="ED266">
        <v>0.25211699999999998</v>
      </c>
      <c r="EE266">
        <v>0.121512</v>
      </c>
      <c r="EF266">
        <v>0.11915199999999999</v>
      </c>
      <c r="EG266">
        <v>22620.799999999999</v>
      </c>
      <c r="EH266">
        <v>23130.7</v>
      </c>
      <c r="EI266">
        <v>28145.8</v>
      </c>
      <c r="EJ266">
        <v>29792.799999999999</v>
      </c>
      <c r="EK266">
        <v>33950.1</v>
      </c>
      <c r="EL266">
        <v>36494.1</v>
      </c>
      <c r="EM266">
        <v>39634.6</v>
      </c>
      <c r="EN266">
        <v>42647.3</v>
      </c>
      <c r="EO266">
        <v>1.9440500000000001</v>
      </c>
      <c r="EP266">
        <v>1.8594200000000001</v>
      </c>
      <c r="EQ266">
        <v>7.8447199999999995E-2</v>
      </c>
      <c r="ER266">
        <v>0</v>
      </c>
      <c r="ES266">
        <v>30.889700000000001</v>
      </c>
      <c r="ET266">
        <v>999.9</v>
      </c>
      <c r="EU266">
        <v>50.9</v>
      </c>
      <c r="EV266">
        <v>37.700000000000003</v>
      </c>
      <c r="EW266">
        <v>33.021799999999999</v>
      </c>
      <c r="EX266">
        <v>25.741199999999999</v>
      </c>
      <c r="EY266">
        <v>-0.22836300000000001</v>
      </c>
      <c r="EZ266">
        <v>1</v>
      </c>
      <c r="FA266">
        <v>0.59525899999999998</v>
      </c>
      <c r="FB266">
        <v>3.3627199999999999</v>
      </c>
      <c r="FC266">
        <v>20.2441</v>
      </c>
      <c r="FD266">
        <v>5.2184900000000001</v>
      </c>
      <c r="FE266">
        <v>12.006399999999999</v>
      </c>
      <c r="FF266">
        <v>4.9865000000000004</v>
      </c>
      <c r="FG266">
        <v>3.2844799999999998</v>
      </c>
      <c r="FH266">
        <v>5586</v>
      </c>
      <c r="FI266">
        <v>9999</v>
      </c>
      <c r="FJ266">
        <v>9999</v>
      </c>
      <c r="FK266">
        <v>444.5</v>
      </c>
      <c r="FL266">
        <v>1.86582</v>
      </c>
      <c r="FM266">
        <v>1.8621700000000001</v>
      </c>
      <c r="FN266">
        <v>1.8641700000000001</v>
      </c>
      <c r="FO266">
        <v>1.8603400000000001</v>
      </c>
      <c r="FP266">
        <v>1.8609899999999999</v>
      </c>
      <c r="FQ266">
        <v>1.86008</v>
      </c>
      <c r="FR266">
        <v>1.8618300000000001</v>
      </c>
      <c r="FS266">
        <v>1.8583700000000001</v>
      </c>
      <c r="FT266">
        <v>0</v>
      </c>
      <c r="FU266">
        <v>0</v>
      </c>
      <c r="FV266">
        <v>0</v>
      </c>
      <c r="FW266">
        <v>0</v>
      </c>
      <c r="FX266" t="s">
        <v>359</v>
      </c>
      <c r="FY266" t="s">
        <v>360</v>
      </c>
      <c r="FZ266" t="s">
        <v>361</v>
      </c>
      <c r="GA266" t="s">
        <v>361</v>
      </c>
      <c r="GB266" t="s">
        <v>361</v>
      </c>
      <c r="GC266" t="s">
        <v>361</v>
      </c>
      <c r="GD266">
        <v>0</v>
      </c>
      <c r="GE266">
        <v>100</v>
      </c>
      <c r="GF266">
        <v>100</v>
      </c>
      <c r="GG266">
        <v>1.68</v>
      </c>
      <c r="GH266">
        <v>0.22639999999999999</v>
      </c>
      <c r="GI266">
        <v>1.6824500000000171</v>
      </c>
      <c r="GJ266">
        <v>0</v>
      </c>
      <c r="GK266">
        <v>0</v>
      </c>
      <c r="GL266">
        <v>0</v>
      </c>
      <c r="GM266">
        <v>0.2263599999999997</v>
      </c>
      <c r="GN266">
        <v>0</v>
      </c>
      <c r="GO266">
        <v>0</v>
      </c>
      <c r="GP266">
        <v>0</v>
      </c>
      <c r="GQ266">
        <v>-1</v>
      </c>
      <c r="GR266">
        <v>-1</v>
      </c>
      <c r="GS266">
        <v>-1</v>
      </c>
      <c r="GT266">
        <v>-1</v>
      </c>
      <c r="GU266">
        <v>204.5</v>
      </c>
      <c r="GV266">
        <v>204.6</v>
      </c>
      <c r="GW266">
        <v>3.3630399999999998</v>
      </c>
      <c r="GX266">
        <v>2.5683600000000002</v>
      </c>
      <c r="GY266">
        <v>1.4489700000000001</v>
      </c>
      <c r="GZ266">
        <v>2.3034699999999999</v>
      </c>
      <c r="HA266">
        <v>1.5478499999999999</v>
      </c>
      <c r="HB266">
        <v>2.2497600000000002</v>
      </c>
      <c r="HC266">
        <v>41.664999999999999</v>
      </c>
      <c r="HD266">
        <v>14.5611</v>
      </c>
      <c r="HE266">
        <v>18</v>
      </c>
      <c r="HF266">
        <v>508.6</v>
      </c>
      <c r="HG266">
        <v>491.87599999999998</v>
      </c>
      <c r="HH266">
        <v>24.567900000000002</v>
      </c>
      <c r="HI266">
        <v>34.505899999999997</v>
      </c>
      <c r="HJ266">
        <v>30</v>
      </c>
      <c r="HK266">
        <v>34.380299999999998</v>
      </c>
      <c r="HL266">
        <v>34.348599999999998</v>
      </c>
      <c r="HM266">
        <v>67.273899999999998</v>
      </c>
      <c r="HN266">
        <v>23.007100000000001</v>
      </c>
      <c r="HO266">
        <v>23.749300000000002</v>
      </c>
      <c r="HP266">
        <v>24.5745</v>
      </c>
      <c r="HQ266">
        <v>1675.65</v>
      </c>
      <c r="HR266">
        <v>27.687999999999999</v>
      </c>
      <c r="HS266">
        <v>99.040099999999995</v>
      </c>
      <c r="HT266">
        <v>98.8352</v>
      </c>
    </row>
    <row r="267" spans="1:228" x14ac:dyDescent="0.2">
      <c r="A267">
        <v>252</v>
      </c>
      <c r="B267">
        <v>1665340614.5999999</v>
      </c>
      <c r="C267">
        <v>1002</v>
      </c>
      <c r="D267" t="s">
        <v>864</v>
      </c>
      <c r="E267" t="s">
        <v>865</v>
      </c>
      <c r="F267">
        <v>4</v>
      </c>
      <c r="G267">
        <v>1665340612.5999999</v>
      </c>
      <c r="H267">
        <f t="shared" si="102"/>
        <v>9.0967626063204806E-4</v>
      </c>
      <c r="I267">
        <f t="shared" si="103"/>
        <v>0.90967626063204809</v>
      </c>
      <c r="J267">
        <f t="shared" si="104"/>
        <v>12.88954243181281</v>
      </c>
      <c r="K267">
        <f t="shared" si="105"/>
        <v>1649.1142857142861</v>
      </c>
      <c r="L267">
        <f t="shared" si="106"/>
        <v>1144.635723917449</v>
      </c>
      <c r="M267">
        <f t="shared" si="107"/>
        <v>115.67857796528958</v>
      </c>
      <c r="N267">
        <f t="shared" si="108"/>
        <v>166.66192701096489</v>
      </c>
      <c r="O267">
        <f t="shared" si="109"/>
        <v>4.5374585968193722E-2</v>
      </c>
      <c r="P267">
        <f t="shared" si="110"/>
        <v>2.0871431750179794</v>
      </c>
      <c r="Q267">
        <f t="shared" si="111"/>
        <v>4.4833612639114569E-2</v>
      </c>
      <c r="R267">
        <f t="shared" si="112"/>
        <v>2.8069074753798315E-2</v>
      </c>
      <c r="S267">
        <f t="shared" si="113"/>
        <v>226.11539923525274</v>
      </c>
      <c r="T267">
        <f t="shared" si="114"/>
        <v>32.463608684776183</v>
      </c>
      <c r="U267">
        <f t="shared" si="115"/>
        <v>32.151800000000001</v>
      </c>
      <c r="V267">
        <f t="shared" si="116"/>
        <v>4.8162643436214756</v>
      </c>
      <c r="W267">
        <f t="shared" si="117"/>
        <v>63.131758842023388</v>
      </c>
      <c r="X267">
        <f t="shared" si="118"/>
        <v>2.8434296500152487</v>
      </c>
      <c r="Y267">
        <f t="shared" si="119"/>
        <v>4.5039607674014803</v>
      </c>
      <c r="Z267">
        <f t="shared" si="120"/>
        <v>1.9728346936062269</v>
      </c>
      <c r="AA267">
        <f t="shared" si="121"/>
        <v>-40.116723093873318</v>
      </c>
      <c r="AB267">
        <f t="shared" si="122"/>
        <v>-132.84997723472571</v>
      </c>
      <c r="AC267">
        <f t="shared" si="123"/>
        <v>-14.372984848426487</v>
      </c>
      <c r="AD267">
        <f t="shared" si="124"/>
        <v>38.775714058227209</v>
      </c>
      <c r="AE267">
        <f t="shared" si="125"/>
        <v>36.212616947674839</v>
      </c>
      <c r="AF267">
        <f t="shared" si="126"/>
        <v>0.91264667610367156</v>
      </c>
      <c r="AG267">
        <f t="shared" si="127"/>
        <v>12.88954243181281</v>
      </c>
      <c r="AH267">
        <v>1715.4732480228481</v>
      </c>
      <c r="AI267">
        <v>1699.359515151514</v>
      </c>
      <c r="AJ267">
        <v>1.6735646638944379</v>
      </c>
      <c r="AK267">
        <v>67.050598494225483</v>
      </c>
      <c r="AL267">
        <f t="shared" si="128"/>
        <v>0.90967626063204809</v>
      </c>
      <c r="AM267">
        <v>27.65887825582427</v>
      </c>
      <c r="AN267">
        <v>28.135744242424241</v>
      </c>
      <c r="AO267">
        <v>5.7995551555966538E-5</v>
      </c>
      <c r="AP267">
        <v>78.050980920596231</v>
      </c>
      <c r="AQ267">
        <v>2</v>
      </c>
      <c r="AR267">
        <v>0</v>
      </c>
      <c r="AS267">
        <f t="shared" si="129"/>
        <v>1</v>
      </c>
      <c r="AT267">
        <f t="shared" si="130"/>
        <v>0</v>
      </c>
      <c r="AU267">
        <f t="shared" si="131"/>
        <v>19644.113661597283</v>
      </c>
      <c r="AV267">
        <f t="shared" si="132"/>
        <v>1199.997142857143</v>
      </c>
      <c r="AW267">
        <f t="shared" si="133"/>
        <v>1025.9229135933954</v>
      </c>
      <c r="AX267">
        <f t="shared" si="134"/>
        <v>0.85493779689401239</v>
      </c>
      <c r="AY267">
        <f t="shared" si="135"/>
        <v>0.18842994800544394</v>
      </c>
      <c r="AZ267">
        <v>2.7</v>
      </c>
      <c r="BA267">
        <v>0.5</v>
      </c>
      <c r="BB267" t="s">
        <v>356</v>
      </c>
      <c r="BC267">
        <v>2</v>
      </c>
      <c r="BD267" t="b">
        <v>1</v>
      </c>
      <c r="BE267">
        <v>1665340612.5999999</v>
      </c>
      <c r="BF267">
        <v>1649.1142857142861</v>
      </c>
      <c r="BG267">
        <v>1669.474285714286</v>
      </c>
      <c r="BH267">
        <v>28.135642857142859</v>
      </c>
      <c r="BI267">
        <v>27.656857142857149</v>
      </c>
      <c r="BJ267">
        <v>1647.4328571428571</v>
      </c>
      <c r="BK267">
        <v>27.909300000000002</v>
      </c>
      <c r="BL267">
        <v>500.18528571428573</v>
      </c>
      <c r="BM267">
        <v>100.9615714285714</v>
      </c>
      <c r="BN267">
        <v>9.9906514285714287E-2</v>
      </c>
      <c r="BO267">
        <v>30.971142857142858</v>
      </c>
      <c r="BP267">
        <v>32.151800000000001</v>
      </c>
      <c r="BQ267">
        <v>999.89999999999986</v>
      </c>
      <c r="BR267">
        <v>0</v>
      </c>
      <c r="BS267">
        <v>0</v>
      </c>
      <c r="BT267">
        <v>4030.8042857142859</v>
      </c>
      <c r="BU267">
        <v>0</v>
      </c>
      <c r="BV267">
        <v>14.596885714285721</v>
      </c>
      <c r="BW267">
        <v>-20.358085714285711</v>
      </c>
      <c r="BX267">
        <v>1696.8557142857139</v>
      </c>
      <c r="BY267">
        <v>1716.96</v>
      </c>
      <c r="BZ267">
        <v>0.47878714285714291</v>
      </c>
      <c r="CA267">
        <v>1669.474285714286</v>
      </c>
      <c r="CB267">
        <v>27.656857142857149</v>
      </c>
      <c r="CC267">
        <v>2.8406128571428568</v>
      </c>
      <c r="CD267">
        <v>2.7922742857142859</v>
      </c>
      <c r="CE267">
        <v>23.122028571428569</v>
      </c>
      <c r="CF267">
        <v>22.838471428571431</v>
      </c>
      <c r="CG267">
        <v>1199.997142857143</v>
      </c>
      <c r="CH267">
        <v>0.49999100000000002</v>
      </c>
      <c r="CI267">
        <v>0.50000900000000004</v>
      </c>
      <c r="CJ267">
        <v>0</v>
      </c>
      <c r="CK267">
        <v>793.09299999999985</v>
      </c>
      <c r="CL267">
        <v>4.9990899999999998</v>
      </c>
      <c r="CM267">
        <v>8132.9028571428571</v>
      </c>
      <c r="CN267">
        <v>9557.7899999999991</v>
      </c>
      <c r="CO267">
        <v>42.625</v>
      </c>
      <c r="CP267">
        <v>44.625</v>
      </c>
      <c r="CQ267">
        <v>43.561999999999998</v>
      </c>
      <c r="CR267">
        <v>43.625</v>
      </c>
      <c r="CS267">
        <v>43.936999999999998</v>
      </c>
      <c r="CT267">
        <v>597.48714285714289</v>
      </c>
      <c r="CU267">
        <v>597.5100000000001</v>
      </c>
      <c r="CV267">
        <v>0</v>
      </c>
      <c r="CW267">
        <v>1665340616</v>
      </c>
      <c r="CX267">
        <v>0</v>
      </c>
      <c r="CY267">
        <v>1665328341.0999999</v>
      </c>
      <c r="CZ267" t="s">
        <v>357</v>
      </c>
      <c r="DA267">
        <v>1665328341.0999999</v>
      </c>
      <c r="DB267">
        <v>1665328337.0999999</v>
      </c>
      <c r="DC267">
        <v>1</v>
      </c>
      <c r="DD267">
        <v>3.5999999999999997E-2</v>
      </c>
      <c r="DE267">
        <v>0.03</v>
      </c>
      <c r="DF267">
        <v>1.6819999999999999</v>
      </c>
      <c r="DG267">
        <v>0.22600000000000001</v>
      </c>
      <c r="DH267">
        <v>414</v>
      </c>
      <c r="DI267">
        <v>31</v>
      </c>
      <c r="DJ267">
        <v>0.89</v>
      </c>
      <c r="DK267">
        <v>0.54</v>
      </c>
      <c r="DL267">
        <v>-20.354443902439019</v>
      </c>
      <c r="DM267">
        <v>0.47992891986060321</v>
      </c>
      <c r="DN267">
        <v>0.10683754946185769</v>
      </c>
      <c r="DO267">
        <v>0</v>
      </c>
      <c r="DP267">
        <v>0.45009078048780488</v>
      </c>
      <c r="DQ267">
        <v>0.22481450174216031</v>
      </c>
      <c r="DR267">
        <v>2.2447282278340992E-2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0</v>
      </c>
      <c r="DY267">
        <v>2</v>
      </c>
      <c r="DZ267" t="s">
        <v>369</v>
      </c>
      <c r="EA267">
        <v>2.9466299999999999</v>
      </c>
      <c r="EB267">
        <v>2.5956299999999999</v>
      </c>
      <c r="EC267">
        <v>0.25230999999999998</v>
      </c>
      <c r="ED267">
        <v>0.252722</v>
      </c>
      <c r="EE267">
        <v>0.121521</v>
      </c>
      <c r="EF267">
        <v>0.11913</v>
      </c>
      <c r="EG267">
        <v>22602.7</v>
      </c>
      <c r="EH267">
        <v>23111.599999999999</v>
      </c>
      <c r="EI267">
        <v>28145.599999999999</v>
      </c>
      <c r="EJ267">
        <v>29792.400000000001</v>
      </c>
      <c r="EK267">
        <v>33949.599999999999</v>
      </c>
      <c r="EL267">
        <v>36494.400000000001</v>
      </c>
      <c r="EM267">
        <v>39634.400000000001</v>
      </c>
      <c r="EN267">
        <v>42646.6</v>
      </c>
      <c r="EO267">
        <v>1.9440500000000001</v>
      </c>
      <c r="EP267">
        <v>1.85938</v>
      </c>
      <c r="EQ267">
        <v>7.7560500000000004E-2</v>
      </c>
      <c r="ER267">
        <v>0</v>
      </c>
      <c r="ES267">
        <v>30.883500000000002</v>
      </c>
      <c r="ET267">
        <v>999.9</v>
      </c>
      <c r="EU267">
        <v>50.9</v>
      </c>
      <c r="EV267">
        <v>37.700000000000003</v>
      </c>
      <c r="EW267">
        <v>33.0199</v>
      </c>
      <c r="EX267">
        <v>25.311199999999999</v>
      </c>
      <c r="EY267">
        <v>-0.116188</v>
      </c>
      <c r="EZ267">
        <v>1</v>
      </c>
      <c r="FA267">
        <v>0.59521599999999997</v>
      </c>
      <c r="FB267">
        <v>3.3533200000000001</v>
      </c>
      <c r="FC267">
        <v>20.244399999999999</v>
      </c>
      <c r="FD267">
        <v>5.2187900000000003</v>
      </c>
      <c r="FE267">
        <v>12.0062</v>
      </c>
      <c r="FF267">
        <v>4.9867999999999997</v>
      </c>
      <c r="FG267">
        <v>3.2845</v>
      </c>
      <c r="FH267">
        <v>5586</v>
      </c>
      <c r="FI267">
        <v>9999</v>
      </c>
      <c r="FJ267">
        <v>9999</v>
      </c>
      <c r="FK267">
        <v>444.5</v>
      </c>
      <c r="FL267">
        <v>1.8658300000000001</v>
      </c>
      <c r="FM267">
        <v>1.86216</v>
      </c>
      <c r="FN267">
        <v>1.8641700000000001</v>
      </c>
      <c r="FO267">
        <v>1.8603499999999999</v>
      </c>
      <c r="FP267">
        <v>1.8609800000000001</v>
      </c>
      <c r="FQ267">
        <v>1.86008</v>
      </c>
      <c r="FR267">
        <v>1.8618300000000001</v>
      </c>
      <c r="FS267">
        <v>1.8583700000000001</v>
      </c>
      <c r="FT267">
        <v>0</v>
      </c>
      <c r="FU267">
        <v>0</v>
      </c>
      <c r="FV267">
        <v>0</v>
      </c>
      <c r="FW267">
        <v>0</v>
      </c>
      <c r="FX267" t="s">
        <v>359</v>
      </c>
      <c r="FY267" t="s">
        <v>360</v>
      </c>
      <c r="FZ267" t="s">
        <v>361</v>
      </c>
      <c r="GA267" t="s">
        <v>361</v>
      </c>
      <c r="GB267" t="s">
        <v>361</v>
      </c>
      <c r="GC267" t="s">
        <v>361</v>
      </c>
      <c r="GD267">
        <v>0</v>
      </c>
      <c r="GE267">
        <v>100</v>
      </c>
      <c r="GF267">
        <v>100</v>
      </c>
      <c r="GG267">
        <v>1.68</v>
      </c>
      <c r="GH267">
        <v>0.22639999999999999</v>
      </c>
      <c r="GI267">
        <v>1.6824500000000171</v>
      </c>
      <c r="GJ267">
        <v>0</v>
      </c>
      <c r="GK267">
        <v>0</v>
      </c>
      <c r="GL267">
        <v>0</v>
      </c>
      <c r="GM267">
        <v>0.2263599999999997</v>
      </c>
      <c r="GN267">
        <v>0</v>
      </c>
      <c r="GO267">
        <v>0</v>
      </c>
      <c r="GP267">
        <v>0</v>
      </c>
      <c r="GQ267">
        <v>-1</v>
      </c>
      <c r="GR267">
        <v>-1</v>
      </c>
      <c r="GS267">
        <v>-1</v>
      </c>
      <c r="GT267">
        <v>-1</v>
      </c>
      <c r="GU267">
        <v>204.6</v>
      </c>
      <c r="GV267">
        <v>204.6</v>
      </c>
      <c r="GW267">
        <v>3.3740199999999998</v>
      </c>
      <c r="GX267">
        <v>2.5354000000000001</v>
      </c>
      <c r="GY267">
        <v>1.4489700000000001</v>
      </c>
      <c r="GZ267">
        <v>2.3046899999999999</v>
      </c>
      <c r="HA267">
        <v>1.5478499999999999</v>
      </c>
      <c r="HB267">
        <v>2.3645</v>
      </c>
      <c r="HC267">
        <v>41.664999999999999</v>
      </c>
      <c r="HD267">
        <v>14.569800000000001</v>
      </c>
      <c r="HE267">
        <v>18</v>
      </c>
      <c r="HF267">
        <v>508.6</v>
      </c>
      <c r="HG267">
        <v>491.84100000000001</v>
      </c>
      <c r="HH267">
        <v>24.578299999999999</v>
      </c>
      <c r="HI267">
        <v>34.505899999999997</v>
      </c>
      <c r="HJ267">
        <v>30</v>
      </c>
      <c r="HK267">
        <v>34.380299999999998</v>
      </c>
      <c r="HL267">
        <v>34.348599999999998</v>
      </c>
      <c r="HM267">
        <v>67.485399999999998</v>
      </c>
      <c r="HN267">
        <v>23.007100000000001</v>
      </c>
      <c r="HO267">
        <v>23.749300000000002</v>
      </c>
      <c r="HP267">
        <v>24.593499999999999</v>
      </c>
      <c r="HQ267">
        <v>1682.33</v>
      </c>
      <c r="HR267">
        <v>27.687999999999999</v>
      </c>
      <c r="HS267">
        <v>99.039400000000001</v>
      </c>
      <c r="HT267">
        <v>98.833699999999993</v>
      </c>
    </row>
    <row r="268" spans="1:228" x14ac:dyDescent="0.2">
      <c r="A268">
        <v>253</v>
      </c>
      <c r="B268">
        <v>1665340618.5999999</v>
      </c>
      <c r="C268">
        <v>1006</v>
      </c>
      <c r="D268" t="s">
        <v>866</v>
      </c>
      <c r="E268" t="s">
        <v>867</v>
      </c>
      <c r="F268">
        <v>4</v>
      </c>
      <c r="G268">
        <v>1665340616.2874999</v>
      </c>
      <c r="H268">
        <f t="shared" si="102"/>
        <v>9.3154492784342934E-4</v>
      </c>
      <c r="I268">
        <f t="shared" si="103"/>
        <v>0.93154492784342935</v>
      </c>
      <c r="J268">
        <f t="shared" si="104"/>
        <v>12.023309698251431</v>
      </c>
      <c r="K268">
        <f t="shared" si="105"/>
        <v>1655.31125</v>
      </c>
      <c r="L268">
        <f t="shared" si="106"/>
        <v>1191.6777644768363</v>
      </c>
      <c r="M268">
        <f t="shared" si="107"/>
        <v>120.43249821990186</v>
      </c>
      <c r="N268">
        <f t="shared" si="108"/>
        <v>167.28789871859991</v>
      </c>
      <c r="O268">
        <f t="shared" si="109"/>
        <v>4.6560805854294153E-2</v>
      </c>
      <c r="P268">
        <f t="shared" si="110"/>
        <v>2.0715388567748665</v>
      </c>
      <c r="Q268">
        <f t="shared" si="111"/>
        <v>4.5987136688152776E-2</v>
      </c>
      <c r="R268">
        <f t="shared" si="112"/>
        <v>2.8792913374707938E-2</v>
      </c>
      <c r="S268">
        <f t="shared" si="113"/>
        <v>226.11270036029845</v>
      </c>
      <c r="T268">
        <f t="shared" si="114"/>
        <v>32.468816899736815</v>
      </c>
      <c r="U268">
        <f t="shared" si="115"/>
        <v>32.141012500000002</v>
      </c>
      <c r="V268">
        <f t="shared" si="116"/>
        <v>4.8133276829546778</v>
      </c>
      <c r="W268">
        <f t="shared" si="117"/>
        <v>63.127790852631371</v>
      </c>
      <c r="X268">
        <f t="shared" si="118"/>
        <v>2.8437183052361052</v>
      </c>
      <c r="Y268">
        <f t="shared" si="119"/>
        <v>4.5047011258078422</v>
      </c>
      <c r="Z268">
        <f t="shared" si="120"/>
        <v>1.9696093777185726</v>
      </c>
      <c r="AA268">
        <f t="shared" si="121"/>
        <v>-41.081131317895235</v>
      </c>
      <c r="AB268">
        <f t="shared" si="122"/>
        <v>-130.33010091176774</v>
      </c>
      <c r="AC268">
        <f t="shared" si="123"/>
        <v>-14.206020147210486</v>
      </c>
      <c r="AD268">
        <f t="shared" si="124"/>
        <v>40.495447983424981</v>
      </c>
      <c r="AE268">
        <f t="shared" si="125"/>
        <v>36.083773694896855</v>
      </c>
      <c r="AF268">
        <f t="shared" si="126"/>
        <v>0.92939025049129453</v>
      </c>
      <c r="AG268">
        <f t="shared" si="127"/>
        <v>12.023309698251431</v>
      </c>
      <c r="AH268">
        <v>1722.426820189575</v>
      </c>
      <c r="AI268">
        <v>1706.4011515151519</v>
      </c>
      <c r="AJ268">
        <v>1.746941286128169</v>
      </c>
      <c r="AK268">
        <v>67.050598494225483</v>
      </c>
      <c r="AL268">
        <f t="shared" si="128"/>
        <v>0.93154492784342935</v>
      </c>
      <c r="AM268">
        <v>27.652187644023691</v>
      </c>
      <c r="AN268">
        <v>28.140428484848481</v>
      </c>
      <c r="AO268">
        <v>7.440352099446976E-5</v>
      </c>
      <c r="AP268">
        <v>78.050980920596231</v>
      </c>
      <c r="AQ268">
        <v>2</v>
      </c>
      <c r="AR268">
        <v>0</v>
      </c>
      <c r="AS268">
        <f t="shared" si="129"/>
        <v>1</v>
      </c>
      <c r="AT268">
        <f t="shared" si="130"/>
        <v>0</v>
      </c>
      <c r="AU268">
        <f t="shared" si="131"/>
        <v>19373.494304663407</v>
      </c>
      <c r="AV268">
        <f t="shared" si="132"/>
        <v>1199.9825000000001</v>
      </c>
      <c r="AW268">
        <f t="shared" si="133"/>
        <v>1025.9104260934189</v>
      </c>
      <c r="AX268">
        <f t="shared" si="134"/>
        <v>0.85493782292109999</v>
      </c>
      <c r="AY268">
        <f t="shared" si="135"/>
        <v>0.188429998237723</v>
      </c>
      <c r="AZ268">
        <v>2.7</v>
      </c>
      <c r="BA268">
        <v>0.5</v>
      </c>
      <c r="BB268" t="s">
        <v>356</v>
      </c>
      <c r="BC268">
        <v>2</v>
      </c>
      <c r="BD268" t="b">
        <v>1</v>
      </c>
      <c r="BE268">
        <v>1665340616.2874999</v>
      </c>
      <c r="BF268">
        <v>1655.31125</v>
      </c>
      <c r="BG268">
        <v>1675.62</v>
      </c>
      <c r="BH268">
        <v>28.138549999999999</v>
      </c>
      <c r="BI268">
        <v>27.650974999999999</v>
      </c>
      <c r="BJ268">
        <v>1653.6275000000001</v>
      </c>
      <c r="BK268">
        <v>27.912175000000001</v>
      </c>
      <c r="BL268">
        <v>500.17824999999999</v>
      </c>
      <c r="BM268">
        <v>100.96125000000001</v>
      </c>
      <c r="BN268">
        <v>0.1000451</v>
      </c>
      <c r="BO268">
        <v>30.974025000000001</v>
      </c>
      <c r="BP268">
        <v>32.141012500000002</v>
      </c>
      <c r="BQ268">
        <v>999.9</v>
      </c>
      <c r="BR268">
        <v>0</v>
      </c>
      <c r="BS268">
        <v>0</v>
      </c>
      <c r="BT268">
        <v>3986.25</v>
      </c>
      <c r="BU268">
        <v>0</v>
      </c>
      <c r="BV268">
        <v>14.8136625</v>
      </c>
      <c r="BW268">
        <v>-20.309875000000002</v>
      </c>
      <c r="BX268">
        <v>1703.2362499999999</v>
      </c>
      <c r="BY268">
        <v>1723.27125</v>
      </c>
      <c r="BZ268">
        <v>0.48757787499999999</v>
      </c>
      <c r="CA268">
        <v>1675.62</v>
      </c>
      <c r="CB268">
        <v>27.650974999999999</v>
      </c>
      <c r="CC268">
        <v>2.8409037499999998</v>
      </c>
      <c r="CD268">
        <v>2.79167875</v>
      </c>
      <c r="CE268">
        <v>23.1237125</v>
      </c>
      <c r="CF268">
        <v>22.8349625</v>
      </c>
      <c r="CG268">
        <v>1199.9825000000001</v>
      </c>
      <c r="CH268">
        <v>0.49999100000000002</v>
      </c>
      <c r="CI268">
        <v>0.50000900000000004</v>
      </c>
      <c r="CJ268">
        <v>0</v>
      </c>
      <c r="CK268">
        <v>792.9665</v>
      </c>
      <c r="CL268">
        <v>4.9990899999999998</v>
      </c>
      <c r="CM268">
        <v>8132.0950000000003</v>
      </c>
      <c r="CN268">
        <v>9557.6662499999984</v>
      </c>
      <c r="CO268">
        <v>42.655999999999999</v>
      </c>
      <c r="CP268">
        <v>44.625</v>
      </c>
      <c r="CQ268">
        <v>43.561999999999998</v>
      </c>
      <c r="CR268">
        <v>43.625</v>
      </c>
      <c r="CS268">
        <v>43.936999999999998</v>
      </c>
      <c r="CT268">
        <v>597.47874999999999</v>
      </c>
      <c r="CU268">
        <v>597.50374999999997</v>
      </c>
      <c r="CV268">
        <v>0</v>
      </c>
      <c r="CW268">
        <v>1665340620.2</v>
      </c>
      <c r="CX268">
        <v>0</v>
      </c>
      <c r="CY268">
        <v>1665328341.0999999</v>
      </c>
      <c r="CZ268" t="s">
        <v>357</v>
      </c>
      <c r="DA268">
        <v>1665328341.0999999</v>
      </c>
      <c r="DB268">
        <v>1665328337.0999999</v>
      </c>
      <c r="DC268">
        <v>1</v>
      </c>
      <c r="DD268">
        <v>3.5999999999999997E-2</v>
      </c>
      <c r="DE268">
        <v>0.03</v>
      </c>
      <c r="DF268">
        <v>1.6819999999999999</v>
      </c>
      <c r="DG268">
        <v>0.22600000000000001</v>
      </c>
      <c r="DH268">
        <v>414</v>
      </c>
      <c r="DI268">
        <v>31</v>
      </c>
      <c r="DJ268">
        <v>0.89</v>
      </c>
      <c r="DK268">
        <v>0.54</v>
      </c>
      <c r="DL268">
        <v>-20.33293658536585</v>
      </c>
      <c r="DM268">
        <v>0.1076090592334146</v>
      </c>
      <c r="DN268">
        <v>9.7531767823011123E-2</v>
      </c>
      <c r="DO268">
        <v>0</v>
      </c>
      <c r="DP268">
        <v>0.46397534146341468</v>
      </c>
      <c r="DQ268">
        <v>0.18242481533101071</v>
      </c>
      <c r="DR268">
        <v>1.8199187306446131E-2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0</v>
      </c>
      <c r="DY268">
        <v>2</v>
      </c>
      <c r="DZ268" t="s">
        <v>369</v>
      </c>
      <c r="EA268">
        <v>2.9466999999999999</v>
      </c>
      <c r="EB268">
        <v>2.5955499999999998</v>
      </c>
      <c r="EC268">
        <v>0.252915</v>
      </c>
      <c r="ED268">
        <v>0.253299</v>
      </c>
      <c r="EE268">
        <v>0.12153</v>
      </c>
      <c r="EF268">
        <v>0.119115</v>
      </c>
      <c r="EG268">
        <v>22584.3</v>
      </c>
      <c r="EH268">
        <v>23094.3</v>
      </c>
      <c r="EI268">
        <v>28145.599999999999</v>
      </c>
      <c r="EJ268">
        <v>29793.1</v>
      </c>
      <c r="EK268">
        <v>33949.300000000003</v>
      </c>
      <c r="EL268">
        <v>36496.1</v>
      </c>
      <c r="EM268">
        <v>39634.300000000003</v>
      </c>
      <c r="EN268">
        <v>42647.8</v>
      </c>
      <c r="EO268">
        <v>1.9441200000000001</v>
      </c>
      <c r="EP268">
        <v>1.85917</v>
      </c>
      <c r="EQ268">
        <v>7.7962900000000002E-2</v>
      </c>
      <c r="ER268">
        <v>0</v>
      </c>
      <c r="ES268">
        <v>30.877600000000001</v>
      </c>
      <c r="ET268">
        <v>999.9</v>
      </c>
      <c r="EU268">
        <v>50.9</v>
      </c>
      <c r="EV268">
        <v>37.700000000000003</v>
      </c>
      <c r="EW268">
        <v>33.020099999999999</v>
      </c>
      <c r="EX268">
        <v>25.9312</v>
      </c>
      <c r="EY268">
        <v>-1.6029399999999999E-2</v>
      </c>
      <c r="EZ268">
        <v>1</v>
      </c>
      <c r="FA268">
        <v>0.59512699999999996</v>
      </c>
      <c r="FB268">
        <v>3.3351299999999999</v>
      </c>
      <c r="FC268">
        <v>20.244700000000002</v>
      </c>
      <c r="FD268">
        <v>5.2196899999999999</v>
      </c>
      <c r="FE268">
        <v>12.006500000000001</v>
      </c>
      <c r="FF268">
        <v>4.9869500000000002</v>
      </c>
      <c r="FG268">
        <v>3.2846500000000001</v>
      </c>
      <c r="FH268">
        <v>5586.3</v>
      </c>
      <c r="FI268">
        <v>9999</v>
      </c>
      <c r="FJ268">
        <v>9999</v>
      </c>
      <c r="FK268">
        <v>444.5</v>
      </c>
      <c r="FL268">
        <v>1.8658399999999999</v>
      </c>
      <c r="FM268">
        <v>1.8621700000000001</v>
      </c>
      <c r="FN268">
        <v>1.8641700000000001</v>
      </c>
      <c r="FO268">
        <v>1.8603400000000001</v>
      </c>
      <c r="FP268">
        <v>1.8610100000000001</v>
      </c>
      <c r="FQ268">
        <v>1.86009</v>
      </c>
      <c r="FR268">
        <v>1.86185</v>
      </c>
      <c r="FS268">
        <v>1.8583700000000001</v>
      </c>
      <c r="FT268">
        <v>0</v>
      </c>
      <c r="FU268">
        <v>0</v>
      </c>
      <c r="FV268">
        <v>0</v>
      </c>
      <c r="FW268">
        <v>0</v>
      </c>
      <c r="FX268" t="s">
        <v>359</v>
      </c>
      <c r="FY268" t="s">
        <v>360</v>
      </c>
      <c r="FZ268" t="s">
        <v>361</v>
      </c>
      <c r="GA268" t="s">
        <v>361</v>
      </c>
      <c r="GB268" t="s">
        <v>361</v>
      </c>
      <c r="GC268" t="s">
        <v>361</v>
      </c>
      <c r="GD268">
        <v>0</v>
      </c>
      <c r="GE268">
        <v>100</v>
      </c>
      <c r="GF268">
        <v>100</v>
      </c>
      <c r="GG268">
        <v>1.68</v>
      </c>
      <c r="GH268">
        <v>0.2263</v>
      </c>
      <c r="GI268">
        <v>1.6824500000000171</v>
      </c>
      <c r="GJ268">
        <v>0</v>
      </c>
      <c r="GK268">
        <v>0</v>
      </c>
      <c r="GL268">
        <v>0</v>
      </c>
      <c r="GM268">
        <v>0.2263599999999997</v>
      </c>
      <c r="GN268">
        <v>0</v>
      </c>
      <c r="GO268">
        <v>0</v>
      </c>
      <c r="GP268">
        <v>0</v>
      </c>
      <c r="GQ268">
        <v>-1</v>
      </c>
      <c r="GR268">
        <v>-1</v>
      </c>
      <c r="GS268">
        <v>-1</v>
      </c>
      <c r="GT268">
        <v>-1</v>
      </c>
      <c r="GU268">
        <v>204.6</v>
      </c>
      <c r="GV268">
        <v>204.7</v>
      </c>
      <c r="GW268">
        <v>3.3850099999999999</v>
      </c>
      <c r="GX268">
        <v>2.5390600000000001</v>
      </c>
      <c r="GY268">
        <v>1.4489700000000001</v>
      </c>
      <c r="GZ268">
        <v>2.3034699999999999</v>
      </c>
      <c r="HA268">
        <v>1.5478499999999999</v>
      </c>
      <c r="HB268">
        <v>2.3840300000000001</v>
      </c>
      <c r="HC268">
        <v>41.664999999999999</v>
      </c>
      <c r="HD268">
        <v>14.569800000000001</v>
      </c>
      <c r="HE268">
        <v>18</v>
      </c>
      <c r="HF268">
        <v>508.649</v>
      </c>
      <c r="HG268">
        <v>491.70100000000002</v>
      </c>
      <c r="HH268">
        <v>24.592400000000001</v>
      </c>
      <c r="HI268">
        <v>34.505899999999997</v>
      </c>
      <c r="HJ268">
        <v>29.9999</v>
      </c>
      <c r="HK268">
        <v>34.380299999999998</v>
      </c>
      <c r="HL268">
        <v>34.348599999999998</v>
      </c>
      <c r="HM268">
        <v>67.708200000000005</v>
      </c>
      <c r="HN268">
        <v>23.007100000000001</v>
      </c>
      <c r="HO268">
        <v>23.749300000000002</v>
      </c>
      <c r="HP268">
        <v>24.612100000000002</v>
      </c>
      <c r="HQ268">
        <v>1689.08</v>
      </c>
      <c r="HR268">
        <v>27.687999999999999</v>
      </c>
      <c r="HS268">
        <v>99.039400000000001</v>
      </c>
      <c r="HT268">
        <v>98.836299999999994</v>
      </c>
    </row>
    <row r="269" spans="1:228" x14ac:dyDescent="0.2">
      <c r="A269">
        <v>254</v>
      </c>
      <c r="B269">
        <v>1665340622.5999999</v>
      </c>
      <c r="C269">
        <v>1010</v>
      </c>
      <c r="D269" t="s">
        <v>868</v>
      </c>
      <c r="E269" t="s">
        <v>869</v>
      </c>
      <c r="F269">
        <v>4</v>
      </c>
      <c r="G269">
        <v>1665340620.5999999</v>
      </c>
      <c r="H269">
        <f t="shared" si="102"/>
        <v>9.494983829754516E-4</v>
      </c>
      <c r="I269">
        <f t="shared" si="103"/>
        <v>0.94949838297545164</v>
      </c>
      <c r="J269">
        <f t="shared" si="104"/>
        <v>11.929594515239154</v>
      </c>
      <c r="K269">
        <f t="shared" si="105"/>
        <v>1662.515714285714</v>
      </c>
      <c r="L269">
        <f t="shared" si="106"/>
        <v>1209.2712427356332</v>
      </c>
      <c r="M269">
        <f t="shared" si="107"/>
        <v>122.21323995306632</v>
      </c>
      <c r="N269">
        <f t="shared" si="108"/>
        <v>168.0197334851882</v>
      </c>
      <c r="O269">
        <f t="shared" si="109"/>
        <v>4.7436609764215723E-2</v>
      </c>
      <c r="P269">
        <f t="shared" si="110"/>
        <v>2.0702568539966699</v>
      </c>
      <c r="Q269">
        <f t="shared" si="111"/>
        <v>4.6840941467568238E-2</v>
      </c>
      <c r="R269">
        <f t="shared" si="112"/>
        <v>2.932848360124176E-2</v>
      </c>
      <c r="S269">
        <f t="shared" si="113"/>
        <v>226.1172836642325</v>
      </c>
      <c r="T269">
        <f t="shared" si="114"/>
        <v>32.46160954569217</v>
      </c>
      <c r="U269">
        <f t="shared" si="115"/>
        <v>32.147885714285721</v>
      </c>
      <c r="V269">
        <f t="shared" si="116"/>
        <v>4.8151985848096421</v>
      </c>
      <c r="W269">
        <f t="shared" si="117"/>
        <v>63.144564702414662</v>
      </c>
      <c r="X269">
        <f t="shared" si="118"/>
        <v>2.8442010580243924</v>
      </c>
      <c r="Y269">
        <f t="shared" si="119"/>
        <v>4.5042690078369159</v>
      </c>
      <c r="Z269">
        <f t="shared" si="120"/>
        <v>1.9709975267852498</v>
      </c>
      <c r="AA269">
        <f t="shared" si="121"/>
        <v>-41.872878689217416</v>
      </c>
      <c r="AB269">
        <f t="shared" si="122"/>
        <v>-131.20432202917857</v>
      </c>
      <c r="AC269">
        <f t="shared" si="123"/>
        <v>-14.310533214569075</v>
      </c>
      <c r="AD269">
        <f t="shared" si="124"/>
        <v>38.729549731267468</v>
      </c>
      <c r="AE269">
        <f t="shared" si="125"/>
        <v>35.988786029183935</v>
      </c>
      <c r="AF269">
        <f t="shared" si="126"/>
        <v>0.94793177132793027</v>
      </c>
      <c r="AG269">
        <f t="shared" si="127"/>
        <v>11.929594515239154</v>
      </c>
      <c r="AH269">
        <v>1729.163885711042</v>
      </c>
      <c r="AI269">
        <v>1713.2666666666671</v>
      </c>
      <c r="AJ269">
        <v>1.7327073434967699</v>
      </c>
      <c r="AK269">
        <v>67.050598494225483</v>
      </c>
      <c r="AL269">
        <f t="shared" si="128"/>
        <v>0.94949838297545164</v>
      </c>
      <c r="AM269">
        <v>27.646877400232661</v>
      </c>
      <c r="AN269">
        <v>28.14450181818183</v>
      </c>
      <c r="AO269">
        <v>7.7392075695224306E-5</v>
      </c>
      <c r="AP269">
        <v>78.050980920596231</v>
      </c>
      <c r="AQ269">
        <v>2</v>
      </c>
      <c r="AR269">
        <v>0</v>
      </c>
      <c r="AS269">
        <f t="shared" si="129"/>
        <v>1</v>
      </c>
      <c r="AT269">
        <f t="shared" si="130"/>
        <v>0</v>
      </c>
      <c r="AU269">
        <f t="shared" si="131"/>
        <v>19351.272463458768</v>
      </c>
      <c r="AV269">
        <f t="shared" si="132"/>
        <v>1200.004285714286</v>
      </c>
      <c r="AW269">
        <f t="shared" si="133"/>
        <v>1025.9292993078927</v>
      </c>
      <c r="AX269">
        <f t="shared" si="134"/>
        <v>0.85493802940647212</v>
      </c>
      <c r="AY269">
        <f t="shared" si="135"/>
        <v>0.18843039675449103</v>
      </c>
      <c r="AZ269">
        <v>2.7</v>
      </c>
      <c r="BA269">
        <v>0.5</v>
      </c>
      <c r="BB269" t="s">
        <v>356</v>
      </c>
      <c r="BC269">
        <v>2</v>
      </c>
      <c r="BD269" t="b">
        <v>1</v>
      </c>
      <c r="BE269">
        <v>1665340620.5999999</v>
      </c>
      <c r="BF269">
        <v>1662.515714285714</v>
      </c>
      <c r="BG269">
        <v>1682.792857142857</v>
      </c>
      <c r="BH269">
        <v>28.142700000000001</v>
      </c>
      <c r="BI269">
        <v>27.645414285714281</v>
      </c>
      <c r="BJ269">
        <v>1660.8328571428569</v>
      </c>
      <c r="BK269">
        <v>27.916342857142858</v>
      </c>
      <c r="BL269">
        <v>500.19271428571432</v>
      </c>
      <c r="BM269">
        <v>100.9635714285714</v>
      </c>
      <c r="BN269">
        <v>9.9974642857142845E-2</v>
      </c>
      <c r="BO269">
        <v>30.972342857142859</v>
      </c>
      <c r="BP269">
        <v>32.147885714285721</v>
      </c>
      <c r="BQ269">
        <v>999.89999999999986</v>
      </c>
      <c r="BR269">
        <v>0</v>
      </c>
      <c r="BS269">
        <v>0</v>
      </c>
      <c r="BT269">
        <v>3982.5</v>
      </c>
      <c r="BU269">
        <v>0</v>
      </c>
      <c r="BV269">
        <v>15.027900000000001</v>
      </c>
      <c r="BW269">
        <v>-20.276914285714291</v>
      </c>
      <c r="BX269">
        <v>1710.6571428571431</v>
      </c>
      <c r="BY269">
        <v>1730.6371428571431</v>
      </c>
      <c r="BZ269">
        <v>0.49727371428571432</v>
      </c>
      <c r="CA269">
        <v>1682.792857142857</v>
      </c>
      <c r="CB269">
        <v>27.645414285714281</v>
      </c>
      <c r="CC269">
        <v>2.841382857142857</v>
      </c>
      <c r="CD269">
        <v>2.7911771428571428</v>
      </c>
      <c r="CE269">
        <v>23.1265</v>
      </c>
      <c r="CF269">
        <v>22.832000000000001</v>
      </c>
      <c r="CG269">
        <v>1200.004285714286</v>
      </c>
      <c r="CH269">
        <v>0.49998300000000001</v>
      </c>
      <c r="CI269">
        <v>0.50001700000000004</v>
      </c>
      <c r="CJ269">
        <v>0</v>
      </c>
      <c r="CK269">
        <v>792.78428571428572</v>
      </c>
      <c r="CL269">
        <v>4.9990899999999998</v>
      </c>
      <c r="CM269">
        <v>8131.3928571428569</v>
      </c>
      <c r="CN269">
        <v>9557.8214285714294</v>
      </c>
      <c r="CO269">
        <v>42.642714285714291</v>
      </c>
      <c r="CP269">
        <v>44.625</v>
      </c>
      <c r="CQ269">
        <v>43.544285714285721</v>
      </c>
      <c r="CR269">
        <v>43.625</v>
      </c>
      <c r="CS269">
        <v>43.954999999999998</v>
      </c>
      <c r="CT269">
        <v>597.48142857142864</v>
      </c>
      <c r="CU269">
        <v>597.52285714285711</v>
      </c>
      <c r="CV269">
        <v>0</v>
      </c>
      <c r="CW269">
        <v>1665340624.4000001</v>
      </c>
      <c r="CX269">
        <v>0</v>
      </c>
      <c r="CY269">
        <v>1665328341.0999999</v>
      </c>
      <c r="CZ269" t="s">
        <v>357</v>
      </c>
      <c r="DA269">
        <v>1665328341.0999999</v>
      </c>
      <c r="DB269">
        <v>1665328337.0999999</v>
      </c>
      <c r="DC269">
        <v>1</v>
      </c>
      <c r="DD269">
        <v>3.5999999999999997E-2</v>
      </c>
      <c r="DE269">
        <v>0.03</v>
      </c>
      <c r="DF269">
        <v>1.6819999999999999</v>
      </c>
      <c r="DG269">
        <v>0.22600000000000001</v>
      </c>
      <c r="DH269">
        <v>414</v>
      </c>
      <c r="DI269">
        <v>31</v>
      </c>
      <c r="DJ269">
        <v>0.89</v>
      </c>
      <c r="DK269">
        <v>0.54</v>
      </c>
      <c r="DL269">
        <v>-20.30952682926829</v>
      </c>
      <c r="DM269">
        <v>0.22130174216027321</v>
      </c>
      <c r="DN269">
        <v>0.10318171757228101</v>
      </c>
      <c r="DO269">
        <v>0</v>
      </c>
      <c r="DP269">
        <v>0.47557802439024388</v>
      </c>
      <c r="DQ269">
        <v>0.15474888501742209</v>
      </c>
      <c r="DR269">
        <v>1.540667661332897E-2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0</v>
      </c>
      <c r="DY269">
        <v>2</v>
      </c>
      <c r="DZ269" t="s">
        <v>369</v>
      </c>
      <c r="EA269">
        <v>2.9464299999999999</v>
      </c>
      <c r="EB269">
        <v>2.59551</v>
      </c>
      <c r="EC269">
        <v>0.25351400000000002</v>
      </c>
      <c r="ED269">
        <v>0.253909</v>
      </c>
      <c r="EE269">
        <v>0.121545</v>
      </c>
      <c r="EF269">
        <v>0.1191</v>
      </c>
      <c r="EG269">
        <v>22566</v>
      </c>
      <c r="EH269">
        <v>23075.4</v>
      </c>
      <c r="EI269">
        <v>28145.5</v>
      </c>
      <c r="EJ269">
        <v>29793.3</v>
      </c>
      <c r="EK269">
        <v>33948.5</v>
      </c>
      <c r="EL269">
        <v>36497.1</v>
      </c>
      <c r="EM269">
        <v>39634</v>
      </c>
      <c r="EN269">
        <v>42648.1</v>
      </c>
      <c r="EO269">
        <v>1.94398</v>
      </c>
      <c r="EP269">
        <v>1.85928</v>
      </c>
      <c r="EQ269">
        <v>7.86409E-2</v>
      </c>
      <c r="ER269">
        <v>0</v>
      </c>
      <c r="ES269">
        <v>30.872199999999999</v>
      </c>
      <c r="ET269">
        <v>999.9</v>
      </c>
      <c r="EU269">
        <v>50.9</v>
      </c>
      <c r="EV269">
        <v>37.700000000000003</v>
      </c>
      <c r="EW269">
        <v>33.021500000000003</v>
      </c>
      <c r="EX269">
        <v>25.741299999999999</v>
      </c>
      <c r="EY269">
        <v>0.41666399999999998</v>
      </c>
      <c r="EZ269">
        <v>1</v>
      </c>
      <c r="FA269">
        <v>0.59484000000000004</v>
      </c>
      <c r="FB269">
        <v>3.3106599999999999</v>
      </c>
      <c r="FC269">
        <v>20.245100000000001</v>
      </c>
      <c r="FD269">
        <v>5.2196899999999999</v>
      </c>
      <c r="FE269">
        <v>12.006399999999999</v>
      </c>
      <c r="FF269">
        <v>4.9871499999999997</v>
      </c>
      <c r="FG269">
        <v>3.2846500000000001</v>
      </c>
      <c r="FH269">
        <v>5586.3</v>
      </c>
      <c r="FI269">
        <v>9999</v>
      </c>
      <c r="FJ269">
        <v>9999</v>
      </c>
      <c r="FK269">
        <v>444.5</v>
      </c>
      <c r="FL269">
        <v>1.8658399999999999</v>
      </c>
      <c r="FM269">
        <v>1.8621799999999999</v>
      </c>
      <c r="FN269">
        <v>1.8641700000000001</v>
      </c>
      <c r="FO269">
        <v>1.8603400000000001</v>
      </c>
      <c r="FP269">
        <v>1.8609899999999999</v>
      </c>
      <c r="FQ269">
        <v>1.8601000000000001</v>
      </c>
      <c r="FR269">
        <v>1.8618600000000001</v>
      </c>
      <c r="FS269">
        <v>1.8583700000000001</v>
      </c>
      <c r="FT269">
        <v>0</v>
      </c>
      <c r="FU269">
        <v>0</v>
      </c>
      <c r="FV269">
        <v>0</v>
      </c>
      <c r="FW269">
        <v>0</v>
      </c>
      <c r="FX269" t="s">
        <v>359</v>
      </c>
      <c r="FY269" t="s">
        <v>360</v>
      </c>
      <c r="FZ269" t="s">
        <v>361</v>
      </c>
      <c r="GA269" t="s">
        <v>361</v>
      </c>
      <c r="GB269" t="s">
        <v>361</v>
      </c>
      <c r="GC269" t="s">
        <v>361</v>
      </c>
      <c r="GD269">
        <v>0</v>
      </c>
      <c r="GE269">
        <v>100</v>
      </c>
      <c r="GF269">
        <v>100</v>
      </c>
      <c r="GG269">
        <v>1.68</v>
      </c>
      <c r="GH269">
        <v>0.2263</v>
      </c>
      <c r="GI269">
        <v>1.6824500000000171</v>
      </c>
      <c r="GJ269">
        <v>0</v>
      </c>
      <c r="GK269">
        <v>0</v>
      </c>
      <c r="GL269">
        <v>0</v>
      </c>
      <c r="GM269">
        <v>0.2263599999999997</v>
      </c>
      <c r="GN269">
        <v>0</v>
      </c>
      <c r="GO269">
        <v>0</v>
      </c>
      <c r="GP269">
        <v>0</v>
      </c>
      <c r="GQ269">
        <v>-1</v>
      </c>
      <c r="GR269">
        <v>-1</v>
      </c>
      <c r="GS269">
        <v>-1</v>
      </c>
      <c r="GT269">
        <v>-1</v>
      </c>
      <c r="GU269">
        <v>204.7</v>
      </c>
      <c r="GV269">
        <v>204.8</v>
      </c>
      <c r="GW269">
        <v>3.3959999999999999</v>
      </c>
      <c r="GX269">
        <v>2.5439500000000002</v>
      </c>
      <c r="GY269">
        <v>1.4489700000000001</v>
      </c>
      <c r="GZ269">
        <v>2.3034699999999999</v>
      </c>
      <c r="HA269">
        <v>1.5478499999999999</v>
      </c>
      <c r="HB269">
        <v>2.36816</v>
      </c>
      <c r="HC269">
        <v>41.664999999999999</v>
      </c>
      <c r="HD269">
        <v>14.569800000000001</v>
      </c>
      <c r="HE269">
        <v>18</v>
      </c>
      <c r="HF269">
        <v>508.55</v>
      </c>
      <c r="HG269">
        <v>491.77100000000002</v>
      </c>
      <c r="HH269">
        <v>24.607900000000001</v>
      </c>
      <c r="HI269">
        <v>34.505899999999997</v>
      </c>
      <c r="HJ269">
        <v>29.9999</v>
      </c>
      <c r="HK269">
        <v>34.380299999999998</v>
      </c>
      <c r="HL269">
        <v>34.348599999999998</v>
      </c>
      <c r="HM269">
        <v>67.918499999999995</v>
      </c>
      <c r="HN269">
        <v>23.007100000000001</v>
      </c>
      <c r="HO269">
        <v>23.749300000000002</v>
      </c>
      <c r="HP269">
        <v>24.612100000000002</v>
      </c>
      <c r="HQ269">
        <v>1695.76</v>
      </c>
      <c r="HR269">
        <v>27.687999999999999</v>
      </c>
      <c r="HS269">
        <v>99.038700000000006</v>
      </c>
      <c r="HT269">
        <v>98.837000000000003</v>
      </c>
    </row>
    <row r="270" spans="1:228" x14ac:dyDescent="0.2">
      <c r="A270">
        <v>255</v>
      </c>
      <c r="B270">
        <v>1665340626.5999999</v>
      </c>
      <c r="C270">
        <v>1014</v>
      </c>
      <c r="D270" t="s">
        <v>870</v>
      </c>
      <c r="E270" t="s">
        <v>871</v>
      </c>
      <c r="F270">
        <v>4</v>
      </c>
      <c r="G270">
        <v>1665340624.2874999</v>
      </c>
      <c r="H270">
        <f t="shared" si="102"/>
        <v>9.5771044088580439E-4</v>
      </c>
      <c r="I270">
        <f t="shared" si="103"/>
        <v>0.95771044088580437</v>
      </c>
      <c r="J270">
        <f t="shared" si="104"/>
        <v>12.352216860637078</v>
      </c>
      <c r="K270">
        <f t="shared" si="105"/>
        <v>1668.6775</v>
      </c>
      <c r="L270">
        <f t="shared" si="106"/>
        <v>1204.451733909628</v>
      </c>
      <c r="M270">
        <f t="shared" si="107"/>
        <v>121.72444345340284</v>
      </c>
      <c r="N270">
        <f t="shared" si="108"/>
        <v>168.64008268010508</v>
      </c>
      <c r="O270">
        <f t="shared" si="109"/>
        <v>4.7832746946444307E-2</v>
      </c>
      <c r="P270">
        <f t="shared" si="110"/>
        <v>2.0776264624548548</v>
      </c>
      <c r="Q270">
        <f t="shared" si="111"/>
        <v>4.722927577531167E-2</v>
      </c>
      <c r="R270">
        <f t="shared" si="112"/>
        <v>2.957188246769861E-2</v>
      </c>
      <c r="S270">
        <f t="shared" si="113"/>
        <v>226.1164889854922</v>
      </c>
      <c r="T270">
        <f t="shared" si="114"/>
        <v>32.450904179181741</v>
      </c>
      <c r="U270">
        <f t="shared" si="115"/>
        <v>32.150687499999997</v>
      </c>
      <c r="V270">
        <f t="shared" si="116"/>
        <v>4.815961417746399</v>
      </c>
      <c r="W270">
        <f t="shared" si="117"/>
        <v>63.157654660640951</v>
      </c>
      <c r="X270">
        <f t="shared" si="118"/>
        <v>2.8443010965007391</v>
      </c>
      <c r="Y270">
        <f t="shared" si="119"/>
        <v>4.5034938548363668</v>
      </c>
      <c r="Z270">
        <f t="shared" si="120"/>
        <v>1.9716603212456598</v>
      </c>
      <c r="AA270">
        <f t="shared" si="121"/>
        <v>-42.235030443063977</v>
      </c>
      <c r="AB270">
        <f t="shared" si="122"/>
        <v>-132.32322971532378</v>
      </c>
      <c r="AC270">
        <f t="shared" si="123"/>
        <v>-14.381364172338014</v>
      </c>
      <c r="AD270">
        <f t="shared" si="124"/>
        <v>37.176864654766433</v>
      </c>
      <c r="AE270">
        <f t="shared" si="125"/>
        <v>36.303146119899708</v>
      </c>
      <c r="AF270">
        <f t="shared" si="126"/>
        <v>0.95846758691682576</v>
      </c>
      <c r="AG270">
        <f t="shared" si="127"/>
        <v>12.352216860637078</v>
      </c>
      <c r="AH270">
        <v>1736.2719330259581</v>
      </c>
      <c r="AI270">
        <v>1720.149090909091</v>
      </c>
      <c r="AJ270">
        <v>1.7309633870058641</v>
      </c>
      <c r="AK270">
        <v>67.050598494225483</v>
      </c>
      <c r="AL270">
        <f t="shared" si="128"/>
        <v>0.95771044088580437</v>
      </c>
      <c r="AM270">
        <v>27.641576635908219</v>
      </c>
      <c r="AN270">
        <v>28.14408242424242</v>
      </c>
      <c r="AO270">
        <v>-1.2517239429859261E-5</v>
      </c>
      <c r="AP270">
        <v>78.050980920596231</v>
      </c>
      <c r="AQ270">
        <v>2</v>
      </c>
      <c r="AR270">
        <v>0</v>
      </c>
      <c r="AS270">
        <f t="shared" si="129"/>
        <v>1</v>
      </c>
      <c r="AT270">
        <f t="shared" si="130"/>
        <v>0</v>
      </c>
      <c r="AU270">
        <f t="shared" si="131"/>
        <v>19479.257889855799</v>
      </c>
      <c r="AV270">
        <f t="shared" si="132"/>
        <v>1200.00125</v>
      </c>
      <c r="AW270">
        <f t="shared" si="133"/>
        <v>1025.9265885935192</v>
      </c>
      <c r="AX270">
        <f t="shared" si="134"/>
        <v>0.85493793326758549</v>
      </c>
      <c r="AY270">
        <f t="shared" si="135"/>
        <v>0.18843021120644016</v>
      </c>
      <c r="AZ270">
        <v>2.7</v>
      </c>
      <c r="BA270">
        <v>0.5</v>
      </c>
      <c r="BB270" t="s">
        <v>356</v>
      </c>
      <c r="BC270">
        <v>2</v>
      </c>
      <c r="BD270" t="b">
        <v>1</v>
      </c>
      <c r="BE270">
        <v>1665340624.2874999</v>
      </c>
      <c r="BF270">
        <v>1668.6775</v>
      </c>
      <c r="BG270">
        <v>1689.1375</v>
      </c>
      <c r="BH270">
        <v>28.144087500000001</v>
      </c>
      <c r="BI270">
        <v>27.6412625</v>
      </c>
      <c r="BJ270">
        <v>1666.9962499999999</v>
      </c>
      <c r="BK270">
        <v>27.917725000000001</v>
      </c>
      <c r="BL270">
        <v>500.17987499999998</v>
      </c>
      <c r="BM270">
        <v>100.962125</v>
      </c>
      <c r="BN270">
        <v>9.9993162499999996E-2</v>
      </c>
      <c r="BO270">
        <v>30.969325000000001</v>
      </c>
      <c r="BP270">
        <v>32.150687499999997</v>
      </c>
      <c r="BQ270">
        <v>999.9</v>
      </c>
      <c r="BR270">
        <v>0</v>
      </c>
      <c r="BS270">
        <v>0</v>
      </c>
      <c r="BT270">
        <v>4003.59375</v>
      </c>
      <c r="BU270">
        <v>0</v>
      </c>
      <c r="BV270">
        <v>15.337737499999999</v>
      </c>
      <c r="BW270">
        <v>-20.460274999999999</v>
      </c>
      <c r="BX270">
        <v>1717.0025000000001</v>
      </c>
      <c r="BY270">
        <v>1737.155</v>
      </c>
      <c r="BZ270">
        <v>0.50281724999999999</v>
      </c>
      <c r="CA270">
        <v>1689.1375</v>
      </c>
      <c r="CB270">
        <v>27.6412625</v>
      </c>
      <c r="CC270">
        <v>2.8414812500000002</v>
      </c>
      <c r="CD270">
        <v>2.7907175</v>
      </c>
      <c r="CE270">
        <v>23.127062500000001</v>
      </c>
      <c r="CF270">
        <v>22.829274999999999</v>
      </c>
      <c r="CG270">
        <v>1200.00125</v>
      </c>
      <c r="CH270">
        <v>0.49998749999999997</v>
      </c>
      <c r="CI270">
        <v>0.50001249999999997</v>
      </c>
      <c r="CJ270">
        <v>0</v>
      </c>
      <c r="CK270">
        <v>792.71474999999998</v>
      </c>
      <c r="CL270">
        <v>4.9990899999999998</v>
      </c>
      <c r="CM270">
        <v>8130.1625000000004</v>
      </c>
      <c r="CN270">
        <v>9557.8337499999998</v>
      </c>
      <c r="CO270">
        <v>42.632750000000001</v>
      </c>
      <c r="CP270">
        <v>44.609250000000003</v>
      </c>
      <c r="CQ270">
        <v>43.561999999999998</v>
      </c>
      <c r="CR270">
        <v>43.625</v>
      </c>
      <c r="CS270">
        <v>43.976374999999997</v>
      </c>
      <c r="CT270">
        <v>597.48374999999999</v>
      </c>
      <c r="CU270">
        <v>597.51750000000004</v>
      </c>
      <c r="CV270">
        <v>0</v>
      </c>
      <c r="CW270">
        <v>1665340628</v>
      </c>
      <c r="CX270">
        <v>0</v>
      </c>
      <c r="CY270">
        <v>1665328341.0999999</v>
      </c>
      <c r="CZ270" t="s">
        <v>357</v>
      </c>
      <c r="DA270">
        <v>1665328341.0999999</v>
      </c>
      <c r="DB270">
        <v>1665328337.0999999</v>
      </c>
      <c r="DC270">
        <v>1</v>
      </c>
      <c r="DD270">
        <v>3.5999999999999997E-2</v>
      </c>
      <c r="DE270">
        <v>0.03</v>
      </c>
      <c r="DF270">
        <v>1.6819999999999999</v>
      </c>
      <c r="DG270">
        <v>0.22600000000000001</v>
      </c>
      <c r="DH270">
        <v>414</v>
      </c>
      <c r="DI270">
        <v>31</v>
      </c>
      <c r="DJ270">
        <v>0.89</v>
      </c>
      <c r="DK270">
        <v>0.54</v>
      </c>
      <c r="DL270">
        <v>-20.333446341463421</v>
      </c>
      <c r="DM270">
        <v>-0.26561184668989829</v>
      </c>
      <c r="DN270">
        <v>0.11940897767768439</v>
      </c>
      <c r="DO270">
        <v>0</v>
      </c>
      <c r="DP270">
        <v>0.48544439024390251</v>
      </c>
      <c r="DQ270">
        <v>0.1305137770034851</v>
      </c>
      <c r="DR270">
        <v>1.292316543734082E-2</v>
      </c>
      <c r="DS270">
        <v>0</v>
      </c>
      <c r="DT270">
        <v>0</v>
      </c>
      <c r="DU270">
        <v>0</v>
      </c>
      <c r="DV270">
        <v>0</v>
      </c>
      <c r="DW270">
        <v>-1</v>
      </c>
      <c r="DX270">
        <v>0</v>
      </c>
      <c r="DY270">
        <v>2</v>
      </c>
      <c r="DZ270" t="s">
        <v>369</v>
      </c>
      <c r="EA270">
        <v>2.9466100000000002</v>
      </c>
      <c r="EB270">
        <v>2.5955699999999999</v>
      </c>
      <c r="EC270">
        <v>0.254106</v>
      </c>
      <c r="ED270">
        <v>0.2545</v>
      </c>
      <c r="EE270">
        <v>0.12154</v>
      </c>
      <c r="EF270">
        <v>0.119089</v>
      </c>
      <c r="EG270">
        <v>22548.1</v>
      </c>
      <c r="EH270">
        <v>23056.799999999999</v>
      </c>
      <c r="EI270">
        <v>28145.599999999999</v>
      </c>
      <c r="EJ270">
        <v>29793</v>
      </c>
      <c r="EK270">
        <v>33948.699999999997</v>
      </c>
      <c r="EL270">
        <v>36497.4</v>
      </c>
      <c r="EM270">
        <v>39634.1</v>
      </c>
      <c r="EN270">
        <v>42647.8</v>
      </c>
      <c r="EO270">
        <v>1.94425</v>
      </c>
      <c r="EP270">
        <v>1.85928</v>
      </c>
      <c r="EQ270">
        <v>7.9214599999999996E-2</v>
      </c>
      <c r="ER270">
        <v>0</v>
      </c>
      <c r="ES270">
        <v>30.866800000000001</v>
      </c>
      <c r="ET270">
        <v>999.9</v>
      </c>
      <c r="EU270">
        <v>50.9</v>
      </c>
      <c r="EV270">
        <v>37.700000000000003</v>
      </c>
      <c r="EW270">
        <v>33.024999999999999</v>
      </c>
      <c r="EX270">
        <v>25.491299999999999</v>
      </c>
      <c r="EY270">
        <v>0.71314200000000005</v>
      </c>
      <c r="EZ270">
        <v>1</v>
      </c>
      <c r="FA270">
        <v>0.59460400000000002</v>
      </c>
      <c r="FB270">
        <v>3.2907600000000001</v>
      </c>
      <c r="FC270">
        <v>20.2455</v>
      </c>
      <c r="FD270">
        <v>5.2190899999999996</v>
      </c>
      <c r="FE270">
        <v>12.0068</v>
      </c>
      <c r="FF270">
        <v>4.9873000000000003</v>
      </c>
      <c r="FG270">
        <v>3.2846500000000001</v>
      </c>
      <c r="FH270">
        <v>5586.3</v>
      </c>
      <c r="FI270">
        <v>9999</v>
      </c>
      <c r="FJ270">
        <v>9999</v>
      </c>
      <c r="FK270">
        <v>444.5</v>
      </c>
      <c r="FL270">
        <v>1.8658300000000001</v>
      </c>
      <c r="FM270">
        <v>1.8621399999999999</v>
      </c>
      <c r="FN270">
        <v>1.8641700000000001</v>
      </c>
      <c r="FO270">
        <v>1.8603400000000001</v>
      </c>
      <c r="FP270">
        <v>1.8609899999999999</v>
      </c>
      <c r="FQ270">
        <v>1.86006</v>
      </c>
      <c r="FR270">
        <v>1.8618399999999999</v>
      </c>
      <c r="FS270">
        <v>1.8583700000000001</v>
      </c>
      <c r="FT270">
        <v>0</v>
      </c>
      <c r="FU270">
        <v>0</v>
      </c>
      <c r="FV270">
        <v>0</v>
      </c>
      <c r="FW270">
        <v>0</v>
      </c>
      <c r="FX270" t="s">
        <v>359</v>
      </c>
      <c r="FY270" t="s">
        <v>360</v>
      </c>
      <c r="FZ270" t="s">
        <v>361</v>
      </c>
      <c r="GA270" t="s">
        <v>361</v>
      </c>
      <c r="GB270" t="s">
        <v>361</v>
      </c>
      <c r="GC270" t="s">
        <v>361</v>
      </c>
      <c r="GD270">
        <v>0</v>
      </c>
      <c r="GE270">
        <v>100</v>
      </c>
      <c r="GF270">
        <v>100</v>
      </c>
      <c r="GG270">
        <v>1.68</v>
      </c>
      <c r="GH270">
        <v>0.22639999999999999</v>
      </c>
      <c r="GI270">
        <v>1.6824500000000171</v>
      </c>
      <c r="GJ270">
        <v>0</v>
      </c>
      <c r="GK270">
        <v>0</v>
      </c>
      <c r="GL270">
        <v>0</v>
      </c>
      <c r="GM270">
        <v>0.2263599999999997</v>
      </c>
      <c r="GN270">
        <v>0</v>
      </c>
      <c r="GO270">
        <v>0</v>
      </c>
      <c r="GP270">
        <v>0</v>
      </c>
      <c r="GQ270">
        <v>-1</v>
      </c>
      <c r="GR270">
        <v>-1</v>
      </c>
      <c r="GS270">
        <v>-1</v>
      </c>
      <c r="GT270">
        <v>-1</v>
      </c>
      <c r="GU270">
        <v>204.8</v>
      </c>
      <c r="GV270">
        <v>204.8</v>
      </c>
      <c r="GW270">
        <v>3.4069799999999999</v>
      </c>
      <c r="GX270">
        <v>2.5512700000000001</v>
      </c>
      <c r="GY270">
        <v>1.4489700000000001</v>
      </c>
      <c r="GZ270">
        <v>2.3034699999999999</v>
      </c>
      <c r="HA270">
        <v>1.5478499999999999</v>
      </c>
      <c r="HB270">
        <v>2.3596200000000001</v>
      </c>
      <c r="HC270">
        <v>41.664999999999999</v>
      </c>
      <c r="HD270">
        <v>14.5611</v>
      </c>
      <c r="HE270">
        <v>18</v>
      </c>
      <c r="HF270">
        <v>508.73</v>
      </c>
      <c r="HG270">
        <v>491.77100000000002</v>
      </c>
      <c r="HH270">
        <v>24.6235</v>
      </c>
      <c r="HI270">
        <v>34.505899999999997</v>
      </c>
      <c r="HJ270">
        <v>30</v>
      </c>
      <c r="HK270">
        <v>34.380299999999998</v>
      </c>
      <c r="HL270">
        <v>34.348599999999998</v>
      </c>
      <c r="HM270">
        <v>68.126800000000003</v>
      </c>
      <c r="HN270">
        <v>23.007100000000001</v>
      </c>
      <c r="HO270">
        <v>23.749300000000002</v>
      </c>
      <c r="HP270">
        <v>24.631499999999999</v>
      </c>
      <c r="HQ270">
        <v>1702.45</v>
      </c>
      <c r="HR270">
        <v>27.687999999999999</v>
      </c>
      <c r="HS270">
        <v>99.038899999999998</v>
      </c>
      <c r="HT270">
        <v>98.836200000000005</v>
      </c>
    </row>
    <row r="271" spans="1:228" x14ac:dyDescent="0.2">
      <c r="A271">
        <v>256</v>
      </c>
      <c r="B271">
        <v>1665340630.5999999</v>
      </c>
      <c r="C271">
        <v>1018</v>
      </c>
      <c r="D271" t="s">
        <v>872</v>
      </c>
      <c r="E271" t="s">
        <v>873</v>
      </c>
      <c r="F271">
        <v>4</v>
      </c>
      <c r="G271">
        <v>1665340628.5999999</v>
      </c>
      <c r="H271">
        <f t="shared" si="102"/>
        <v>9.6538997023830483E-4</v>
      </c>
      <c r="I271">
        <f t="shared" si="103"/>
        <v>0.96538997023830486</v>
      </c>
      <c r="J271">
        <f t="shared" si="104"/>
        <v>12.491172788718181</v>
      </c>
      <c r="K271">
        <f t="shared" si="105"/>
        <v>1675.941428571429</v>
      </c>
      <c r="L271">
        <f t="shared" si="106"/>
        <v>1210.3374176278796</v>
      </c>
      <c r="M271">
        <f t="shared" si="107"/>
        <v>122.31996311761071</v>
      </c>
      <c r="N271">
        <f t="shared" si="108"/>
        <v>169.37515997143282</v>
      </c>
      <c r="O271">
        <f t="shared" si="109"/>
        <v>4.8240394598062786E-2</v>
      </c>
      <c r="P271">
        <f t="shared" si="110"/>
        <v>2.0709959460423519</v>
      </c>
      <c r="Q271">
        <f t="shared" si="111"/>
        <v>4.7624726901193605E-2</v>
      </c>
      <c r="R271">
        <f t="shared" si="112"/>
        <v>2.9820114919751936E-2</v>
      </c>
      <c r="S271">
        <f t="shared" si="113"/>
        <v>226.11647666382459</v>
      </c>
      <c r="T271">
        <f t="shared" si="114"/>
        <v>32.446016944017352</v>
      </c>
      <c r="U271">
        <f t="shared" si="115"/>
        <v>32.148757142857143</v>
      </c>
      <c r="V271">
        <f t="shared" si="116"/>
        <v>4.8154358345164647</v>
      </c>
      <c r="W271">
        <f t="shared" si="117"/>
        <v>63.184225349267244</v>
      </c>
      <c r="X271">
        <f t="shared" si="118"/>
        <v>2.8444529059787924</v>
      </c>
      <c r="Y271">
        <f t="shared" si="119"/>
        <v>4.5018402777834803</v>
      </c>
      <c r="Z271">
        <f t="shared" si="120"/>
        <v>1.9709829285376723</v>
      </c>
      <c r="AA271">
        <f t="shared" si="121"/>
        <v>-42.573697687509245</v>
      </c>
      <c r="AB271">
        <f t="shared" si="122"/>
        <v>-132.4043634662832</v>
      </c>
      <c r="AC271">
        <f t="shared" si="123"/>
        <v>-14.435659135502041</v>
      </c>
      <c r="AD271">
        <f t="shared" si="124"/>
        <v>36.702756374530082</v>
      </c>
      <c r="AE271">
        <f t="shared" si="125"/>
        <v>35.974515173374805</v>
      </c>
      <c r="AF271">
        <f t="shared" si="126"/>
        <v>0.96969216156794336</v>
      </c>
      <c r="AG271">
        <f t="shared" si="127"/>
        <v>12.491172788718181</v>
      </c>
      <c r="AH271">
        <v>1743.1104636966279</v>
      </c>
      <c r="AI271">
        <v>1727.0313333333329</v>
      </c>
      <c r="AJ271">
        <v>1.7082529750109821</v>
      </c>
      <c r="AK271">
        <v>67.050598494225483</v>
      </c>
      <c r="AL271">
        <f t="shared" si="128"/>
        <v>0.96538997023830486</v>
      </c>
      <c r="AM271">
        <v>27.63886947003531</v>
      </c>
      <c r="AN271">
        <v>28.14511090909091</v>
      </c>
      <c r="AO271">
        <v>3.6949305541462399E-5</v>
      </c>
      <c r="AP271">
        <v>78.050980920596231</v>
      </c>
      <c r="AQ271">
        <v>2</v>
      </c>
      <c r="AR271">
        <v>0</v>
      </c>
      <c r="AS271">
        <f t="shared" si="129"/>
        <v>1</v>
      </c>
      <c r="AT271">
        <f t="shared" si="130"/>
        <v>0</v>
      </c>
      <c r="AU271">
        <f t="shared" si="131"/>
        <v>19364.724882987361</v>
      </c>
      <c r="AV271">
        <f t="shared" si="132"/>
        <v>1200.002857142857</v>
      </c>
      <c r="AW271">
        <f t="shared" si="133"/>
        <v>1025.9277993076812</v>
      </c>
      <c r="AX271">
        <f t="shared" si="134"/>
        <v>0.85493779719021723</v>
      </c>
      <c r="AY271">
        <f t="shared" si="135"/>
        <v>0.18842994857711914</v>
      </c>
      <c r="AZ271">
        <v>2.7</v>
      </c>
      <c r="BA271">
        <v>0.5</v>
      </c>
      <c r="BB271" t="s">
        <v>356</v>
      </c>
      <c r="BC271">
        <v>2</v>
      </c>
      <c r="BD271" t="b">
        <v>1</v>
      </c>
      <c r="BE271">
        <v>1665340628.5999999</v>
      </c>
      <c r="BF271">
        <v>1675.941428571429</v>
      </c>
      <c r="BG271">
        <v>1696.238571428571</v>
      </c>
      <c r="BH271">
        <v>28.145428571428571</v>
      </c>
      <c r="BI271">
        <v>27.636700000000001</v>
      </c>
      <c r="BJ271">
        <v>1674.257142857143</v>
      </c>
      <c r="BK271">
        <v>27.919057142857149</v>
      </c>
      <c r="BL271">
        <v>500.16442857142857</v>
      </c>
      <c r="BM271">
        <v>100.9627142857143</v>
      </c>
      <c r="BN271">
        <v>9.9982228571428577E-2</v>
      </c>
      <c r="BO271">
        <v>30.962885714285711</v>
      </c>
      <c r="BP271">
        <v>32.148757142857143</v>
      </c>
      <c r="BQ271">
        <v>999.89999999999986</v>
      </c>
      <c r="BR271">
        <v>0</v>
      </c>
      <c r="BS271">
        <v>0</v>
      </c>
      <c r="BT271">
        <v>3984.6428571428569</v>
      </c>
      <c r="BU271">
        <v>0</v>
      </c>
      <c r="BV271">
        <v>15.688042857142859</v>
      </c>
      <c r="BW271">
        <v>-20.300699999999999</v>
      </c>
      <c r="BX271">
        <v>1724.477142857143</v>
      </c>
      <c r="BY271">
        <v>1744.45</v>
      </c>
      <c r="BZ271">
        <v>0.50870428571428572</v>
      </c>
      <c r="CA271">
        <v>1696.238571428571</v>
      </c>
      <c r="CB271">
        <v>27.636700000000001</v>
      </c>
      <c r="CC271">
        <v>2.841631428571429</v>
      </c>
      <c r="CD271">
        <v>2.7902714285714292</v>
      </c>
      <c r="CE271">
        <v>23.127942857142859</v>
      </c>
      <c r="CF271">
        <v>22.826642857142851</v>
      </c>
      <c r="CG271">
        <v>1200.002857142857</v>
      </c>
      <c r="CH271">
        <v>0.49999100000000002</v>
      </c>
      <c r="CI271">
        <v>0.50000900000000004</v>
      </c>
      <c r="CJ271">
        <v>0</v>
      </c>
      <c r="CK271">
        <v>792.54885714285717</v>
      </c>
      <c r="CL271">
        <v>4.9990899999999998</v>
      </c>
      <c r="CM271">
        <v>8129.1971428571424</v>
      </c>
      <c r="CN271">
        <v>9557.8285714285721</v>
      </c>
      <c r="CO271">
        <v>42.625</v>
      </c>
      <c r="CP271">
        <v>44.588999999999999</v>
      </c>
      <c r="CQ271">
        <v>43.544285714285706</v>
      </c>
      <c r="CR271">
        <v>43.625</v>
      </c>
      <c r="CS271">
        <v>43.946000000000012</v>
      </c>
      <c r="CT271">
        <v>597.4899999999999</v>
      </c>
      <c r="CU271">
        <v>597.51285714285711</v>
      </c>
      <c r="CV271">
        <v>0</v>
      </c>
      <c r="CW271">
        <v>1665340632.2</v>
      </c>
      <c r="CX271">
        <v>0</v>
      </c>
      <c r="CY271">
        <v>1665328341.0999999</v>
      </c>
      <c r="CZ271" t="s">
        <v>357</v>
      </c>
      <c r="DA271">
        <v>1665328341.0999999</v>
      </c>
      <c r="DB271">
        <v>1665328337.0999999</v>
      </c>
      <c r="DC271">
        <v>1</v>
      </c>
      <c r="DD271">
        <v>3.5999999999999997E-2</v>
      </c>
      <c r="DE271">
        <v>0.03</v>
      </c>
      <c r="DF271">
        <v>1.6819999999999999</v>
      </c>
      <c r="DG271">
        <v>0.22600000000000001</v>
      </c>
      <c r="DH271">
        <v>414</v>
      </c>
      <c r="DI271">
        <v>31</v>
      </c>
      <c r="DJ271">
        <v>0.89</v>
      </c>
      <c r="DK271">
        <v>0.54</v>
      </c>
      <c r="DL271">
        <v>-20.333778048780491</v>
      </c>
      <c r="DM271">
        <v>-0.37274006968639112</v>
      </c>
      <c r="DN271">
        <v>0.12436607747075171</v>
      </c>
      <c r="DO271">
        <v>0</v>
      </c>
      <c r="DP271">
        <v>0.49328717073170719</v>
      </c>
      <c r="DQ271">
        <v>0.11580332404181221</v>
      </c>
      <c r="DR271">
        <v>1.154656024780612E-2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0</v>
      </c>
      <c r="DY271">
        <v>2</v>
      </c>
      <c r="DZ271" t="s">
        <v>369</v>
      </c>
      <c r="EA271">
        <v>2.9465599999999998</v>
      </c>
      <c r="EB271">
        <v>2.5955599999999999</v>
      </c>
      <c r="EC271">
        <v>0.25470300000000001</v>
      </c>
      <c r="ED271">
        <v>0.25506600000000001</v>
      </c>
      <c r="EE271">
        <v>0.121542</v>
      </c>
      <c r="EF271">
        <v>0.11907</v>
      </c>
      <c r="EG271">
        <v>22529.9</v>
      </c>
      <c r="EH271">
        <v>23039.5</v>
      </c>
      <c r="EI271">
        <v>28145.5</v>
      </c>
      <c r="EJ271">
        <v>29793.4</v>
      </c>
      <c r="EK271">
        <v>33948.6</v>
      </c>
      <c r="EL271">
        <v>36498.5</v>
      </c>
      <c r="EM271">
        <v>39634</v>
      </c>
      <c r="EN271">
        <v>42648.2</v>
      </c>
      <c r="EO271">
        <v>1.94425</v>
      </c>
      <c r="EP271">
        <v>1.8593500000000001</v>
      </c>
      <c r="EQ271">
        <v>7.9125200000000007E-2</v>
      </c>
      <c r="ER271">
        <v>0</v>
      </c>
      <c r="ES271">
        <v>30.861599999999999</v>
      </c>
      <c r="ET271">
        <v>999.9</v>
      </c>
      <c r="EU271">
        <v>50.9</v>
      </c>
      <c r="EV271">
        <v>37.700000000000003</v>
      </c>
      <c r="EW271">
        <v>33.021000000000001</v>
      </c>
      <c r="EX271">
        <v>25.8413</v>
      </c>
      <c r="EY271">
        <v>0.79727899999999996</v>
      </c>
      <c r="EZ271">
        <v>1</v>
      </c>
      <c r="FA271">
        <v>0.59467000000000003</v>
      </c>
      <c r="FB271">
        <v>3.2760899999999999</v>
      </c>
      <c r="FC271">
        <v>20.245699999999999</v>
      </c>
      <c r="FD271">
        <v>5.2195400000000003</v>
      </c>
      <c r="FE271">
        <v>12.007300000000001</v>
      </c>
      <c r="FF271">
        <v>4.9870999999999999</v>
      </c>
      <c r="FG271">
        <v>3.2845800000000001</v>
      </c>
      <c r="FH271">
        <v>5586.5</v>
      </c>
      <c r="FI271">
        <v>9999</v>
      </c>
      <c r="FJ271">
        <v>9999</v>
      </c>
      <c r="FK271">
        <v>444.5</v>
      </c>
      <c r="FL271">
        <v>1.86582</v>
      </c>
      <c r="FM271">
        <v>1.86216</v>
      </c>
      <c r="FN271">
        <v>1.8641700000000001</v>
      </c>
      <c r="FO271">
        <v>1.8603499999999999</v>
      </c>
      <c r="FP271">
        <v>1.86097</v>
      </c>
      <c r="FQ271">
        <v>1.8600699999999999</v>
      </c>
      <c r="FR271">
        <v>1.8618300000000001</v>
      </c>
      <c r="FS271">
        <v>1.8583700000000001</v>
      </c>
      <c r="FT271">
        <v>0</v>
      </c>
      <c r="FU271">
        <v>0</v>
      </c>
      <c r="FV271">
        <v>0</v>
      </c>
      <c r="FW271">
        <v>0</v>
      </c>
      <c r="FX271" t="s">
        <v>359</v>
      </c>
      <c r="FY271" t="s">
        <v>360</v>
      </c>
      <c r="FZ271" t="s">
        <v>361</v>
      </c>
      <c r="GA271" t="s">
        <v>361</v>
      </c>
      <c r="GB271" t="s">
        <v>361</v>
      </c>
      <c r="GC271" t="s">
        <v>361</v>
      </c>
      <c r="GD271">
        <v>0</v>
      </c>
      <c r="GE271">
        <v>100</v>
      </c>
      <c r="GF271">
        <v>100</v>
      </c>
      <c r="GG271">
        <v>1.68</v>
      </c>
      <c r="GH271">
        <v>0.2263</v>
      </c>
      <c r="GI271">
        <v>1.6824500000000171</v>
      </c>
      <c r="GJ271">
        <v>0</v>
      </c>
      <c r="GK271">
        <v>0</v>
      </c>
      <c r="GL271">
        <v>0</v>
      </c>
      <c r="GM271">
        <v>0.2263599999999997</v>
      </c>
      <c r="GN271">
        <v>0</v>
      </c>
      <c r="GO271">
        <v>0</v>
      </c>
      <c r="GP271">
        <v>0</v>
      </c>
      <c r="GQ271">
        <v>-1</v>
      </c>
      <c r="GR271">
        <v>-1</v>
      </c>
      <c r="GS271">
        <v>-1</v>
      </c>
      <c r="GT271">
        <v>-1</v>
      </c>
      <c r="GU271">
        <v>204.8</v>
      </c>
      <c r="GV271">
        <v>204.9</v>
      </c>
      <c r="GW271">
        <v>3.41675</v>
      </c>
      <c r="GX271">
        <v>2.5695800000000002</v>
      </c>
      <c r="GY271">
        <v>1.4489700000000001</v>
      </c>
      <c r="GZ271">
        <v>2.3034699999999999</v>
      </c>
      <c r="HA271">
        <v>1.5478499999999999</v>
      </c>
      <c r="HB271">
        <v>2.2814899999999998</v>
      </c>
      <c r="HC271">
        <v>41.664999999999999</v>
      </c>
      <c r="HD271">
        <v>14.552300000000001</v>
      </c>
      <c r="HE271">
        <v>18</v>
      </c>
      <c r="HF271">
        <v>508.73200000000003</v>
      </c>
      <c r="HG271">
        <v>491.82299999999998</v>
      </c>
      <c r="HH271">
        <v>24.639800000000001</v>
      </c>
      <c r="HI271">
        <v>34.505899999999997</v>
      </c>
      <c r="HJ271">
        <v>30</v>
      </c>
      <c r="HK271">
        <v>34.380600000000001</v>
      </c>
      <c r="HL271">
        <v>34.348599999999998</v>
      </c>
      <c r="HM271">
        <v>68.321100000000001</v>
      </c>
      <c r="HN271">
        <v>23.007100000000001</v>
      </c>
      <c r="HO271">
        <v>23.749300000000002</v>
      </c>
      <c r="HP271">
        <v>24.654199999999999</v>
      </c>
      <c r="HQ271">
        <v>1709.17</v>
      </c>
      <c r="HR271">
        <v>27.687999999999999</v>
      </c>
      <c r="HS271">
        <v>99.038600000000002</v>
      </c>
      <c r="HT271">
        <v>98.837299999999999</v>
      </c>
    </row>
    <row r="272" spans="1:228" x14ac:dyDescent="0.2">
      <c r="A272">
        <v>257</v>
      </c>
      <c r="B272">
        <v>1665340634.5999999</v>
      </c>
      <c r="C272">
        <v>1022</v>
      </c>
      <c r="D272" t="s">
        <v>874</v>
      </c>
      <c r="E272" t="s">
        <v>875</v>
      </c>
      <c r="F272">
        <v>4</v>
      </c>
      <c r="G272">
        <v>1665340632.2874999</v>
      </c>
      <c r="H272">
        <f t="shared" ref="H272:H335" si="136">(I272)/1000</f>
        <v>9.749926607281992E-4</v>
      </c>
      <c r="I272">
        <f t="shared" ref="I272:I314" si="137">IF(BD272, AL272, AF272)</f>
        <v>0.97499266072819923</v>
      </c>
      <c r="J272">
        <f t="shared" ref="J272:J314" si="138">IF(BD272, AG272, AE272)</f>
        <v>12.556340303643228</v>
      </c>
      <c r="K272">
        <f t="shared" ref="K272:K335" si="139">BF272 - IF(AS272&gt;1, J272*AZ272*100/(AU272*BT272), 0)</f>
        <v>1682.00125</v>
      </c>
      <c r="L272">
        <f t="shared" ref="L272:L335" si="140">((R272-H272/2)*K272-J272)/(R272+H272/2)</f>
        <v>1218.1718490286955</v>
      </c>
      <c r="M272">
        <f t="shared" ref="M272:M335" si="141">L272*(BM272+BN272)/1000</f>
        <v>123.1116344247101</v>
      </c>
      <c r="N272">
        <f t="shared" ref="N272:N314" si="142">(BF272 - IF(AS272&gt;1, J272*AZ272*100/(AU272*BT272), 0))*(BM272+BN272)/1000</f>
        <v>169.98744730229566</v>
      </c>
      <c r="O272">
        <f t="shared" ref="O272:O335" si="143">2/((1/Q272-1/P272)+SIGN(Q272)*SQRT((1/Q272-1/P272)*(1/Q272-1/P272) + 4*BA272/((BA272+1)*(BA272+1))*(2*1/Q272*1/P272-1/P272*1/P272)))</f>
        <v>4.8727843764237389E-2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2.0777428411540315</v>
      </c>
      <c r="Q272">
        <f t="shared" ref="Q272:Q314" si="145">H272*(1000-(1000*0.61365*EXP(17.502*U272/(240.97+U272))/(BM272+BN272)+BH272)/2)/(1000*0.61365*EXP(17.502*U272/(240.97+U272))/(BM272+BN272)-BH272)</f>
        <v>4.8101769701929094E-2</v>
      </c>
      <c r="R272">
        <f t="shared" ref="R272:R314" si="146">1/((BA272+1)/(O272/1.6)+1/(P272/1.37)) + BA272/((BA272+1)/(O272/1.6) + BA272/(P272/1.37))</f>
        <v>3.0119186100720445E-2</v>
      </c>
      <c r="S272">
        <f t="shared" ref="S272:S314" si="147">(AV272*AY272)</f>
        <v>226.11567336040949</v>
      </c>
      <c r="T272">
        <f t="shared" ref="T272:T335" si="148">(BO272+(S272+2*0.95*0.0000000567*(((BO272+$B$6)+273)^4-(BO272+273)^4)-44100*H272)/(1.84*29.3*P272+8*0.95*0.0000000567*(BO272+273)^3))</f>
        <v>32.432774153818102</v>
      </c>
      <c r="U272">
        <f t="shared" ref="U272:U335" si="149">($C$6*BP272+$D$6*BQ272+$E$6*T272)</f>
        <v>32.147337499999999</v>
      </c>
      <c r="V272">
        <f t="shared" ref="V272:V335" si="150">0.61365*EXP(17.502*U272/(240.97+U272))</f>
        <v>4.8150493366220752</v>
      </c>
      <c r="W272">
        <f t="shared" ref="W272:W335" si="151">(X272/Y272*100)</f>
        <v>63.198325024656384</v>
      </c>
      <c r="X272">
        <f t="shared" ref="X272:X314" si="152">BH272*(BM272+BN272)/1000</f>
        <v>2.8441976368150494</v>
      </c>
      <c r="Y272">
        <f t="shared" ref="Y272:Y314" si="153">0.61365*EXP(17.502*BO272/(240.97+BO272))</f>
        <v>4.5004319904133618</v>
      </c>
      <c r="Z272">
        <f t="shared" ref="Z272:Z314" si="154">(V272-BH272*(BM272+BN272)/1000)</f>
        <v>1.9708516998070258</v>
      </c>
      <c r="AA272">
        <f t="shared" ref="AA272:AA314" si="155">(-H272*44100)</f>
        <v>-42.997176338113583</v>
      </c>
      <c r="AB272">
        <f t="shared" ref="AB272:AB314" si="156">2*29.3*P272*0.92*(BO272-U272)</f>
        <v>-133.29117278772907</v>
      </c>
      <c r="AC272">
        <f t="shared" ref="AC272:AC314" si="157">2*0.95*0.0000000567*(((BO272+$B$6)+273)^4-(U272+273)^4)</f>
        <v>-14.484663320980298</v>
      </c>
      <c r="AD272">
        <f t="shared" ref="AD272:AD335" si="158">S272+AC272+AA272+AB272</f>
        <v>35.342660913586542</v>
      </c>
      <c r="AE272">
        <f t="shared" ref="AE272:AE314" si="159">BL272*AS272*(BG272-BF272*(1000-AS272*BI272)/(1000-AS272*BH272))/(100*AZ272)</f>
        <v>35.59665423292121</v>
      </c>
      <c r="AF272">
        <f t="shared" ref="AF272:AF314" si="160">1000*BL272*AS272*(BH272-BI272)/(100*AZ272*(1000-AS272*BH272))</f>
        <v>0.97631224356672963</v>
      </c>
      <c r="AG272">
        <f t="shared" ref="AG272:AG335" si="161">(AH272 - AI272 - BM272*1000/(8.314*(BO272+273.15)) * AK272/BL272 * AJ272) * BL272/(100*AZ272) * (1000 - BI272)/1000</f>
        <v>12.556340303643228</v>
      </c>
      <c r="AH272">
        <v>1749.6654476825479</v>
      </c>
      <c r="AI272">
        <v>1733.7381212121211</v>
      </c>
      <c r="AJ272">
        <v>1.6732782268696591</v>
      </c>
      <c r="AK272">
        <v>67.050598494225483</v>
      </c>
      <c r="AL272">
        <f t="shared" ref="AL272:AL335" si="162">(AN272 - AM272 + BM272*1000/(8.314*(BO272+273.15)) * AP272/BL272 * AO272) * BL272/(100*AZ272) * 1000/(1000 - AN272)</f>
        <v>0.97499266072819923</v>
      </c>
      <c r="AM272">
        <v>27.631632492437699</v>
      </c>
      <c r="AN272">
        <v>28.143456363636371</v>
      </c>
      <c r="AO272">
        <v>-5.4790579834720029E-5</v>
      </c>
      <c r="AP272">
        <v>78.050980920596231</v>
      </c>
      <c r="AQ272">
        <v>2</v>
      </c>
      <c r="AR272">
        <v>0</v>
      </c>
      <c r="AS272">
        <f t="shared" ref="AS272:AS314" si="163">IF(AQ272*$H$12&gt;=AU272,1,(AU272/(AU272-AQ272*$H$12)))</f>
        <v>1</v>
      </c>
      <c r="AT272">
        <f t="shared" ref="AT272:AT335" si="164">(AS272-1)*100</f>
        <v>0</v>
      </c>
      <c r="AU272">
        <f t="shared" ref="AU272:AU314" si="165">MAX(0,($B$12+$C$12*BT272)/(1+$D$12*BT272)*BM272/(BO272+273)*$E$12)</f>
        <v>19482.0153566605</v>
      </c>
      <c r="AV272">
        <f t="shared" ref="AV272:AV314" si="166">$B$10*BU272+$C$10*BV272+$F$10*CG272*(1-CJ272)</f>
        <v>1199.9974999999999</v>
      </c>
      <c r="AW272">
        <f t="shared" ref="AW272:AW335" si="167">AV272*AX272</f>
        <v>1025.9233260934764</v>
      </c>
      <c r="AX272">
        <f t="shared" ref="AX272:AX314" si="168">($B$10*$D$8+$C$10*$D$8+$F$10*((CT272+CL272)/MAX(CT272+CL272+CU272, 0.1)*$I$8+CU272/MAX(CT272+CL272+CU272, 0.1)*$J$8))/($B$10+$C$10+$F$10)</f>
        <v>0.8549378861984932</v>
      </c>
      <c r="AY272">
        <f t="shared" ref="AY272:AY314" si="169">($B$10*$K$8+$C$10*$K$8+$F$10*((CT272+CL272)/MAX(CT272+CL272+CU272, 0.1)*$P$8+CU272/MAX(CT272+CL272+CU272, 0.1)*$Q$8))/($B$10+$C$10+$F$10)</f>
        <v>0.18843012036309201</v>
      </c>
      <c r="AZ272">
        <v>2.7</v>
      </c>
      <c r="BA272">
        <v>0.5</v>
      </c>
      <c r="BB272" t="s">
        <v>356</v>
      </c>
      <c r="BC272">
        <v>2</v>
      </c>
      <c r="BD272" t="b">
        <v>1</v>
      </c>
      <c r="BE272">
        <v>1665340632.2874999</v>
      </c>
      <c r="BF272">
        <v>1682.00125</v>
      </c>
      <c r="BG272">
        <v>1702.1025</v>
      </c>
      <c r="BH272">
        <v>28.142925000000002</v>
      </c>
      <c r="BI272">
        <v>27.630749999999999</v>
      </c>
      <c r="BJ272">
        <v>1680.3187499999999</v>
      </c>
      <c r="BK272">
        <v>27.916575000000002</v>
      </c>
      <c r="BL272">
        <v>500.19175000000001</v>
      </c>
      <c r="BM272">
        <v>100.962625</v>
      </c>
      <c r="BN272">
        <v>9.9991512500000004E-2</v>
      </c>
      <c r="BO272">
        <v>30.9574</v>
      </c>
      <c r="BP272">
        <v>32.147337499999999</v>
      </c>
      <c r="BQ272">
        <v>999.9</v>
      </c>
      <c r="BR272">
        <v>0</v>
      </c>
      <c r="BS272">
        <v>0</v>
      </c>
      <c r="BT272">
        <v>4003.90625</v>
      </c>
      <c r="BU272">
        <v>0</v>
      </c>
      <c r="BV272">
        <v>15.968249999999999</v>
      </c>
      <c r="BW272">
        <v>-20.102650000000001</v>
      </c>
      <c r="BX272">
        <v>1730.71</v>
      </c>
      <c r="BY272">
        <v>1750.4712500000001</v>
      </c>
      <c r="BZ272">
        <v>0.51218249999999999</v>
      </c>
      <c r="CA272">
        <v>1702.1025</v>
      </c>
      <c r="CB272">
        <v>27.630749999999999</v>
      </c>
      <c r="CC272">
        <v>2.8413824999999999</v>
      </c>
      <c r="CD272">
        <v>2.7896700000000001</v>
      </c>
      <c r="CE272">
        <v>23.1264875</v>
      </c>
      <c r="CF272">
        <v>22.8231</v>
      </c>
      <c r="CG272">
        <v>1199.9974999999999</v>
      </c>
      <c r="CH272">
        <v>0.49998925000000011</v>
      </c>
      <c r="CI272">
        <v>0.50001074999999995</v>
      </c>
      <c r="CJ272">
        <v>0</v>
      </c>
      <c r="CK272">
        <v>792.57387500000004</v>
      </c>
      <c r="CL272">
        <v>4.9990899999999998</v>
      </c>
      <c r="CM272">
        <v>8128.9312499999996</v>
      </c>
      <c r="CN272">
        <v>9557.7912499999984</v>
      </c>
      <c r="CO272">
        <v>42.625</v>
      </c>
      <c r="CP272">
        <v>44.609250000000003</v>
      </c>
      <c r="CQ272">
        <v>43.561999999999998</v>
      </c>
      <c r="CR272">
        <v>43.625</v>
      </c>
      <c r="CS272">
        <v>43.960624999999993</v>
      </c>
      <c r="CT272">
        <v>597.4837500000001</v>
      </c>
      <c r="CU272">
        <v>597.51374999999996</v>
      </c>
      <c r="CV272">
        <v>0</v>
      </c>
      <c r="CW272">
        <v>1665340636.4000001</v>
      </c>
      <c r="CX272">
        <v>0</v>
      </c>
      <c r="CY272">
        <v>1665328341.0999999</v>
      </c>
      <c r="CZ272" t="s">
        <v>357</v>
      </c>
      <c r="DA272">
        <v>1665328341.0999999</v>
      </c>
      <c r="DB272">
        <v>1665328337.0999999</v>
      </c>
      <c r="DC272">
        <v>1</v>
      </c>
      <c r="DD272">
        <v>3.5999999999999997E-2</v>
      </c>
      <c r="DE272">
        <v>0.03</v>
      </c>
      <c r="DF272">
        <v>1.6819999999999999</v>
      </c>
      <c r="DG272">
        <v>0.22600000000000001</v>
      </c>
      <c r="DH272">
        <v>414</v>
      </c>
      <c r="DI272">
        <v>31</v>
      </c>
      <c r="DJ272">
        <v>0.89</v>
      </c>
      <c r="DK272">
        <v>0.54</v>
      </c>
      <c r="DL272">
        <v>-20.30980487804878</v>
      </c>
      <c r="DM272">
        <v>0.58553519163759549</v>
      </c>
      <c r="DN272">
        <v>0.14041834004184431</v>
      </c>
      <c r="DO272">
        <v>0</v>
      </c>
      <c r="DP272">
        <v>0.50026082926829274</v>
      </c>
      <c r="DQ272">
        <v>9.5235930313591385E-2</v>
      </c>
      <c r="DR272">
        <v>9.5734064225763606E-3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364</v>
      </c>
      <c r="EA272">
        <v>2.94672</v>
      </c>
      <c r="EB272">
        <v>2.5956899999999998</v>
      </c>
      <c r="EC272">
        <v>0.25528099999999998</v>
      </c>
      <c r="ED272">
        <v>0.25560699999999997</v>
      </c>
      <c r="EE272">
        <v>0.12154</v>
      </c>
      <c r="EF272">
        <v>0.119056</v>
      </c>
      <c r="EG272">
        <v>22512.3</v>
      </c>
      <c r="EH272">
        <v>23022.799999999999</v>
      </c>
      <c r="EI272">
        <v>28145.5</v>
      </c>
      <c r="EJ272">
        <v>29793.599999999999</v>
      </c>
      <c r="EK272">
        <v>33948.9</v>
      </c>
      <c r="EL272">
        <v>36499.300000000003</v>
      </c>
      <c r="EM272">
        <v>39634.199999999997</v>
      </c>
      <c r="EN272">
        <v>42648.5</v>
      </c>
      <c r="EO272">
        <v>1.94435</v>
      </c>
      <c r="EP272">
        <v>1.8595200000000001</v>
      </c>
      <c r="EQ272">
        <v>7.9192200000000004E-2</v>
      </c>
      <c r="ER272">
        <v>0</v>
      </c>
      <c r="ES272">
        <v>30.857399999999998</v>
      </c>
      <c r="ET272">
        <v>999.9</v>
      </c>
      <c r="EU272">
        <v>50.9</v>
      </c>
      <c r="EV272">
        <v>37.700000000000003</v>
      </c>
      <c r="EW272">
        <v>33.0214</v>
      </c>
      <c r="EX272">
        <v>25.981300000000001</v>
      </c>
      <c r="EY272">
        <v>0.59695399999999998</v>
      </c>
      <c r="EZ272">
        <v>1</v>
      </c>
      <c r="FA272">
        <v>0.59458100000000003</v>
      </c>
      <c r="FB272">
        <v>3.2551199999999998</v>
      </c>
      <c r="FC272">
        <v>20.246099999999998</v>
      </c>
      <c r="FD272">
        <v>5.2187900000000003</v>
      </c>
      <c r="FE272">
        <v>12.006500000000001</v>
      </c>
      <c r="FF272">
        <v>4.9870000000000001</v>
      </c>
      <c r="FG272">
        <v>3.2844799999999998</v>
      </c>
      <c r="FH272">
        <v>5586.5</v>
      </c>
      <c r="FI272">
        <v>9999</v>
      </c>
      <c r="FJ272">
        <v>9999</v>
      </c>
      <c r="FK272">
        <v>444.5</v>
      </c>
      <c r="FL272">
        <v>1.86582</v>
      </c>
      <c r="FM272">
        <v>1.86215</v>
      </c>
      <c r="FN272">
        <v>1.8641700000000001</v>
      </c>
      <c r="FO272">
        <v>1.8603400000000001</v>
      </c>
      <c r="FP272">
        <v>1.8609899999999999</v>
      </c>
      <c r="FQ272">
        <v>1.8600699999999999</v>
      </c>
      <c r="FR272">
        <v>1.8618300000000001</v>
      </c>
      <c r="FS272">
        <v>1.8583700000000001</v>
      </c>
      <c r="FT272">
        <v>0</v>
      </c>
      <c r="FU272">
        <v>0</v>
      </c>
      <c r="FV272">
        <v>0</v>
      </c>
      <c r="FW272">
        <v>0</v>
      </c>
      <c r="FX272" t="s">
        <v>359</v>
      </c>
      <c r="FY272" t="s">
        <v>360</v>
      </c>
      <c r="FZ272" t="s">
        <v>361</v>
      </c>
      <c r="GA272" t="s">
        <v>361</v>
      </c>
      <c r="GB272" t="s">
        <v>361</v>
      </c>
      <c r="GC272" t="s">
        <v>361</v>
      </c>
      <c r="GD272">
        <v>0</v>
      </c>
      <c r="GE272">
        <v>100</v>
      </c>
      <c r="GF272">
        <v>100</v>
      </c>
      <c r="GG272">
        <v>1.69</v>
      </c>
      <c r="GH272">
        <v>0.22639999999999999</v>
      </c>
      <c r="GI272">
        <v>1.6824500000000171</v>
      </c>
      <c r="GJ272">
        <v>0</v>
      </c>
      <c r="GK272">
        <v>0</v>
      </c>
      <c r="GL272">
        <v>0</v>
      </c>
      <c r="GM272">
        <v>0.2263599999999997</v>
      </c>
      <c r="GN272">
        <v>0</v>
      </c>
      <c r="GO272">
        <v>0</v>
      </c>
      <c r="GP272">
        <v>0</v>
      </c>
      <c r="GQ272">
        <v>-1</v>
      </c>
      <c r="GR272">
        <v>-1</v>
      </c>
      <c r="GS272">
        <v>-1</v>
      </c>
      <c r="GT272">
        <v>-1</v>
      </c>
      <c r="GU272">
        <v>204.9</v>
      </c>
      <c r="GV272">
        <v>205</v>
      </c>
      <c r="GW272">
        <v>3.4252899999999999</v>
      </c>
      <c r="GX272">
        <v>2.5549300000000001</v>
      </c>
      <c r="GY272">
        <v>1.4489700000000001</v>
      </c>
      <c r="GZ272">
        <v>2.3034699999999999</v>
      </c>
      <c r="HA272">
        <v>1.5478499999999999</v>
      </c>
      <c r="HB272">
        <v>2.33887</v>
      </c>
      <c r="HC272">
        <v>41.664999999999999</v>
      </c>
      <c r="HD272">
        <v>14.5611</v>
      </c>
      <c r="HE272">
        <v>18</v>
      </c>
      <c r="HF272">
        <v>508.81400000000002</v>
      </c>
      <c r="HG272">
        <v>491.94600000000003</v>
      </c>
      <c r="HH272">
        <v>24.658799999999999</v>
      </c>
      <c r="HI272">
        <v>34.505899999999997</v>
      </c>
      <c r="HJ272">
        <v>30</v>
      </c>
      <c r="HK272">
        <v>34.382599999999996</v>
      </c>
      <c r="HL272">
        <v>34.348599999999998</v>
      </c>
      <c r="HM272">
        <v>68.538700000000006</v>
      </c>
      <c r="HN272">
        <v>23.007100000000001</v>
      </c>
      <c r="HO272">
        <v>23.749300000000002</v>
      </c>
      <c r="HP272">
        <v>24.683299999999999</v>
      </c>
      <c r="HQ272">
        <v>1715.85</v>
      </c>
      <c r="HR272">
        <v>27.687999999999999</v>
      </c>
      <c r="HS272">
        <v>99.039000000000001</v>
      </c>
      <c r="HT272">
        <v>98.837999999999994</v>
      </c>
    </row>
    <row r="273" spans="1:228" x14ac:dyDescent="0.2">
      <c r="A273">
        <v>258</v>
      </c>
      <c r="B273">
        <v>1665340638.5999999</v>
      </c>
      <c r="C273">
        <v>1026</v>
      </c>
      <c r="D273" t="s">
        <v>876</v>
      </c>
      <c r="E273" t="s">
        <v>877</v>
      </c>
      <c r="F273">
        <v>4</v>
      </c>
      <c r="G273">
        <v>1665340636.5999999</v>
      </c>
      <c r="H273">
        <f t="shared" si="136"/>
        <v>9.8973011560685143E-4</v>
      </c>
      <c r="I273">
        <f t="shared" si="137"/>
        <v>0.98973011560685153</v>
      </c>
      <c r="J273">
        <f t="shared" si="138"/>
        <v>11.505336017613589</v>
      </c>
      <c r="K273">
        <f t="shared" si="139"/>
        <v>1689.065714285714</v>
      </c>
      <c r="L273">
        <f t="shared" si="140"/>
        <v>1265.8623972589903</v>
      </c>
      <c r="M273">
        <f t="shared" si="141"/>
        <v>127.92729331878158</v>
      </c>
      <c r="N273">
        <f t="shared" si="142"/>
        <v>170.69596627090365</v>
      </c>
      <c r="O273">
        <f t="shared" si="143"/>
        <v>4.9581394958254955E-2</v>
      </c>
      <c r="P273">
        <f t="shared" si="144"/>
        <v>2.0822075923262315</v>
      </c>
      <c r="Q273">
        <f t="shared" si="145"/>
        <v>4.893472259830025E-2</v>
      </c>
      <c r="R273">
        <f t="shared" si="146"/>
        <v>3.0641599833016581E-2</v>
      </c>
      <c r="S273">
        <f t="shared" si="147"/>
        <v>226.11425923540884</v>
      </c>
      <c r="T273">
        <f t="shared" si="148"/>
        <v>32.427819261915928</v>
      </c>
      <c r="U273">
        <f t="shared" si="149"/>
        <v>32.13214285714286</v>
      </c>
      <c r="V273">
        <f t="shared" si="150"/>
        <v>4.810914284676401</v>
      </c>
      <c r="W273">
        <f t="shared" si="151"/>
        <v>63.190414491342828</v>
      </c>
      <c r="X273">
        <f t="shared" si="152"/>
        <v>2.8443514390187934</v>
      </c>
      <c r="Y273">
        <f t="shared" si="153"/>
        <v>4.5012387747646017</v>
      </c>
      <c r="Z273">
        <f t="shared" si="154"/>
        <v>1.9665628456576076</v>
      </c>
      <c r="AA273">
        <f t="shared" si="155"/>
        <v>-43.647098098262148</v>
      </c>
      <c r="AB273">
        <f t="shared" si="156"/>
        <v>-131.51910115061358</v>
      </c>
      <c r="AC273">
        <f t="shared" si="157"/>
        <v>-14.260599625034104</v>
      </c>
      <c r="AD273">
        <f t="shared" si="158"/>
        <v>36.687460361499006</v>
      </c>
      <c r="AE273">
        <f t="shared" si="159"/>
        <v>35.115451949016695</v>
      </c>
      <c r="AF273">
        <f t="shared" si="160"/>
        <v>0.98849441598108445</v>
      </c>
      <c r="AG273">
        <f t="shared" si="161"/>
        <v>11.505336017613589</v>
      </c>
      <c r="AH273">
        <v>1756.0604057404071</v>
      </c>
      <c r="AI273">
        <v>1740.5461818181809</v>
      </c>
      <c r="AJ273">
        <v>1.705058713871783</v>
      </c>
      <c r="AK273">
        <v>67.050598494225483</v>
      </c>
      <c r="AL273">
        <f t="shared" si="162"/>
        <v>0.98973011560685153</v>
      </c>
      <c r="AM273">
        <v>27.627360834035521</v>
      </c>
      <c r="AN273">
        <v>28.146397575757589</v>
      </c>
      <c r="AO273">
        <v>3.1564874249940919E-5</v>
      </c>
      <c r="AP273">
        <v>78.050980920596231</v>
      </c>
      <c r="AQ273">
        <v>2</v>
      </c>
      <c r="AR273">
        <v>0</v>
      </c>
      <c r="AS273">
        <f t="shared" si="163"/>
        <v>1</v>
      </c>
      <c r="AT273">
        <f t="shared" si="164"/>
        <v>0</v>
      </c>
      <c r="AU273">
        <f t="shared" si="165"/>
        <v>19559.351604132342</v>
      </c>
      <c r="AV273">
        <f t="shared" si="166"/>
        <v>1199.99</v>
      </c>
      <c r="AW273">
        <f t="shared" si="167"/>
        <v>1025.9169135934762</v>
      </c>
      <c r="AX273">
        <f t="shared" si="168"/>
        <v>0.85493788581027852</v>
      </c>
      <c r="AY273">
        <f t="shared" si="169"/>
        <v>0.18843011961383749</v>
      </c>
      <c r="AZ273">
        <v>2.7</v>
      </c>
      <c r="BA273">
        <v>0.5</v>
      </c>
      <c r="BB273" t="s">
        <v>356</v>
      </c>
      <c r="BC273">
        <v>2</v>
      </c>
      <c r="BD273" t="b">
        <v>1</v>
      </c>
      <c r="BE273">
        <v>1665340636.5999999</v>
      </c>
      <c r="BF273">
        <v>1689.065714285714</v>
      </c>
      <c r="BG273">
        <v>1708.9228571428571</v>
      </c>
      <c r="BH273">
        <v>28.145342857142861</v>
      </c>
      <c r="BI273">
        <v>27.626757142857141</v>
      </c>
      <c r="BJ273">
        <v>1687.3828571428569</v>
      </c>
      <c r="BK273">
        <v>27.918971428571432</v>
      </c>
      <c r="BL273">
        <v>500.17128571428572</v>
      </c>
      <c r="BM273">
        <v>100.9594285714286</v>
      </c>
      <c r="BN273">
        <v>9.9970614285714299E-2</v>
      </c>
      <c r="BO273">
        <v>30.960542857142858</v>
      </c>
      <c r="BP273">
        <v>32.13214285714286</v>
      </c>
      <c r="BQ273">
        <v>999.89999999999986</v>
      </c>
      <c r="BR273">
        <v>0</v>
      </c>
      <c r="BS273">
        <v>0</v>
      </c>
      <c r="BT273">
        <v>4016.7857142857142</v>
      </c>
      <c r="BU273">
        <v>0</v>
      </c>
      <c r="BV273">
        <v>16.117342857142859</v>
      </c>
      <c r="BW273">
        <v>-19.859442857142859</v>
      </c>
      <c r="BX273">
        <v>1737.98</v>
      </c>
      <c r="BY273">
        <v>1757.477142857143</v>
      </c>
      <c r="BZ273">
        <v>0.51857828571428577</v>
      </c>
      <c r="CA273">
        <v>1708.9228571428571</v>
      </c>
      <c r="CB273">
        <v>27.626757142857141</v>
      </c>
      <c r="CC273">
        <v>2.8415371428571432</v>
      </c>
      <c r="CD273">
        <v>2.7891842857142861</v>
      </c>
      <c r="CE273">
        <v>23.127371428571429</v>
      </c>
      <c r="CF273">
        <v>22.82021428571429</v>
      </c>
      <c r="CG273">
        <v>1199.99</v>
      </c>
      <c r="CH273">
        <v>0.49998900000000007</v>
      </c>
      <c r="CI273">
        <v>0.50001099999999998</v>
      </c>
      <c r="CJ273">
        <v>0</v>
      </c>
      <c r="CK273">
        <v>792.40185714285712</v>
      </c>
      <c r="CL273">
        <v>4.9990899999999998</v>
      </c>
      <c r="CM273">
        <v>8129.96</v>
      </c>
      <c r="CN273">
        <v>9557.7414285714294</v>
      </c>
      <c r="CO273">
        <v>42.625</v>
      </c>
      <c r="CP273">
        <v>44.607000000000014</v>
      </c>
      <c r="CQ273">
        <v>43.561999999999998</v>
      </c>
      <c r="CR273">
        <v>43.625</v>
      </c>
      <c r="CS273">
        <v>43.936999999999998</v>
      </c>
      <c r="CT273">
        <v>597.48000000000013</v>
      </c>
      <c r="CU273">
        <v>597.51</v>
      </c>
      <c r="CV273">
        <v>0</v>
      </c>
      <c r="CW273">
        <v>1665340640</v>
      </c>
      <c r="CX273">
        <v>0</v>
      </c>
      <c r="CY273">
        <v>1665328341.0999999</v>
      </c>
      <c r="CZ273" t="s">
        <v>357</v>
      </c>
      <c r="DA273">
        <v>1665328341.0999999</v>
      </c>
      <c r="DB273">
        <v>1665328337.0999999</v>
      </c>
      <c r="DC273">
        <v>1</v>
      </c>
      <c r="DD273">
        <v>3.5999999999999997E-2</v>
      </c>
      <c r="DE273">
        <v>0.03</v>
      </c>
      <c r="DF273">
        <v>1.6819999999999999</v>
      </c>
      <c r="DG273">
        <v>0.22600000000000001</v>
      </c>
      <c r="DH273">
        <v>414</v>
      </c>
      <c r="DI273">
        <v>31</v>
      </c>
      <c r="DJ273">
        <v>0.89</v>
      </c>
      <c r="DK273">
        <v>0.54</v>
      </c>
      <c r="DL273">
        <v>-20.208963414634141</v>
      </c>
      <c r="DM273">
        <v>1.45330452961671</v>
      </c>
      <c r="DN273">
        <v>0.21074641652029369</v>
      </c>
      <c r="DO273">
        <v>0</v>
      </c>
      <c r="DP273">
        <v>0.50653370731707315</v>
      </c>
      <c r="DQ273">
        <v>8.0605818815331659E-2</v>
      </c>
      <c r="DR273">
        <v>8.0402413786236481E-3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364</v>
      </c>
      <c r="EA273">
        <v>2.94659</v>
      </c>
      <c r="EB273">
        <v>2.5954899999999999</v>
      </c>
      <c r="EC273">
        <v>0.25584600000000002</v>
      </c>
      <c r="ED273">
        <v>0.25617800000000002</v>
      </c>
      <c r="EE273">
        <v>0.121543</v>
      </c>
      <c r="EF273">
        <v>0.119043</v>
      </c>
      <c r="EG273">
        <v>22495.5</v>
      </c>
      <c r="EH273">
        <v>23004.9</v>
      </c>
      <c r="EI273">
        <v>28145.9</v>
      </c>
      <c r="EJ273">
        <v>29793.4</v>
      </c>
      <c r="EK273">
        <v>33949.1</v>
      </c>
      <c r="EL273">
        <v>36499.800000000003</v>
      </c>
      <c r="EM273">
        <v>39634.5</v>
      </c>
      <c r="EN273">
        <v>42648.3</v>
      </c>
      <c r="EO273">
        <v>1.9442999999999999</v>
      </c>
      <c r="EP273">
        <v>1.85955</v>
      </c>
      <c r="EQ273">
        <v>7.8491900000000003E-2</v>
      </c>
      <c r="ER273">
        <v>0</v>
      </c>
      <c r="ES273">
        <v>30.853400000000001</v>
      </c>
      <c r="ET273">
        <v>999.9</v>
      </c>
      <c r="EU273">
        <v>50.9</v>
      </c>
      <c r="EV273">
        <v>37.700000000000003</v>
      </c>
      <c r="EW273">
        <v>33.021900000000002</v>
      </c>
      <c r="EX273">
        <v>25.5212</v>
      </c>
      <c r="EY273">
        <v>0.280449</v>
      </c>
      <c r="EZ273">
        <v>1</v>
      </c>
      <c r="FA273">
        <v>0.59448900000000005</v>
      </c>
      <c r="FB273">
        <v>3.2315900000000002</v>
      </c>
      <c r="FC273">
        <v>20.246500000000001</v>
      </c>
      <c r="FD273">
        <v>5.2181899999999999</v>
      </c>
      <c r="FE273">
        <v>12.006500000000001</v>
      </c>
      <c r="FF273">
        <v>4.98665</v>
      </c>
      <c r="FG273">
        <v>3.28443</v>
      </c>
      <c r="FH273">
        <v>5586.5</v>
      </c>
      <c r="FI273">
        <v>9999</v>
      </c>
      <c r="FJ273">
        <v>9999</v>
      </c>
      <c r="FK273">
        <v>444.5</v>
      </c>
      <c r="FL273">
        <v>1.86582</v>
      </c>
      <c r="FM273">
        <v>1.8621799999999999</v>
      </c>
      <c r="FN273">
        <v>1.8641700000000001</v>
      </c>
      <c r="FO273">
        <v>1.8603499999999999</v>
      </c>
      <c r="FP273">
        <v>1.8610100000000001</v>
      </c>
      <c r="FQ273">
        <v>1.86006</v>
      </c>
      <c r="FR273">
        <v>1.8618300000000001</v>
      </c>
      <c r="FS273">
        <v>1.8583700000000001</v>
      </c>
      <c r="FT273">
        <v>0</v>
      </c>
      <c r="FU273">
        <v>0</v>
      </c>
      <c r="FV273">
        <v>0</v>
      </c>
      <c r="FW273">
        <v>0</v>
      </c>
      <c r="FX273" t="s">
        <v>359</v>
      </c>
      <c r="FY273" t="s">
        <v>360</v>
      </c>
      <c r="FZ273" t="s">
        <v>361</v>
      </c>
      <c r="GA273" t="s">
        <v>361</v>
      </c>
      <c r="GB273" t="s">
        <v>361</v>
      </c>
      <c r="GC273" t="s">
        <v>361</v>
      </c>
      <c r="GD273">
        <v>0</v>
      </c>
      <c r="GE273">
        <v>100</v>
      </c>
      <c r="GF273">
        <v>100</v>
      </c>
      <c r="GG273">
        <v>1.68</v>
      </c>
      <c r="GH273">
        <v>0.22639999999999999</v>
      </c>
      <c r="GI273">
        <v>1.6824500000000171</v>
      </c>
      <c r="GJ273">
        <v>0</v>
      </c>
      <c r="GK273">
        <v>0</v>
      </c>
      <c r="GL273">
        <v>0</v>
      </c>
      <c r="GM273">
        <v>0.2263599999999997</v>
      </c>
      <c r="GN273">
        <v>0</v>
      </c>
      <c r="GO273">
        <v>0</v>
      </c>
      <c r="GP273">
        <v>0</v>
      </c>
      <c r="GQ273">
        <v>-1</v>
      </c>
      <c r="GR273">
        <v>-1</v>
      </c>
      <c r="GS273">
        <v>-1</v>
      </c>
      <c r="GT273">
        <v>-1</v>
      </c>
      <c r="GU273">
        <v>205</v>
      </c>
      <c r="GV273">
        <v>205</v>
      </c>
      <c r="GW273">
        <v>3.4375</v>
      </c>
      <c r="GX273">
        <v>2.5805699999999998</v>
      </c>
      <c r="GY273">
        <v>1.4489700000000001</v>
      </c>
      <c r="GZ273">
        <v>2.3034699999999999</v>
      </c>
      <c r="HA273">
        <v>1.5478499999999999</v>
      </c>
      <c r="HB273">
        <v>2.20947</v>
      </c>
      <c r="HC273">
        <v>41.664999999999999</v>
      </c>
      <c r="HD273">
        <v>14.552300000000001</v>
      </c>
      <c r="HE273">
        <v>18</v>
      </c>
      <c r="HF273">
        <v>508.78699999999998</v>
      </c>
      <c r="HG273">
        <v>491.96300000000002</v>
      </c>
      <c r="HH273">
        <v>24.681799999999999</v>
      </c>
      <c r="HI273">
        <v>34.505899999999997</v>
      </c>
      <c r="HJ273">
        <v>29.9999</v>
      </c>
      <c r="HK273">
        <v>34.383400000000002</v>
      </c>
      <c r="HL273">
        <v>34.348599999999998</v>
      </c>
      <c r="HM273">
        <v>68.746600000000001</v>
      </c>
      <c r="HN273">
        <v>23.007100000000001</v>
      </c>
      <c r="HO273">
        <v>23.749300000000002</v>
      </c>
      <c r="HP273">
        <v>24.711300000000001</v>
      </c>
      <c r="HQ273">
        <v>1722.53</v>
      </c>
      <c r="HR273">
        <v>27.687999999999999</v>
      </c>
      <c r="HS273">
        <v>99.040099999999995</v>
      </c>
      <c r="HT273">
        <v>98.837400000000002</v>
      </c>
    </row>
    <row r="274" spans="1:228" x14ac:dyDescent="0.2">
      <c r="A274">
        <v>259</v>
      </c>
      <c r="B274">
        <v>1665340642.5999999</v>
      </c>
      <c r="C274">
        <v>1030</v>
      </c>
      <c r="D274" t="s">
        <v>878</v>
      </c>
      <c r="E274" t="s">
        <v>879</v>
      </c>
      <c r="F274">
        <v>4</v>
      </c>
      <c r="G274">
        <v>1665340640.2874999</v>
      </c>
      <c r="H274">
        <f t="shared" si="136"/>
        <v>9.8817521682275592E-4</v>
      </c>
      <c r="I274">
        <f t="shared" si="137"/>
        <v>0.98817521682275589</v>
      </c>
      <c r="J274">
        <f t="shared" si="138"/>
        <v>12.912133646032453</v>
      </c>
      <c r="K274">
        <f t="shared" si="139"/>
        <v>1695.0574999999999</v>
      </c>
      <c r="L274">
        <f t="shared" si="140"/>
        <v>1226.0218282664937</v>
      </c>
      <c r="M274">
        <f t="shared" si="141"/>
        <v>123.89909714497081</v>
      </c>
      <c r="N274">
        <f t="shared" si="142"/>
        <v>171.29882112764579</v>
      </c>
      <c r="O274">
        <f t="shared" si="143"/>
        <v>4.952452097607727E-2</v>
      </c>
      <c r="P274">
        <f t="shared" si="144"/>
        <v>2.0783334351364724</v>
      </c>
      <c r="Q274">
        <f t="shared" si="145"/>
        <v>4.8878135160718664E-2</v>
      </c>
      <c r="R274">
        <f t="shared" si="146"/>
        <v>3.0606206756640733E-2</v>
      </c>
      <c r="S274">
        <f t="shared" si="147"/>
        <v>226.114765860793</v>
      </c>
      <c r="T274">
        <f t="shared" si="148"/>
        <v>32.435894153856538</v>
      </c>
      <c r="U274">
        <f t="shared" si="149"/>
        <v>32.1291625</v>
      </c>
      <c r="V274">
        <f t="shared" si="150"/>
        <v>4.8101035765712359</v>
      </c>
      <c r="W274">
        <f t="shared" si="151"/>
        <v>63.172849581737069</v>
      </c>
      <c r="X274">
        <f t="shared" si="152"/>
        <v>2.8443810707721142</v>
      </c>
      <c r="Y274">
        <f t="shared" si="153"/>
        <v>4.5025372285793006</v>
      </c>
      <c r="Z274">
        <f t="shared" si="154"/>
        <v>1.9657225057991217</v>
      </c>
      <c r="AA274">
        <f t="shared" si="155"/>
        <v>-43.578527061883534</v>
      </c>
      <c r="AB274">
        <f t="shared" si="156"/>
        <v>-130.37381793694249</v>
      </c>
      <c r="AC274">
        <f t="shared" si="157"/>
        <v>-14.162912121287956</v>
      </c>
      <c r="AD274">
        <f t="shared" si="158"/>
        <v>37.999508740679033</v>
      </c>
      <c r="AE274">
        <f t="shared" si="159"/>
        <v>35.474278734716876</v>
      </c>
      <c r="AF274">
        <f t="shared" si="160"/>
        <v>0.99368026819729616</v>
      </c>
      <c r="AG274">
        <f t="shared" si="161"/>
        <v>12.912133646032453</v>
      </c>
      <c r="AH274">
        <v>1762.993825584547</v>
      </c>
      <c r="AI274">
        <v>1747.096060606061</v>
      </c>
      <c r="AJ274">
        <v>1.6306852426183449</v>
      </c>
      <c r="AK274">
        <v>67.050598494225483</v>
      </c>
      <c r="AL274">
        <f t="shared" si="162"/>
        <v>0.98817521682275589</v>
      </c>
      <c r="AM274">
        <v>27.62614707934706</v>
      </c>
      <c r="AN274">
        <v>28.144636363636359</v>
      </c>
      <c r="AO274">
        <v>-6.300384036981452E-6</v>
      </c>
      <c r="AP274">
        <v>78.050980920596231</v>
      </c>
      <c r="AQ274">
        <v>2</v>
      </c>
      <c r="AR274">
        <v>0</v>
      </c>
      <c r="AS274">
        <f t="shared" si="163"/>
        <v>1</v>
      </c>
      <c r="AT274">
        <f t="shared" si="164"/>
        <v>0</v>
      </c>
      <c r="AU274">
        <f t="shared" si="165"/>
        <v>19491.952659699135</v>
      </c>
      <c r="AV274">
        <f t="shared" si="166"/>
        <v>1199.99</v>
      </c>
      <c r="AW274">
        <f t="shared" si="167"/>
        <v>1025.9171760936752</v>
      </c>
      <c r="AX274">
        <f t="shared" si="168"/>
        <v>0.85493810456226726</v>
      </c>
      <c r="AY274">
        <f t="shared" si="169"/>
        <v>0.18843054180517588</v>
      </c>
      <c r="AZ274">
        <v>2.7</v>
      </c>
      <c r="BA274">
        <v>0.5</v>
      </c>
      <c r="BB274" t="s">
        <v>356</v>
      </c>
      <c r="BC274">
        <v>2</v>
      </c>
      <c r="BD274" t="b">
        <v>1</v>
      </c>
      <c r="BE274">
        <v>1665340640.2874999</v>
      </c>
      <c r="BF274">
        <v>1695.0574999999999</v>
      </c>
      <c r="BG274">
        <v>1715.1175000000001</v>
      </c>
      <c r="BH274">
        <v>28.146075</v>
      </c>
      <c r="BI274">
        <v>27.624737499999998</v>
      </c>
      <c r="BJ274">
        <v>1693.375</v>
      </c>
      <c r="BK274">
        <v>27.919712499999999</v>
      </c>
      <c r="BL274">
        <v>500.14100000000002</v>
      </c>
      <c r="BM274">
        <v>100.957875</v>
      </c>
      <c r="BN274">
        <v>9.9948187500000008E-2</v>
      </c>
      <c r="BO274">
        <v>30.965599999999998</v>
      </c>
      <c r="BP274">
        <v>32.1291625</v>
      </c>
      <c r="BQ274">
        <v>999.9</v>
      </c>
      <c r="BR274">
        <v>0</v>
      </c>
      <c r="BS274">
        <v>0</v>
      </c>
      <c r="BT274">
        <v>4005.78125</v>
      </c>
      <c r="BU274">
        <v>0</v>
      </c>
      <c r="BV274">
        <v>16.240762499999999</v>
      </c>
      <c r="BW274">
        <v>-20.058387499999998</v>
      </c>
      <c r="BX274">
        <v>1744.1487500000001</v>
      </c>
      <c r="BY274">
        <v>1763.8425</v>
      </c>
      <c r="BZ274">
        <v>0.52134487500000004</v>
      </c>
      <c r="CA274">
        <v>1715.1175000000001</v>
      </c>
      <c r="CB274">
        <v>27.624737499999998</v>
      </c>
      <c r="CC274">
        <v>2.8415675</v>
      </c>
      <c r="CD274">
        <v>2.7889349999999999</v>
      </c>
      <c r="CE274">
        <v>23.127575</v>
      </c>
      <c r="CF274">
        <v>22.818725000000001</v>
      </c>
      <c r="CG274">
        <v>1199.99</v>
      </c>
      <c r="CH274">
        <v>0.49998225000000002</v>
      </c>
      <c r="CI274">
        <v>0.50001775000000004</v>
      </c>
      <c r="CJ274">
        <v>0</v>
      </c>
      <c r="CK274">
        <v>792.3</v>
      </c>
      <c r="CL274">
        <v>4.9990899999999998</v>
      </c>
      <c r="CM274">
        <v>8134.9250000000002</v>
      </c>
      <c r="CN274">
        <v>9557.728750000002</v>
      </c>
      <c r="CO274">
        <v>42.625</v>
      </c>
      <c r="CP274">
        <v>44.601374999999997</v>
      </c>
      <c r="CQ274">
        <v>43.561999999999998</v>
      </c>
      <c r="CR274">
        <v>43.625</v>
      </c>
      <c r="CS274">
        <v>43.952749999999988</v>
      </c>
      <c r="CT274">
        <v>597.47125000000005</v>
      </c>
      <c r="CU274">
        <v>597.51874999999995</v>
      </c>
      <c r="CV274">
        <v>0</v>
      </c>
      <c r="CW274">
        <v>1665340644.2</v>
      </c>
      <c r="CX274">
        <v>0</v>
      </c>
      <c r="CY274">
        <v>1665328341.0999999</v>
      </c>
      <c r="CZ274" t="s">
        <v>357</v>
      </c>
      <c r="DA274">
        <v>1665328341.0999999</v>
      </c>
      <c r="DB274">
        <v>1665328337.0999999</v>
      </c>
      <c r="DC274">
        <v>1</v>
      </c>
      <c r="DD274">
        <v>3.5999999999999997E-2</v>
      </c>
      <c r="DE274">
        <v>0.03</v>
      </c>
      <c r="DF274">
        <v>1.6819999999999999</v>
      </c>
      <c r="DG274">
        <v>0.22600000000000001</v>
      </c>
      <c r="DH274">
        <v>414</v>
      </c>
      <c r="DI274">
        <v>31</v>
      </c>
      <c r="DJ274">
        <v>0.89</v>
      </c>
      <c r="DK274">
        <v>0.54</v>
      </c>
      <c r="DL274">
        <v>-20.171080487804879</v>
      </c>
      <c r="DM274">
        <v>1.85390592334493</v>
      </c>
      <c r="DN274">
        <v>0.22309054731700551</v>
      </c>
      <c r="DO274">
        <v>0</v>
      </c>
      <c r="DP274">
        <v>0.51173870731707316</v>
      </c>
      <c r="DQ274">
        <v>7.0449114982578498E-2</v>
      </c>
      <c r="DR274">
        <v>7.0099574065158234E-3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364</v>
      </c>
      <c r="EA274">
        <v>2.9467699999999999</v>
      </c>
      <c r="EB274">
        <v>2.5956100000000002</v>
      </c>
      <c r="EC274">
        <v>0.25641599999999998</v>
      </c>
      <c r="ED274">
        <v>0.25676100000000002</v>
      </c>
      <c r="EE274">
        <v>0.12153799999999999</v>
      </c>
      <c r="EF274">
        <v>0.119032</v>
      </c>
      <c r="EG274">
        <v>22478.7</v>
      </c>
      <c r="EH274">
        <v>22987.3</v>
      </c>
      <c r="EI274">
        <v>28146.6</v>
      </c>
      <c r="EJ274">
        <v>29794</v>
      </c>
      <c r="EK274">
        <v>33949.800000000003</v>
      </c>
      <c r="EL274">
        <v>36500.699999999997</v>
      </c>
      <c r="EM274">
        <v>39635</v>
      </c>
      <c r="EN274">
        <v>42648.9</v>
      </c>
      <c r="EO274">
        <v>1.9440999999999999</v>
      </c>
      <c r="EP274">
        <v>1.85945</v>
      </c>
      <c r="EQ274">
        <v>7.8789899999999996E-2</v>
      </c>
      <c r="ER274">
        <v>0</v>
      </c>
      <c r="ES274">
        <v>30.848800000000001</v>
      </c>
      <c r="ET274">
        <v>999.9</v>
      </c>
      <c r="EU274">
        <v>50.9</v>
      </c>
      <c r="EV274">
        <v>37.700000000000003</v>
      </c>
      <c r="EW274">
        <v>33.0214</v>
      </c>
      <c r="EX274">
        <v>25.7212</v>
      </c>
      <c r="EY274">
        <v>-0.13220999999999999</v>
      </c>
      <c r="EZ274">
        <v>1</v>
      </c>
      <c r="FA274">
        <v>0.59415099999999998</v>
      </c>
      <c r="FB274">
        <v>3.1989100000000001</v>
      </c>
      <c r="FC274">
        <v>20.247199999999999</v>
      </c>
      <c r="FD274">
        <v>5.2186399999999997</v>
      </c>
      <c r="FE274">
        <v>12.0062</v>
      </c>
      <c r="FF274">
        <v>4.9869500000000002</v>
      </c>
      <c r="FG274">
        <v>3.2845</v>
      </c>
      <c r="FH274">
        <v>5586.7</v>
      </c>
      <c r="FI274">
        <v>9999</v>
      </c>
      <c r="FJ274">
        <v>9999</v>
      </c>
      <c r="FK274">
        <v>444.5</v>
      </c>
      <c r="FL274">
        <v>1.8658300000000001</v>
      </c>
      <c r="FM274">
        <v>1.8621700000000001</v>
      </c>
      <c r="FN274">
        <v>1.8641700000000001</v>
      </c>
      <c r="FO274">
        <v>1.8603400000000001</v>
      </c>
      <c r="FP274">
        <v>1.86103</v>
      </c>
      <c r="FQ274">
        <v>1.8600699999999999</v>
      </c>
      <c r="FR274">
        <v>1.86185</v>
      </c>
      <c r="FS274">
        <v>1.8583700000000001</v>
      </c>
      <c r="FT274">
        <v>0</v>
      </c>
      <c r="FU274">
        <v>0</v>
      </c>
      <c r="FV274">
        <v>0</v>
      </c>
      <c r="FW274">
        <v>0</v>
      </c>
      <c r="FX274" t="s">
        <v>359</v>
      </c>
      <c r="FY274" t="s">
        <v>360</v>
      </c>
      <c r="FZ274" t="s">
        <v>361</v>
      </c>
      <c r="GA274" t="s">
        <v>361</v>
      </c>
      <c r="GB274" t="s">
        <v>361</v>
      </c>
      <c r="GC274" t="s">
        <v>361</v>
      </c>
      <c r="GD274">
        <v>0</v>
      </c>
      <c r="GE274">
        <v>100</v>
      </c>
      <c r="GF274">
        <v>100</v>
      </c>
      <c r="GG274">
        <v>1.68</v>
      </c>
      <c r="GH274">
        <v>0.22639999999999999</v>
      </c>
      <c r="GI274">
        <v>1.6824500000000171</v>
      </c>
      <c r="GJ274">
        <v>0</v>
      </c>
      <c r="GK274">
        <v>0</v>
      </c>
      <c r="GL274">
        <v>0</v>
      </c>
      <c r="GM274">
        <v>0.2263599999999997</v>
      </c>
      <c r="GN274">
        <v>0</v>
      </c>
      <c r="GO274">
        <v>0</v>
      </c>
      <c r="GP274">
        <v>0</v>
      </c>
      <c r="GQ274">
        <v>-1</v>
      </c>
      <c r="GR274">
        <v>-1</v>
      </c>
      <c r="GS274">
        <v>-1</v>
      </c>
      <c r="GT274">
        <v>-1</v>
      </c>
      <c r="GU274">
        <v>205</v>
      </c>
      <c r="GV274">
        <v>205.1</v>
      </c>
      <c r="GW274">
        <v>3.4472700000000001</v>
      </c>
      <c r="GX274">
        <v>2.5622600000000002</v>
      </c>
      <c r="GY274">
        <v>1.4489700000000001</v>
      </c>
      <c r="GZ274">
        <v>2.3034699999999999</v>
      </c>
      <c r="HA274">
        <v>1.5478499999999999</v>
      </c>
      <c r="HB274">
        <v>2.2766099999999998</v>
      </c>
      <c r="HC274">
        <v>41.664999999999999</v>
      </c>
      <c r="HD274">
        <v>14.552300000000001</v>
      </c>
      <c r="HE274">
        <v>18</v>
      </c>
      <c r="HF274">
        <v>508.65600000000001</v>
      </c>
      <c r="HG274">
        <v>491.89299999999997</v>
      </c>
      <c r="HH274">
        <v>24.7056</v>
      </c>
      <c r="HI274">
        <v>34.505899999999997</v>
      </c>
      <c r="HJ274">
        <v>29.9998</v>
      </c>
      <c r="HK274">
        <v>34.383400000000002</v>
      </c>
      <c r="HL274">
        <v>34.348599999999998</v>
      </c>
      <c r="HM274">
        <v>68.955699999999993</v>
      </c>
      <c r="HN274">
        <v>23.007100000000001</v>
      </c>
      <c r="HO274">
        <v>23.749300000000002</v>
      </c>
      <c r="HP274">
        <v>24.711300000000001</v>
      </c>
      <c r="HQ274">
        <v>1729.21</v>
      </c>
      <c r="HR274">
        <v>27.687999999999999</v>
      </c>
      <c r="HS274">
        <v>99.041600000000003</v>
      </c>
      <c r="HT274">
        <v>98.839100000000002</v>
      </c>
    </row>
    <row r="275" spans="1:228" x14ac:dyDescent="0.2">
      <c r="A275">
        <v>260</v>
      </c>
      <c r="B275">
        <v>1665340646.5999999</v>
      </c>
      <c r="C275">
        <v>1034</v>
      </c>
      <c r="D275" t="s">
        <v>880</v>
      </c>
      <c r="E275" t="s">
        <v>881</v>
      </c>
      <c r="F275">
        <v>4</v>
      </c>
      <c r="G275">
        <v>1665340644.5999999</v>
      </c>
      <c r="H275">
        <f t="shared" si="136"/>
        <v>1.0056412364422569E-3</v>
      </c>
      <c r="I275">
        <f t="shared" si="137"/>
        <v>1.0056412364422569</v>
      </c>
      <c r="J275">
        <f t="shared" si="138"/>
        <v>11.802787613322606</v>
      </c>
      <c r="K275">
        <f t="shared" si="139"/>
        <v>1702.051428571428</v>
      </c>
      <c r="L275">
        <f t="shared" si="140"/>
        <v>1275.161382982549</v>
      </c>
      <c r="M275">
        <f t="shared" si="141"/>
        <v>128.86579657662318</v>
      </c>
      <c r="N275">
        <f t="shared" si="142"/>
        <v>172.00663075619363</v>
      </c>
      <c r="O275">
        <f t="shared" si="143"/>
        <v>5.0423268337686275E-2</v>
      </c>
      <c r="P275">
        <f t="shared" si="144"/>
        <v>2.0769729868127431</v>
      </c>
      <c r="Q275">
        <f t="shared" si="145"/>
        <v>4.9752947669706005E-2</v>
      </c>
      <c r="R275">
        <f t="shared" si="146"/>
        <v>3.1155075498322929E-2</v>
      </c>
      <c r="S275">
        <f t="shared" si="147"/>
        <v>226.11523166451343</v>
      </c>
      <c r="T275">
        <f t="shared" si="148"/>
        <v>32.431101232837861</v>
      </c>
      <c r="U275">
        <f t="shared" si="149"/>
        <v>32.127871428571417</v>
      </c>
      <c r="V275">
        <f t="shared" si="150"/>
        <v>4.8097524199844566</v>
      </c>
      <c r="W275">
        <f t="shared" si="151"/>
        <v>63.172317862434355</v>
      </c>
      <c r="X275">
        <f t="shared" si="152"/>
        <v>2.8444451930312389</v>
      </c>
      <c r="Y275">
        <f t="shared" si="153"/>
        <v>4.5026766300159746</v>
      </c>
      <c r="Z275">
        <f t="shared" si="154"/>
        <v>1.9653072269532177</v>
      </c>
      <c r="AA275">
        <f t="shared" si="155"/>
        <v>-44.348778527103526</v>
      </c>
      <c r="AB275">
        <f t="shared" si="156"/>
        <v>-130.08312514699017</v>
      </c>
      <c r="AC275">
        <f t="shared" si="157"/>
        <v>-14.140537223016642</v>
      </c>
      <c r="AD275">
        <f t="shared" si="158"/>
        <v>37.542790767403091</v>
      </c>
      <c r="AE275">
        <f t="shared" si="159"/>
        <v>35.396435488093388</v>
      </c>
      <c r="AF275">
        <f t="shared" si="160"/>
        <v>1.0023123233800353</v>
      </c>
      <c r="AG275">
        <f t="shared" si="161"/>
        <v>11.802787613322606</v>
      </c>
      <c r="AH275">
        <v>1769.6129696144201</v>
      </c>
      <c r="AI275">
        <v>1753.917333333334</v>
      </c>
      <c r="AJ275">
        <v>1.7083472240561199</v>
      </c>
      <c r="AK275">
        <v>67.050598494225483</v>
      </c>
      <c r="AL275">
        <f t="shared" si="162"/>
        <v>1.0056412364422569</v>
      </c>
      <c r="AM275">
        <v>27.620984146388679</v>
      </c>
      <c r="AN275">
        <v>28.148365454545441</v>
      </c>
      <c r="AO275">
        <v>2.6323150058153391E-5</v>
      </c>
      <c r="AP275">
        <v>78.050980920596231</v>
      </c>
      <c r="AQ275">
        <v>2</v>
      </c>
      <c r="AR275">
        <v>0</v>
      </c>
      <c r="AS275">
        <f t="shared" si="163"/>
        <v>1</v>
      </c>
      <c r="AT275">
        <f t="shared" si="164"/>
        <v>0</v>
      </c>
      <c r="AU275">
        <f t="shared" si="165"/>
        <v>19468.312424796357</v>
      </c>
      <c r="AV275">
        <f t="shared" si="166"/>
        <v>1199.9914285714281</v>
      </c>
      <c r="AW275">
        <f t="shared" si="167"/>
        <v>1025.9184993080376</v>
      </c>
      <c r="AX275">
        <f t="shared" si="168"/>
        <v>0.85493818945805156</v>
      </c>
      <c r="AY275">
        <f t="shared" si="169"/>
        <v>0.18843070565403974</v>
      </c>
      <c r="AZ275">
        <v>2.7</v>
      </c>
      <c r="BA275">
        <v>0.5</v>
      </c>
      <c r="BB275" t="s">
        <v>356</v>
      </c>
      <c r="BC275">
        <v>2</v>
      </c>
      <c r="BD275" t="b">
        <v>1</v>
      </c>
      <c r="BE275">
        <v>1665340644.5999999</v>
      </c>
      <c r="BF275">
        <v>1702.051428571428</v>
      </c>
      <c r="BG275">
        <v>1722.078571428571</v>
      </c>
      <c r="BH275">
        <v>28.146542857142862</v>
      </c>
      <c r="BI275">
        <v>27.620742857142851</v>
      </c>
      <c r="BJ275">
        <v>1700.3642857142861</v>
      </c>
      <c r="BK275">
        <v>27.920185714285719</v>
      </c>
      <c r="BL275">
        <v>500.20385714285709</v>
      </c>
      <c r="BM275">
        <v>100.9584285714286</v>
      </c>
      <c r="BN275">
        <v>9.9992971428571414E-2</v>
      </c>
      <c r="BO275">
        <v>30.966142857142859</v>
      </c>
      <c r="BP275">
        <v>32.127871428571417</v>
      </c>
      <c r="BQ275">
        <v>999.89999999999986</v>
      </c>
      <c r="BR275">
        <v>0</v>
      </c>
      <c r="BS275">
        <v>0</v>
      </c>
      <c r="BT275">
        <v>4001.8742857142861</v>
      </c>
      <c r="BU275">
        <v>0</v>
      </c>
      <c r="BV275">
        <v>16.648314285714289</v>
      </c>
      <c r="BW275">
        <v>-20.027442857142859</v>
      </c>
      <c r="BX275">
        <v>1751.3428571428569</v>
      </c>
      <c r="BY275">
        <v>1770.992857142857</v>
      </c>
      <c r="BZ275">
        <v>0.52578385714285714</v>
      </c>
      <c r="CA275">
        <v>1722.078571428571</v>
      </c>
      <c r="CB275">
        <v>27.620742857142851</v>
      </c>
      <c r="CC275">
        <v>2.841624285714285</v>
      </c>
      <c r="CD275">
        <v>2.788544285714285</v>
      </c>
      <c r="CE275">
        <v>23.12791428571429</v>
      </c>
      <c r="CF275">
        <v>22.816414285714281</v>
      </c>
      <c r="CG275">
        <v>1199.9914285714281</v>
      </c>
      <c r="CH275">
        <v>0.49997699999999989</v>
      </c>
      <c r="CI275">
        <v>0.500023</v>
      </c>
      <c r="CJ275">
        <v>0</v>
      </c>
      <c r="CK275">
        <v>792.1957142857143</v>
      </c>
      <c r="CL275">
        <v>4.9990899999999998</v>
      </c>
      <c r="CM275">
        <v>8155.3485714285707</v>
      </c>
      <c r="CN275">
        <v>9557.7071428571453</v>
      </c>
      <c r="CO275">
        <v>42.642714285714291</v>
      </c>
      <c r="CP275">
        <v>44.607000000000014</v>
      </c>
      <c r="CQ275">
        <v>43.544285714285706</v>
      </c>
      <c r="CR275">
        <v>43.625</v>
      </c>
      <c r="CS275">
        <v>43.936999999999998</v>
      </c>
      <c r="CT275">
        <v>597.46857142857152</v>
      </c>
      <c r="CU275">
        <v>597.52285714285711</v>
      </c>
      <c r="CV275">
        <v>0</v>
      </c>
      <c r="CW275">
        <v>1665340648.4000001</v>
      </c>
      <c r="CX275">
        <v>0</v>
      </c>
      <c r="CY275">
        <v>1665328341.0999999</v>
      </c>
      <c r="CZ275" t="s">
        <v>357</v>
      </c>
      <c r="DA275">
        <v>1665328341.0999999</v>
      </c>
      <c r="DB275">
        <v>1665328337.0999999</v>
      </c>
      <c r="DC275">
        <v>1</v>
      </c>
      <c r="DD275">
        <v>3.5999999999999997E-2</v>
      </c>
      <c r="DE275">
        <v>0.03</v>
      </c>
      <c r="DF275">
        <v>1.6819999999999999</v>
      </c>
      <c r="DG275">
        <v>0.22600000000000001</v>
      </c>
      <c r="DH275">
        <v>414</v>
      </c>
      <c r="DI275">
        <v>31</v>
      </c>
      <c r="DJ275">
        <v>0.89</v>
      </c>
      <c r="DK275">
        <v>0.54</v>
      </c>
      <c r="DL275">
        <v>-20.09873414634146</v>
      </c>
      <c r="DM275">
        <v>1.1237602787456169</v>
      </c>
      <c r="DN275">
        <v>0.1847334052875908</v>
      </c>
      <c r="DO275">
        <v>0</v>
      </c>
      <c r="DP275">
        <v>0.51614107317073177</v>
      </c>
      <c r="DQ275">
        <v>6.7414808362369585E-2</v>
      </c>
      <c r="DR275">
        <v>6.7208411363468366E-3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364</v>
      </c>
      <c r="EA275">
        <v>2.9466199999999998</v>
      </c>
      <c r="EB275">
        <v>2.5956199999999998</v>
      </c>
      <c r="EC275">
        <v>0.256994</v>
      </c>
      <c r="ED275">
        <v>0.25732300000000002</v>
      </c>
      <c r="EE275">
        <v>0.12155100000000001</v>
      </c>
      <c r="EF275">
        <v>0.11902600000000001</v>
      </c>
      <c r="EG275">
        <v>22460.9</v>
      </c>
      <c r="EH275">
        <v>22969.5</v>
      </c>
      <c r="EI275">
        <v>28146.400000000001</v>
      </c>
      <c r="EJ275">
        <v>29793.599999999999</v>
      </c>
      <c r="EK275">
        <v>33949.4</v>
      </c>
      <c r="EL275">
        <v>36500.800000000003</v>
      </c>
      <c r="EM275">
        <v>39635.1</v>
      </c>
      <c r="EN275">
        <v>42648.6</v>
      </c>
      <c r="EO275">
        <v>1.9441200000000001</v>
      </c>
      <c r="EP275">
        <v>1.8593999999999999</v>
      </c>
      <c r="EQ275">
        <v>7.9415700000000006E-2</v>
      </c>
      <c r="ER275">
        <v>0</v>
      </c>
      <c r="ES275">
        <v>30.8461</v>
      </c>
      <c r="ET275">
        <v>999.9</v>
      </c>
      <c r="EU275">
        <v>50.9</v>
      </c>
      <c r="EV275">
        <v>37.700000000000003</v>
      </c>
      <c r="EW275">
        <v>33.022599999999997</v>
      </c>
      <c r="EX275">
        <v>25.981300000000001</v>
      </c>
      <c r="EY275">
        <v>-3.6056499999999998E-2</v>
      </c>
      <c r="EZ275">
        <v>1</v>
      </c>
      <c r="FA275">
        <v>0.59393300000000004</v>
      </c>
      <c r="FB275">
        <v>3.1885400000000002</v>
      </c>
      <c r="FC275">
        <v>20.247399999999999</v>
      </c>
      <c r="FD275">
        <v>5.2189399999999999</v>
      </c>
      <c r="FE275">
        <v>12.006399999999999</v>
      </c>
      <c r="FF275">
        <v>4.9872500000000004</v>
      </c>
      <c r="FG275">
        <v>3.2844799999999998</v>
      </c>
      <c r="FH275">
        <v>5586.7</v>
      </c>
      <c r="FI275">
        <v>9999</v>
      </c>
      <c r="FJ275">
        <v>9999</v>
      </c>
      <c r="FK275">
        <v>444.5</v>
      </c>
      <c r="FL275">
        <v>1.8658300000000001</v>
      </c>
      <c r="FM275">
        <v>1.8621799999999999</v>
      </c>
      <c r="FN275">
        <v>1.8641700000000001</v>
      </c>
      <c r="FO275">
        <v>1.8603400000000001</v>
      </c>
      <c r="FP275">
        <v>1.8610199999999999</v>
      </c>
      <c r="FQ275">
        <v>1.86009</v>
      </c>
      <c r="FR275">
        <v>1.8618399999999999</v>
      </c>
      <c r="FS275">
        <v>1.8583700000000001</v>
      </c>
      <c r="FT275">
        <v>0</v>
      </c>
      <c r="FU275">
        <v>0</v>
      </c>
      <c r="FV275">
        <v>0</v>
      </c>
      <c r="FW275">
        <v>0</v>
      </c>
      <c r="FX275" t="s">
        <v>359</v>
      </c>
      <c r="FY275" t="s">
        <v>360</v>
      </c>
      <c r="FZ275" t="s">
        <v>361</v>
      </c>
      <c r="GA275" t="s">
        <v>361</v>
      </c>
      <c r="GB275" t="s">
        <v>361</v>
      </c>
      <c r="GC275" t="s">
        <v>361</v>
      </c>
      <c r="GD275">
        <v>0</v>
      </c>
      <c r="GE275">
        <v>100</v>
      </c>
      <c r="GF275">
        <v>100</v>
      </c>
      <c r="GG275">
        <v>1.68</v>
      </c>
      <c r="GH275">
        <v>0.2263</v>
      </c>
      <c r="GI275">
        <v>1.6824500000000171</v>
      </c>
      <c r="GJ275">
        <v>0</v>
      </c>
      <c r="GK275">
        <v>0</v>
      </c>
      <c r="GL275">
        <v>0</v>
      </c>
      <c r="GM275">
        <v>0.2263599999999997</v>
      </c>
      <c r="GN275">
        <v>0</v>
      </c>
      <c r="GO275">
        <v>0</v>
      </c>
      <c r="GP275">
        <v>0</v>
      </c>
      <c r="GQ275">
        <v>-1</v>
      </c>
      <c r="GR275">
        <v>-1</v>
      </c>
      <c r="GS275">
        <v>-1</v>
      </c>
      <c r="GT275">
        <v>-1</v>
      </c>
      <c r="GU275">
        <v>205.1</v>
      </c>
      <c r="GV275">
        <v>205.2</v>
      </c>
      <c r="GW275">
        <v>3.45825</v>
      </c>
      <c r="GX275">
        <v>2.5341800000000001</v>
      </c>
      <c r="GY275">
        <v>1.4489700000000001</v>
      </c>
      <c r="GZ275">
        <v>2.3034699999999999</v>
      </c>
      <c r="HA275">
        <v>1.5478499999999999</v>
      </c>
      <c r="HB275">
        <v>2.3645</v>
      </c>
      <c r="HC275">
        <v>41.664999999999999</v>
      </c>
      <c r="HD275">
        <v>14.5611</v>
      </c>
      <c r="HE275">
        <v>18</v>
      </c>
      <c r="HF275">
        <v>508.673</v>
      </c>
      <c r="HG275">
        <v>491.86500000000001</v>
      </c>
      <c r="HH275">
        <v>24.7272</v>
      </c>
      <c r="HI275">
        <v>34.505899999999997</v>
      </c>
      <c r="HJ275">
        <v>29.9999</v>
      </c>
      <c r="HK275">
        <v>34.383400000000002</v>
      </c>
      <c r="HL275">
        <v>34.349499999999999</v>
      </c>
      <c r="HM275">
        <v>69.176699999999997</v>
      </c>
      <c r="HN275">
        <v>23.007100000000001</v>
      </c>
      <c r="HO275">
        <v>23.749300000000002</v>
      </c>
      <c r="HP275">
        <v>24.735399999999998</v>
      </c>
      <c r="HQ275">
        <v>1735.89</v>
      </c>
      <c r="HR275">
        <v>27.687999999999999</v>
      </c>
      <c r="HS275">
        <v>99.041600000000003</v>
      </c>
      <c r="HT275">
        <v>98.838200000000001</v>
      </c>
    </row>
    <row r="276" spans="1:228" x14ac:dyDescent="0.2">
      <c r="A276">
        <v>261</v>
      </c>
      <c r="B276">
        <v>1665340650.5999999</v>
      </c>
      <c r="C276">
        <v>1038</v>
      </c>
      <c r="D276" t="s">
        <v>882</v>
      </c>
      <c r="E276" t="s">
        <v>883</v>
      </c>
      <c r="F276">
        <v>4</v>
      </c>
      <c r="G276">
        <v>1665340648.2874999</v>
      </c>
      <c r="H276">
        <f t="shared" si="136"/>
        <v>1.0102871840915616E-3</v>
      </c>
      <c r="I276">
        <f t="shared" si="137"/>
        <v>1.0102871840915615</v>
      </c>
      <c r="J276">
        <f t="shared" si="138"/>
        <v>12.831078029792261</v>
      </c>
      <c r="K276">
        <f t="shared" si="139"/>
        <v>1708</v>
      </c>
      <c r="L276">
        <f t="shared" si="140"/>
        <v>1249.601450533798</v>
      </c>
      <c r="M276">
        <f t="shared" si="141"/>
        <v>126.28300807527543</v>
      </c>
      <c r="N276">
        <f t="shared" si="142"/>
        <v>172.60813653860001</v>
      </c>
      <c r="O276">
        <f t="shared" si="143"/>
        <v>5.0578840911628314E-2</v>
      </c>
      <c r="P276">
        <f t="shared" si="144"/>
        <v>2.0781241295773119</v>
      </c>
      <c r="Q276">
        <f t="shared" si="145"/>
        <v>4.9904775592757834E-2</v>
      </c>
      <c r="R276">
        <f t="shared" si="146"/>
        <v>3.1250298385621114E-2</v>
      </c>
      <c r="S276">
        <f t="shared" si="147"/>
        <v>226.11443923590255</v>
      </c>
      <c r="T276">
        <f t="shared" si="148"/>
        <v>32.422864887258051</v>
      </c>
      <c r="U276">
        <f t="shared" si="149"/>
        <v>32.1398875</v>
      </c>
      <c r="V276">
        <f t="shared" si="150"/>
        <v>4.8130215161089254</v>
      </c>
      <c r="W276">
        <f t="shared" si="151"/>
        <v>63.198474086083337</v>
      </c>
      <c r="X276">
        <f t="shared" si="152"/>
        <v>2.8446727902747129</v>
      </c>
      <c r="Y276">
        <f t="shared" si="153"/>
        <v>4.5011732188342917</v>
      </c>
      <c r="Z276">
        <f t="shared" si="154"/>
        <v>1.9683487258342125</v>
      </c>
      <c r="AA276">
        <f t="shared" si="155"/>
        <v>-44.553664818437866</v>
      </c>
      <c r="AB276">
        <f t="shared" si="156"/>
        <v>-132.15746279582157</v>
      </c>
      <c r="AC276">
        <f t="shared" si="157"/>
        <v>-14.35850519766112</v>
      </c>
      <c r="AD276">
        <f t="shared" si="158"/>
        <v>35.044806423981981</v>
      </c>
      <c r="AE276">
        <f t="shared" si="159"/>
        <v>35.992598523026224</v>
      </c>
      <c r="AF276">
        <f t="shared" si="160"/>
        <v>1.0131884684172128</v>
      </c>
      <c r="AG276">
        <f t="shared" si="161"/>
        <v>12.831078029792261</v>
      </c>
      <c r="AH276">
        <v>1776.556259450668</v>
      </c>
      <c r="AI276">
        <v>1760.505757575758</v>
      </c>
      <c r="AJ276">
        <v>1.6679237055143541</v>
      </c>
      <c r="AK276">
        <v>67.050598494225483</v>
      </c>
      <c r="AL276">
        <f t="shared" si="162"/>
        <v>1.0102871840915615</v>
      </c>
      <c r="AM276">
        <v>27.61851296497969</v>
      </c>
      <c r="AN276">
        <v>28.14841636363635</v>
      </c>
      <c r="AO276">
        <v>1.400800579297629E-5</v>
      </c>
      <c r="AP276">
        <v>78.050980920596231</v>
      </c>
      <c r="AQ276">
        <v>2</v>
      </c>
      <c r="AR276">
        <v>0</v>
      </c>
      <c r="AS276">
        <f t="shared" si="163"/>
        <v>1</v>
      </c>
      <c r="AT276">
        <f t="shared" si="164"/>
        <v>0</v>
      </c>
      <c r="AU276">
        <f t="shared" si="165"/>
        <v>19488.629808863687</v>
      </c>
      <c r="AV276">
        <f t="shared" si="166"/>
        <v>1199.9875</v>
      </c>
      <c r="AW276">
        <f t="shared" si="167"/>
        <v>1025.9151135937318</v>
      </c>
      <c r="AX276">
        <f t="shared" si="168"/>
        <v>0.85493816693401548</v>
      </c>
      <c r="AY276">
        <f t="shared" si="169"/>
        <v>0.18843066218264987</v>
      </c>
      <c r="AZ276">
        <v>2.7</v>
      </c>
      <c r="BA276">
        <v>0.5</v>
      </c>
      <c r="BB276" t="s">
        <v>356</v>
      </c>
      <c r="BC276">
        <v>2</v>
      </c>
      <c r="BD276" t="b">
        <v>1</v>
      </c>
      <c r="BE276">
        <v>1665340648.2874999</v>
      </c>
      <c r="BF276">
        <v>1708</v>
      </c>
      <c r="BG276">
        <v>1728.3625</v>
      </c>
      <c r="BH276">
        <v>28.148737499999999</v>
      </c>
      <c r="BI276">
        <v>27.617225000000001</v>
      </c>
      <c r="BJ276">
        <v>1706.3162500000001</v>
      </c>
      <c r="BK276">
        <v>27.922387499999999</v>
      </c>
      <c r="BL276">
        <v>500.19612500000011</v>
      </c>
      <c r="BM276">
        <v>100.958625</v>
      </c>
      <c r="BN276">
        <v>0.10000294999999999</v>
      </c>
      <c r="BO276">
        <v>30.9602875</v>
      </c>
      <c r="BP276">
        <v>32.1398875</v>
      </c>
      <c r="BQ276">
        <v>999.9</v>
      </c>
      <c r="BR276">
        <v>0</v>
      </c>
      <c r="BS276">
        <v>0</v>
      </c>
      <c r="BT276">
        <v>4005.1537499999999</v>
      </c>
      <c r="BU276">
        <v>0</v>
      </c>
      <c r="BV276">
        <v>17.605899999999998</v>
      </c>
      <c r="BW276">
        <v>-20.3627</v>
      </c>
      <c r="BX276">
        <v>1757.4725000000001</v>
      </c>
      <c r="BY276">
        <v>1777.45</v>
      </c>
      <c r="BZ276">
        <v>0.53151674999999998</v>
      </c>
      <c r="CA276">
        <v>1728.3625</v>
      </c>
      <c r="CB276">
        <v>27.617225000000001</v>
      </c>
      <c r="CC276">
        <v>2.8418600000000001</v>
      </c>
      <c r="CD276">
        <v>2.7881987499999998</v>
      </c>
      <c r="CE276">
        <v>23.129262499999999</v>
      </c>
      <c r="CF276">
        <v>22.814387499999999</v>
      </c>
      <c r="CG276">
        <v>1199.9875</v>
      </c>
      <c r="CH276">
        <v>0.499977</v>
      </c>
      <c r="CI276">
        <v>0.500023</v>
      </c>
      <c r="CJ276">
        <v>0</v>
      </c>
      <c r="CK276">
        <v>792.07212499999991</v>
      </c>
      <c r="CL276">
        <v>4.9990899999999998</v>
      </c>
      <c r="CM276">
        <v>8191.2887500000006</v>
      </c>
      <c r="CN276">
        <v>9557.68</v>
      </c>
      <c r="CO276">
        <v>42.655999999999999</v>
      </c>
      <c r="CP276">
        <v>44.609250000000003</v>
      </c>
      <c r="CQ276">
        <v>43.554250000000003</v>
      </c>
      <c r="CR276">
        <v>43.625</v>
      </c>
      <c r="CS276">
        <v>43.952749999999988</v>
      </c>
      <c r="CT276">
        <v>597.46749999999997</v>
      </c>
      <c r="CU276">
        <v>597.52</v>
      </c>
      <c r="CV276">
        <v>0</v>
      </c>
      <c r="CW276">
        <v>1665340652</v>
      </c>
      <c r="CX276">
        <v>0</v>
      </c>
      <c r="CY276">
        <v>1665328341.0999999</v>
      </c>
      <c r="CZ276" t="s">
        <v>357</v>
      </c>
      <c r="DA276">
        <v>1665328341.0999999</v>
      </c>
      <c r="DB276">
        <v>1665328337.0999999</v>
      </c>
      <c r="DC276">
        <v>1</v>
      </c>
      <c r="DD276">
        <v>3.5999999999999997E-2</v>
      </c>
      <c r="DE276">
        <v>0.03</v>
      </c>
      <c r="DF276">
        <v>1.6819999999999999</v>
      </c>
      <c r="DG276">
        <v>0.22600000000000001</v>
      </c>
      <c r="DH276">
        <v>414</v>
      </c>
      <c r="DI276">
        <v>31</v>
      </c>
      <c r="DJ276">
        <v>0.89</v>
      </c>
      <c r="DK276">
        <v>0.54</v>
      </c>
      <c r="DL276">
        <v>-20.083970731707311</v>
      </c>
      <c r="DM276">
        <v>-0.72260278745647599</v>
      </c>
      <c r="DN276">
        <v>0.17790431964470441</v>
      </c>
      <c r="DO276">
        <v>0</v>
      </c>
      <c r="DP276">
        <v>0.52093485365853676</v>
      </c>
      <c r="DQ276">
        <v>6.7920501742160022E-2</v>
      </c>
      <c r="DR276">
        <v>6.7662212661489694E-3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364</v>
      </c>
      <c r="EA276">
        <v>2.9466199999999998</v>
      </c>
      <c r="EB276">
        <v>2.5955699999999999</v>
      </c>
      <c r="EC276">
        <v>0.25756400000000002</v>
      </c>
      <c r="ED276">
        <v>0.25792399999999999</v>
      </c>
      <c r="EE276">
        <v>0.12155100000000001</v>
      </c>
      <c r="EF276">
        <v>0.119009</v>
      </c>
      <c r="EG276">
        <v>22443.7</v>
      </c>
      <c r="EH276">
        <v>22951</v>
      </c>
      <c r="EI276">
        <v>28146.5</v>
      </c>
      <c r="EJ276">
        <v>29793.8</v>
      </c>
      <c r="EK276">
        <v>33949.699999999997</v>
      </c>
      <c r="EL276">
        <v>36501.699999999997</v>
      </c>
      <c r="EM276">
        <v>39635.4</v>
      </c>
      <c r="EN276">
        <v>42648.800000000003</v>
      </c>
      <c r="EO276">
        <v>1.94438</v>
      </c>
      <c r="EP276">
        <v>1.8595200000000001</v>
      </c>
      <c r="EQ276">
        <v>8.0287499999999998E-2</v>
      </c>
      <c r="ER276">
        <v>0</v>
      </c>
      <c r="ES276">
        <v>30.842700000000001</v>
      </c>
      <c r="ET276">
        <v>999.9</v>
      </c>
      <c r="EU276">
        <v>50.9</v>
      </c>
      <c r="EV276">
        <v>37.700000000000003</v>
      </c>
      <c r="EW276">
        <v>33.0212</v>
      </c>
      <c r="EX276">
        <v>26.031300000000002</v>
      </c>
      <c r="EY276">
        <v>0.54486800000000002</v>
      </c>
      <c r="EZ276">
        <v>1</v>
      </c>
      <c r="FA276">
        <v>0.59392999999999996</v>
      </c>
      <c r="FB276">
        <v>3.1924199999999998</v>
      </c>
      <c r="FC276">
        <v>20.247299999999999</v>
      </c>
      <c r="FD276">
        <v>5.2193899999999998</v>
      </c>
      <c r="FE276">
        <v>12.007300000000001</v>
      </c>
      <c r="FF276">
        <v>4.9873000000000003</v>
      </c>
      <c r="FG276">
        <v>3.2846500000000001</v>
      </c>
      <c r="FH276">
        <v>5587</v>
      </c>
      <c r="FI276">
        <v>9999</v>
      </c>
      <c r="FJ276">
        <v>9999</v>
      </c>
      <c r="FK276">
        <v>444.5</v>
      </c>
      <c r="FL276">
        <v>1.8658399999999999</v>
      </c>
      <c r="FM276">
        <v>1.8621799999999999</v>
      </c>
      <c r="FN276">
        <v>1.8641700000000001</v>
      </c>
      <c r="FO276">
        <v>1.8603400000000001</v>
      </c>
      <c r="FP276">
        <v>1.861</v>
      </c>
      <c r="FQ276">
        <v>1.86008</v>
      </c>
      <c r="FR276">
        <v>1.8618600000000001</v>
      </c>
      <c r="FS276">
        <v>1.8583700000000001</v>
      </c>
      <c r="FT276">
        <v>0</v>
      </c>
      <c r="FU276">
        <v>0</v>
      </c>
      <c r="FV276">
        <v>0</v>
      </c>
      <c r="FW276">
        <v>0</v>
      </c>
      <c r="FX276" t="s">
        <v>359</v>
      </c>
      <c r="FY276" t="s">
        <v>360</v>
      </c>
      <c r="FZ276" t="s">
        <v>361</v>
      </c>
      <c r="GA276" t="s">
        <v>361</v>
      </c>
      <c r="GB276" t="s">
        <v>361</v>
      </c>
      <c r="GC276" t="s">
        <v>361</v>
      </c>
      <c r="GD276">
        <v>0</v>
      </c>
      <c r="GE276">
        <v>100</v>
      </c>
      <c r="GF276">
        <v>100</v>
      </c>
      <c r="GG276">
        <v>1.69</v>
      </c>
      <c r="GH276">
        <v>0.22639999999999999</v>
      </c>
      <c r="GI276">
        <v>1.6824500000000171</v>
      </c>
      <c r="GJ276">
        <v>0</v>
      </c>
      <c r="GK276">
        <v>0</v>
      </c>
      <c r="GL276">
        <v>0</v>
      </c>
      <c r="GM276">
        <v>0.2263599999999997</v>
      </c>
      <c r="GN276">
        <v>0</v>
      </c>
      <c r="GO276">
        <v>0</v>
      </c>
      <c r="GP276">
        <v>0</v>
      </c>
      <c r="GQ276">
        <v>-1</v>
      </c>
      <c r="GR276">
        <v>-1</v>
      </c>
      <c r="GS276">
        <v>-1</v>
      </c>
      <c r="GT276">
        <v>-1</v>
      </c>
      <c r="GU276">
        <v>205.2</v>
      </c>
      <c r="GV276">
        <v>205.2</v>
      </c>
      <c r="GW276">
        <v>3.4692400000000001</v>
      </c>
      <c r="GX276">
        <v>2.5463900000000002</v>
      </c>
      <c r="GY276">
        <v>1.4489700000000001</v>
      </c>
      <c r="GZ276">
        <v>2.3034699999999999</v>
      </c>
      <c r="HA276">
        <v>1.5478499999999999</v>
      </c>
      <c r="HB276">
        <v>2.3815900000000001</v>
      </c>
      <c r="HC276">
        <v>41.691200000000002</v>
      </c>
      <c r="HD276">
        <v>14.5611</v>
      </c>
      <c r="HE276">
        <v>18</v>
      </c>
      <c r="HF276">
        <v>508.83600000000001</v>
      </c>
      <c r="HG276">
        <v>491.97</v>
      </c>
      <c r="HH276">
        <v>24.747499999999999</v>
      </c>
      <c r="HI276">
        <v>34.505899999999997</v>
      </c>
      <c r="HJ276">
        <v>29.9999</v>
      </c>
      <c r="HK276">
        <v>34.383400000000002</v>
      </c>
      <c r="HL276">
        <v>34.351599999999998</v>
      </c>
      <c r="HM276">
        <v>69.384100000000004</v>
      </c>
      <c r="HN276">
        <v>23.007100000000001</v>
      </c>
      <c r="HO276">
        <v>23.749300000000002</v>
      </c>
      <c r="HP276">
        <v>24.759899999999998</v>
      </c>
      <c r="HQ276">
        <v>1742.58</v>
      </c>
      <c r="HR276">
        <v>27.687999999999999</v>
      </c>
      <c r="HS276">
        <v>99.042100000000005</v>
      </c>
      <c r="HT276">
        <v>98.838700000000003</v>
      </c>
    </row>
    <row r="277" spans="1:228" x14ac:dyDescent="0.2">
      <c r="A277">
        <v>262</v>
      </c>
      <c r="B277">
        <v>1665340654.5999999</v>
      </c>
      <c r="C277">
        <v>1042</v>
      </c>
      <c r="D277" t="s">
        <v>884</v>
      </c>
      <c r="E277" t="s">
        <v>885</v>
      </c>
      <c r="F277">
        <v>4</v>
      </c>
      <c r="G277">
        <v>1665340652.5999999</v>
      </c>
      <c r="H277">
        <f t="shared" si="136"/>
        <v>1.0147768118478318E-3</v>
      </c>
      <c r="I277">
        <f t="shared" si="137"/>
        <v>1.0147768118478318</v>
      </c>
      <c r="J277">
        <f t="shared" si="138"/>
        <v>12.14915361312265</v>
      </c>
      <c r="K277">
        <f t="shared" si="139"/>
        <v>1715.211428571429</v>
      </c>
      <c r="L277">
        <f t="shared" si="140"/>
        <v>1279.2342920761853</v>
      </c>
      <c r="M277">
        <f t="shared" si="141"/>
        <v>129.27983422210298</v>
      </c>
      <c r="N277">
        <f t="shared" si="142"/>
        <v>173.33982564029392</v>
      </c>
      <c r="O277">
        <f t="shared" si="143"/>
        <v>5.0745347169553208E-2</v>
      </c>
      <c r="P277">
        <f t="shared" si="144"/>
        <v>2.0747781975056236</v>
      </c>
      <c r="Q277">
        <f t="shared" si="145"/>
        <v>5.006579022298889E-2</v>
      </c>
      <c r="R277">
        <f t="shared" si="146"/>
        <v>3.135141618624044E-2</v>
      </c>
      <c r="S277">
        <f t="shared" si="147"/>
        <v>226.11732395038544</v>
      </c>
      <c r="T277">
        <f t="shared" si="148"/>
        <v>32.430507482900261</v>
      </c>
      <c r="U277">
        <f t="shared" si="149"/>
        <v>32.148499999999999</v>
      </c>
      <c r="V277">
        <f t="shared" si="150"/>
        <v>4.8153658253479792</v>
      </c>
      <c r="W277">
        <f t="shared" si="151"/>
        <v>63.171659493178112</v>
      </c>
      <c r="X277">
        <f t="shared" si="152"/>
        <v>2.8446171738269381</v>
      </c>
      <c r="Y277">
        <f t="shared" si="153"/>
        <v>4.5029958000931218</v>
      </c>
      <c r="Z277">
        <f t="shared" si="154"/>
        <v>1.9707486515210411</v>
      </c>
      <c r="AA277">
        <f t="shared" si="155"/>
        <v>-44.751657402489386</v>
      </c>
      <c r="AB277">
        <f t="shared" si="156"/>
        <v>-132.11406069831935</v>
      </c>
      <c r="AC277">
        <f t="shared" si="157"/>
        <v>-14.378050266036597</v>
      </c>
      <c r="AD277">
        <f t="shared" si="158"/>
        <v>34.87355558354011</v>
      </c>
      <c r="AE277">
        <f t="shared" si="159"/>
        <v>35.855644503757823</v>
      </c>
      <c r="AF277">
        <f t="shared" si="160"/>
        <v>1.0159251004145329</v>
      </c>
      <c r="AG277">
        <f t="shared" si="161"/>
        <v>12.14915361312265</v>
      </c>
      <c r="AH277">
        <v>1783.3967810972081</v>
      </c>
      <c r="AI277">
        <v>1767.448363636363</v>
      </c>
      <c r="AJ277">
        <v>1.719701745411174</v>
      </c>
      <c r="AK277">
        <v>67.050598494225483</v>
      </c>
      <c r="AL277">
        <f t="shared" si="162"/>
        <v>1.0147768118478318</v>
      </c>
      <c r="AM277">
        <v>27.614976864413141</v>
      </c>
      <c r="AN277">
        <v>28.147412727272709</v>
      </c>
      <c r="AO277">
        <v>-1.7573202285146169E-5</v>
      </c>
      <c r="AP277">
        <v>78.050980920596231</v>
      </c>
      <c r="AQ277">
        <v>2</v>
      </c>
      <c r="AR277">
        <v>0</v>
      </c>
      <c r="AS277">
        <f t="shared" si="163"/>
        <v>1</v>
      </c>
      <c r="AT277">
        <f t="shared" si="164"/>
        <v>0</v>
      </c>
      <c r="AU277">
        <f t="shared" si="165"/>
        <v>19430.105106982704</v>
      </c>
      <c r="AV277">
        <f t="shared" si="166"/>
        <v>1200.0014285714281</v>
      </c>
      <c r="AW277">
        <f t="shared" si="167"/>
        <v>1025.9271564509766</v>
      </c>
      <c r="AX277">
        <f t="shared" si="168"/>
        <v>0.85493827925881505</v>
      </c>
      <c r="AY277">
        <f t="shared" si="169"/>
        <v>0.18843087896951299</v>
      </c>
      <c r="AZ277">
        <v>2.7</v>
      </c>
      <c r="BA277">
        <v>0.5</v>
      </c>
      <c r="BB277" t="s">
        <v>356</v>
      </c>
      <c r="BC277">
        <v>2</v>
      </c>
      <c r="BD277" t="b">
        <v>1</v>
      </c>
      <c r="BE277">
        <v>1665340652.5999999</v>
      </c>
      <c r="BF277">
        <v>1715.211428571429</v>
      </c>
      <c r="BG277">
        <v>1735.5057142857149</v>
      </c>
      <c r="BH277">
        <v>28.147714285714279</v>
      </c>
      <c r="BI277">
        <v>27.614785714285709</v>
      </c>
      <c r="BJ277">
        <v>1713.53</v>
      </c>
      <c r="BK277">
        <v>27.92137142857143</v>
      </c>
      <c r="BL277">
        <v>500.21499999999997</v>
      </c>
      <c r="BM277">
        <v>100.9602857142857</v>
      </c>
      <c r="BN277">
        <v>0.10004</v>
      </c>
      <c r="BO277">
        <v>30.967385714285719</v>
      </c>
      <c r="BP277">
        <v>32.148499999999999</v>
      </c>
      <c r="BQ277">
        <v>999.89999999999986</v>
      </c>
      <c r="BR277">
        <v>0</v>
      </c>
      <c r="BS277">
        <v>0</v>
      </c>
      <c r="BT277">
        <v>3995.534285714285</v>
      </c>
      <c r="BU277">
        <v>0</v>
      </c>
      <c r="BV277">
        <v>18.749199999999998</v>
      </c>
      <c r="BW277">
        <v>-20.291257142857141</v>
      </c>
      <c r="BX277">
        <v>1764.89</v>
      </c>
      <c r="BY277">
        <v>1784.79</v>
      </c>
      <c r="BZ277">
        <v>0.53293571428571418</v>
      </c>
      <c r="CA277">
        <v>1735.5057142857149</v>
      </c>
      <c r="CB277">
        <v>27.614785714285709</v>
      </c>
      <c r="CC277">
        <v>2.8418000000000001</v>
      </c>
      <c r="CD277">
        <v>2.7879942857142859</v>
      </c>
      <c r="CE277">
        <v>23.128900000000002</v>
      </c>
      <c r="CF277">
        <v>22.813199999999998</v>
      </c>
      <c r="CG277">
        <v>1200.0014285714281</v>
      </c>
      <c r="CH277">
        <v>0.49997485714285711</v>
      </c>
      <c r="CI277">
        <v>0.50002514285714283</v>
      </c>
      <c r="CJ277">
        <v>0</v>
      </c>
      <c r="CK277">
        <v>792.09171428571426</v>
      </c>
      <c r="CL277">
        <v>4.9990899999999998</v>
      </c>
      <c r="CM277">
        <v>8227.2928571428583</v>
      </c>
      <c r="CN277">
        <v>9557.7714285714301</v>
      </c>
      <c r="CO277">
        <v>42.678142857142859</v>
      </c>
      <c r="CP277">
        <v>44.607000000000014</v>
      </c>
      <c r="CQ277">
        <v>43.535428571428582</v>
      </c>
      <c r="CR277">
        <v>43.625</v>
      </c>
      <c r="CS277">
        <v>43.955000000000013</v>
      </c>
      <c r="CT277">
        <v>597.47000000000014</v>
      </c>
      <c r="CU277">
        <v>597.53142857142859</v>
      </c>
      <c r="CV277">
        <v>0</v>
      </c>
      <c r="CW277">
        <v>1665340656.2</v>
      </c>
      <c r="CX277">
        <v>0</v>
      </c>
      <c r="CY277">
        <v>1665328341.0999999</v>
      </c>
      <c r="CZ277" t="s">
        <v>357</v>
      </c>
      <c r="DA277">
        <v>1665328341.0999999</v>
      </c>
      <c r="DB277">
        <v>1665328337.0999999</v>
      </c>
      <c r="DC277">
        <v>1</v>
      </c>
      <c r="DD277">
        <v>3.5999999999999997E-2</v>
      </c>
      <c r="DE277">
        <v>0.03</v>
      </c>
      <c r="DF277">
        <v>1.6819999999999999</v>
      </c>
      <c r="DG277">
        <v>0.22600000000000001</v>
      </c>
      <c r="DH277">
        <v>414</v>
      </c>
      <c r="DI277">
        <v>31</v>
      </c>
      <c r="DJ277">
        <v>0.89</v>
      </c>
      <c r="DK277">
        <v>0.54</v>
      </c>
      <c r="DL277">
        <v>-20.123421951219509</v>
      </c>
      <c r="DM277">
        <v>-1.714555400696856</v>
      </c>
      <c r="DN277">
        <v>0.2098355366590067</v>
      </c>
      <c r="DO277">
        <v>0</v>
      </c>
      <c r="DP277">
        <v>0.52518707317073177</v>
      </c>
      <c r="DQ277">
        <v>6.2255247386759693E-2</v>
      </c>
      <c r="DR277">
        <v>6.2753850582089607E-3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364</v>
      </c>
      <c r="EA277">
        <v>2.9466999999999999</v>
      </c>
      <c r="EB277">
        <v>2.5956800000000002</v>
      </c>
      <c r="EC277">
        <v>0.25816299999999998</v>
      </c>
      <c r="ED277">
        <v>0.25849100000000003</v>
      </c>
      <c r="EE277">
        <v>0.12155100000000001</v>
      </c>
      <c r="EF277">
        <v>0.11901299999999999</v>
      </c>
      <c r="EG277">
        <v>22425.8</v>
      </c>
      <c r="EH277">
        <v>22933.200000000001</v>
      </c>
      <c r="EI277">
        <v>28146.9</v>
      </c>
      <c r="EJ277">
        <v>29793.599999999999</v>
      </c>
      <c r="EK277">
        <v>33950.1</v>
      </c>
      <c r="EL277">
        <v>36501.4</v>
      </c>
      <c r="EM277">
        <v>39635.800000000003</v>
      </c>
      <c r="EN277">
        <v>42648.5</v>
      </c>
      <c r="EO277">
        <v>1.9444999999999999</v>
      </c>
      <c r="EP277">
        <v>1.8594200000000001</v>
      </c>
      <c r="EQ277">
        <v>8.0741900000000005E-2</v>
      </c>
      <c r="ER277">
        <v>0</v>
      </c>
      <c r="ES277">
        <v>30.840699999999998</v>
      </c>
      <c r="ET277">
        <v>999.9</v>
      </c>
      <c r="EU277">
        <v>50.9</v>
      </c>
      <c r="EV277">
        <v>37.700000000000003</v>
      </c>
      <c r="EW277">
        <v>33.019100000000002</v>
      </c>
      <c r="EX277">
        <v>26.051300000000001</v>
      </c>
      <c r="EY277">
        <v>0.71314200000000005</v>
      </c>
      <c r="EZ277">
        <v>1</v>
      </c>
      <c r="FA277">
        <v>0.59392999999999996</v>
      </c>
      <c r="FB277">
        <v>3.1899799999999998</v>
      </c>
      <c r="FC277">
        <v>20.247399999999999</v>
      </c>
      <c r="FD277">
        <v>5.2192400000000001</v>
      </c>
      <c r="FE277">
        <v>12.006399999999999</v>
      </c>
      <c r="FF277">
        <v>4.9871999999999996</v>
      </c>
      <c r="FG277">
        <v>3.2846500000000001</v>
      </c>
      <c r="FH277">
        <v>5587</v>
      </c>
      <c r="FI277">
        <v>9999</v>
      </c>
      <c r="FJ277">
        <v>9999</v>
      </c>
      <c r="FK277">
        <v>444.5</v>
      </c>
      <c r="FL277">
        <v>1.86582</v>
      </c>
      <c r="FM277">
        <v>1.8621700000000001</v>
      </c>
      <c r="FN277">
        <v>1.8641700000000001</v>
      </c>
      <c r="FO277">
        <v>1.86032</v>
      </c>
      <c r="FP277">
        <v>1.8609800000000001</v>
      </c>
      <c r="FQ277">
        <v>1.86008</v>
      </c>
      <c r="FR277">
        <v>1.8618399999999999</v>
      </c>
      <c r="FS277">
        <v>1.8583700000000001</v>
      </c>
      <c r="FT277">
        <v>0</v>
      </c>
      <c r="FU277">
        <v>0</v>
      </c>
      <c r="FV277">
        <v>0</v>
      </c>
      <c r="FW277">
        <v>0</v>
      </c>
      <c r="FX277" t="s">
        <v>359</v>
      </c>
      <c r="FY277" t="s">
        <v>360</v>
      </c>
      <c r="FZ277" t="s">
        <v>361</v>
      </c>
      <c r="GA277" t="s">
        <v>361</v>
      </c>
      <c r="GB277" t="s">
        <v>361</v>
      </c>
      <c r="GC277" t="s">
        <v>361</v>
      </c>
      <c r="GD277">
        <v>0</v>
      </c>
      <c r="GE277">
        <v>100</v>
      </c>
      <c r="GF277">
        <v>100</v>
      </c>
      <c r="GG277">
        <v>1.68</v>
      </c>
      <c r="GH277">
        <v>0.22639999999999999</v>
      </c>
      <c r="GI277">
        <v>1.6824500000000171</v>
      </c>
      <c r="GJ277">
        <v>0</v>
      </c>
      <c r="GK277">
        <v>0</v>
      </c>
      <c r="GL277">
        <v>0</v>
      </c>
      <c r="GM277">
        <v>0.2263599999999997</v>
      </c>
      <c r="GN277">
        <v>0</v>
      </c>
      <c r="GO277">
        <v>0</v>
      </c>
      <c r="GP277">
        <v>0</v>
      </c>
      <c r="GQ277">
        <v>-1</v>
      </c>
      <c r="GR277">
        <v>-1</v>
      </c>
      <c r="GS277">
        <v>-1</v>
      </c>
      <c r="GT277">
        <v>-1</v>
      </c>
      <c r="GU277">
        <v>205.2</v>
      </c>
      <c r="GV277">
        <v>205.3</v>
      </c>
      <c r="GW277">
        <v>3.4814500000000002</v>
      </c>
      <c r="GX277">
        <v>2.5573700000000001</v>
      </c>
      <c r="GY277">
        <v>1.4489700000000001</v>
      </c>
      <c r="GZ277">
        <v>2.3034699999999999</v>
      </c>
      <c r="HA277">
        <v>1.5478499999999999</v>
      </c>
      <c r="HB277">
        <v>2.3290999999999999</v>
      </c>
      <c r="HC277">
        <v>41.691200000000002</v>
      </c>
      <c r="HD277">
        <v>14.552300000000001</v>
      </c>
      <c r="HE277">
        <v>18</v>
      </c>
      <c r="HF277">
        <v>508.91800000000001</v>
      </c>
      <c r="HG277">
        <v>491.9</v>
      </c>
      <c r="HH277">
        <v>24.767600000000002</v>
      </c>
      <c r="HI277">
        <v>34.505899999999997</v>
      </c>
      <c r="HJ277">
        <v>29.9999</v>
      </c>
      <c r="HK277">
        <v>34.383400000000002</v>
      </c>
      <c r="HL277">
        <v>34.351599999999998</v>
      </c>
      <c r="HM277">
        <v>69.608099999999993</v>
      </c>
      <c r="HN277">
        <v>22.733000000000001</v>
      </c>
      <c r="HO277">
        <v>23.749300000000002</v>
      </c>
      <c r="HP277">
        <v>24.786100000000001</v>
      </c>
      <c r="HQ277">
        <v>1749.26</v>
      </c>
      <c r="HR277">
        <v>27.687999999999999</v>
      </c>
      <c r="HS277">
        <v>99.043400000000005</v>
      </c>
      <c r="HT277">
        <v>98.837999999999994</v>
      </c>
    </row>
    <row r="278" spans="1:228" x14ac:dyDescent="0.2">
      <c r="A278">
        <v>263</v>
      </c>
      <c r="B278">
        <v>1665340658.5999999</v>
      </c>
      <c r="C278">
        <v>1046</v>
      </c>
      <c r="D278" t="s">
        <v>886</v>
      </c>
      <c r="E278" t="s">
        <v>887</v>
      </c>
      <c r="F278">
        <v>4</v>
      </c>
      <c r="G278">
        <v>1665340656.2874999</v>
      </c>
      <c r="H278">
        <f t="shared" si="136"/>
        <v>1.0038132938832189E-3</v>
      </c>
      <c r="I278">
        <f t="shared" si="137"/>
        <v>1.0038132938832189</v>
      </c>
      <c r="J278">
        <f t="shared" si="138"/>
        <v>11.577276276086423</v>
      </c>
      <c r="K278">
        <f t="shared" si="139"/>
        <v>1721.415</v>
      </c>
      <c r="L278">
        <f t="shared" si="140"/>
        <v>1299.2307512628454</v>
      </c>
      <c r="M278">
        <f t="shared" si="141"/>
        <v>131.30218976238496</v>
      </c>
      <c r="N278">
        <f t="shared" si="142"/>
        <v>173.96875710501789</v>
      </c>
      <c r="O278">
        <f t="shared" si="143"/>
        <v>5.0188092106411536E-2</v>
      </c>
      <c r="P278">
        <f t="shared" si="144"/>
        <v>2.0886082364072589</v>
      </c>
      <c r="Q278">
        <f t="shared" si="145"/>
        <v>4.952761247252626E-2</v>
      </c>
      <c r="R278">
        <f t="shared" si="146"/>
        <v>3.1013375074665325E-2</v>
      </c>
      <c r="S278">
        <f t="shared" si="147"/>
        <v>226.11639711095836</v>
      </c>
      <c r="T278">
        <f t="shared" si="148"/>
        <v>32.423958265358209</v>
      </c>
      <c r="U278">
        <f t="shared" si="149"/>
        <v>32.148712500000002</v>
      </c>
      <c r="V278">
        <f t="shared" si="150"/>
        <v>4.8154236800833781</v>
      </c>
      <c r="W278">
        <f t="shared" si="151"/>
        <v>63.180906090415434</v>
      </c>
      <c r="X278">
        <f t="shared" si="152"/>
        <v>2.8447620702832581</v>
      </c>
      <c r="Y278">
        <f t="shared" si="153"/>
        <v>4.5025661173840135</v>
      </c>
      <c r="Z278">
        <f t="shared" si="154"/>
        <v>1.97066160980012</v>
      </c>
      <c r="AA278">
        <f t="shared" si="155"/>
        <v>-44.268166260249949</v>
      </c>
      <c r="AB278">
        <f t="shared" si="156"/>
        <v>-133.20703888632596</v>
      </c>
      <c r="AC278">
        <f t="shared" si="157"/>
        <v>-14.400902187401254</v>
      </c>
      <c r="AD278">
        <f t="shared" si="158"/>
        <v>34.2402897769812</v>
      </c>
      <c r="AE278">
        <f t="shared" si="159"/>
        <v>35.746195696839351</v>
      </c>
      <c r="AF278">
        <f t="shared" si="160"/>
        <v>0.97165804006362044</v>
      </c>
      <c r="AG278">
        <f t="shared" si="161"/>
        <v>11.577276276086423</v>
      </c>
      <c r="AH278">
        <v>1790.1954829949909</v>
      </c>
      <c r="AI278">
        <v>1774.432181818182</v>
      </c>
      <c r="AJ278">
        <v>1.744910892612441</v>
      </c>
      <c r="AK278">
        <v>67.050598494225483</v>
      </c>
      <c r="AL278">
        <f t="shared" si="162"/>
        <v>1.0038132938832189</v>
      </c>
      <c r="AM278">
        <v>27.62311787340575</v>
      </c>
      <c r="AN278">
        <v>28.149416969696979</v>
      </c>
      <c r="AO278">
        <v>2.85389024783855E-5</v>
      </c>
      <c r="AP278">
        <v>78.050980920596231</v>
      </c>
      <c r="AQ278">
        <v>2</v>
      </c>
      <c r="AR278">
        <v>0</v>
      </c>
      <c r="AS278">
        <f t="shared" si="163"/>
        <v>1</v>
      </c>
      <c r="AT278">
        <f t="shared" si="164"/>
        <v>0</v>
      </c>
      <c r="AU278">
        <f t="shared" si="165"/>
        <v>19669.868289034042</v>
      </c>
      <c r="AV278">
        <f t="shared" si="166"/>
        <v>1199.9974999999999</v>
      </c>
      <c r="AW278">
        <f t="shared" si="167"/>
        <v>1025.9237010937609</v>
      </c>
      <c r="AX278">
        <f t="shared" si="168"/>
        <v>0.85493819869938137</v>
      </c>
      <c r="AY278">
        <f t="shared" si="169"/>
        <v>0.18843072348980591</v>
      </c>
      <c r="AZ278">
        <v>2.7</v>
      </c>
      <c r="BA278">
        <v>0.5</v>
      </c>
      <c r="BB278" t="s">
        <v>356</v>
      </c>
      <c r="BC278">
        <v>2</v>
      </c>
      <c r="BD278" t="b">
        <v>1</v>
      </c>
      <c r="BE278">
        <v>1665340656.2874999</v>
      </c>
      <c r="BF278">
        <v>1721.415</v>
      </c>
      <c r="BG278">
        <v>1741.6087500000001</v>
      </c>
      <c r="BH278">
        <v>28.148824999999999</v>
      </c>
      <c r="BI278">
        <v>27.639212499999999</v>
      </c>
      <c r="BJ278">
        <v>1719.73125</v>
      </c>
      <c r="BK278">
        <v>27.922437500000001</v>
      </c>
      <c r="BL278">
        <v>500.30737499999998</v>
      </c>
      <c r="BM278">
        <v>100.961375</v>
      </c>
      <c r="BN278">
        <v>0.10011052500000001</v>
      </c>
      <c r="BO278">
        <v>30.965712499999999</v>
      </c>
      <c r="BP278">
        <v>32.148712500000002</v>
      </c>
      <c r="BQ278">
        <v>999.9</v>
      </c>
      <c r="BR278">
        <v>0</v>
      </c>
      <c r="BS278">
        <v>0</v>
      </c>
      <c r="BT278">
        <v>4035</v>
      </c>
      <c r="BU278">
        <v>0</v>
      </c>
      <c r="BV278">
        <v>19.077925</v>
      </c>
      <c r="BW278">
        <v>-20.193112500000002</v>
      </c>
      <c r="BX278">
        <v>1771.2737500000001</v>
      </c>
      <c r="BY278">
        <v>1791.1112499999999</v>
      </c>
      <c r="BZ278">
        <v>0.50960412499999996</v>
      </c>
      <c r="CA278">
        <v>1741.6087500000001</v>
      </c>
      <c r="CB278">
        <v>27.639212499999999</v>
      </c>
      <c r="CC278">
        <v>2.8419500000000002</v>
      </c>
      <c r="CD278">
        <v>2.7904974999999999</v>
      </c>
      <c r="CE278">
        <v>23.129787499999999</v>
      </c>
      <c r="CF278">
        <v>22.827987499999999</v>
      </c>
      <c r="CG278">
        <v>1199.9974999999999</v>
      </c>
      <c r="CH278">
        <v>0.499977</v>
      </c>
      <c r="CI278">
        <v>0.500023</v>
      </c>
      <c r="CJ278">
        <v>0</v>
      </c>
      <c r="CK278">
        <v>791.80849999999998</v>
      </c>
      <c r="CL278">
        <v>4.9990899999999998</v>
      </c>
      <c r="CM278">
        <v>8232.8025000000016</v>
      </c>
      <c r="CN278">
        <v>9557.76</v>
      </c>
      <c r="CO278">
        <v>42.671499999999988</v>
      </c>
      <c r="CP278">
        <v>44.609250000000003</v>
      </c>
      <c r="CQ278">
        <v>43.530999999999999</v>
      </c>
      <c r="CR278">
        <v>43.625</v>
      </c>
      <c r="CS278">
        <v>43.952749999999988</v>
      </c>
      <c r="CT278">
        <v>597.47125000000005</v>
      </c>
      <c r="CU278">
        <v>597.52624999999989</v>
      </c>
      <c r="CV278">
        <v>0</v>
      </c>
      <c r="CW278">
        <v>1665340660.4000001</v>
      </c>
      <c r="CX278">
        <v>0</v>
      </c>
      <c r="CY278">
        <v>1665328341.0999999</v>
      </c>
      <c r="CZ278" t="s">
        <v>357</v>
      </c>
      <c r="DA278">
        <v>1665328341.0999999</v>
      </c>
      <c r="DB278">
        <v>1665328337.0999999</v>
      </c>
      <c r="DC278">
        <v>1</v>
      </c>
      <c r="DD278">
        <v>3.5999999999999997E-2</v>
      </c>
      <c r="DE278">
        <v>0.03</v>
      </c>
      <c r="DF278">
        <v>1.6819999999999999</v>
      </c>
      <c r="DG278">
        <v>0.22600000000000001</v>
      </c>
      <c r="DH278">
        <v>414</v>
      </c>
      <c r="DI278">
        <v>31</v>
      </c>
      <c r="DJ278">
        <v>0.89</v>
      </c>
      <c r="DK278">
        <v>0.54</v>
      </c>
      <c r="DL278">
        <v>-20.18188536585366</v>
      </c>
      <c r="DM278">
        <v>-0.98394355400698097</v>
      </c>
      <c r="DN278">
        <v>0.17524179471550211</v>
      </c>
      <c r="DO278">
        <v>0</v>
      </c>
      <c r="DP278">
        <v>0.52512648780487803</v>
      </c>
      <c r="DQ278">
        <v>-3.3870313588846741E-3</v>
      </c>
      <c r="DR278">
        <v>9.5855344472854064E-3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364</v>
      </c>
      <c r="EA278">
        <v>2.9469500000000002</v>
      </c>
      <c r="EB278">
        <v>2.5958199999999998</v>
      </c>
      <c r="EC278">
        <v>0.25875700000000001</v>
      </c>
      <c r="ED278">
        <v>0.25908199999999998</v>
      </c>
      <c r="EE278">
        <v>0.121563</v>
      </c>
      <c r="EF278">
        <v>0.119213</v>
      </c>
      <c r="EG278">
        <v>22407.9</v>
      </c>
      <c r="EH278">
        <v>22915.1</v>
      </c>
      <c r="EI278">
        <v>28147.1</v>
      </c>
      <c r="EJ278">
        <v>29794.1</v>
      </c>
      <c r="EK278">
        <v>33949.699999999997</v>
      </c>
      <c r="EL278">
        <v>36493.9</v>
      </c>
      <c r="EM278">
        <v>39635.9</v>
      </c>
      <c r="EN278">
        <v>42649.4</v>
      </c>
      <c r="EO278">
        <v>1.9447300000000001</v>
      </c>
      <c r="EP278">
        <v>1.85938</v>
      </c>
      <c r="EQ278">
        <v>8.0347100000000005E-2</v>
      </c>
      <c r="ER278">
        <v>0</v>
      </c>
      <c r="ES278">
        <v>30.838799999999999</v>
      </c>
      <c r="ET278">
        <v>999.9</v>
      </c>
      <c r="EU278">
        <v>50.8</v>
      </c>
      <c r="EV278">
        <v>37.700000000000003</v>
      </c>
      <c r="EW278">
        <v>32.955500000000001</v>
      </c>
      <c r="EX278">
        <v>26.1313</v>
      </c>
      <c r="EY278">
        <v>0.42468299999999998</v>
      </c>
      <c r="EZ278">
        <v>1</v>
      </c>
      <c r="FA278">
        <v>0.59353699999999998</v>
      </c>
      <c r="FB278">
        <v>3.1880799999999998</v>
      </c>
      <c r="FC278">
        <v>20.247399999999999</v>
      </c>
      <c r="FD278">
        <v>5.2193899999999998</v>
      </c>
      <c r="FE278">
        <v>12.006500000000001</v>
      </c>
      <c r="FF278">
        <v>4.9874499999999999</v>
      </c>
      <c r="FG278">
        <v>3.2846500000000001</v>
      </c>
      <c r="FH278">
        <v>5587</v>
      </c>
      <c r="FI278">
        <v>9999</v>
      </c>
      <c r="FJ278">
        <v>9999</v>
      </c>
      <c r="FK278">
        <v>444.5</v>
      </c>
      <c r="FL278">
        <v>1.8658300000000001</v>
      </c>
      <c r="FM278">
        <v>1.8621700000000001</v>
      </c>
      <c r="FN278">
        <v>1.8641700000000001</v>
      </c>
      <c r="FO278">
        <v>1.86032</v>
      </c>
      <c r="FP278">
        <v>1.8609899999999999</v>
      </c>
      <c r="FQ278">
        <v>1.86006</v>
      </c>
      <c r="FR278">
        <v>1.8618600000000001</v>
      </c>
      <c r="FS278">
        <v>1.8583700000000001</v>
      </c>
      <c r="FT278">
        <v>0</v>
      </c>
      <c r="FU278">
        <v>0</v>
      </c>
      <c r="FV278">
        <v>0</v>
      </c>
      <c r="FW278">
        <v>0</v>
      </c>
      <c r="FX278" t="s">
        <v>359</v>
      </c>
      <c r="FY278" t="s">
        <v>360</v>
      </c>
      <c r="FZ278" t="s">
        <v>361</v>
      </c>
      <c r="GA278" t="s">
        <v>361</v>
      </c>
      <c r="GB278" t="s">
        <v>361</v>
      </c>
      <c r="GC278" t="s">
        <v>361</v>
      </c>
      <c r="GD278">
        <v>0</v>
      </c>
      <c r="GE278">
        <v>100</v>
      </c>
      <c r="GF278">
        <v>100</v>
      </c>
      <c r="GG278">
        <v>1.68</v>
      </c>
      <c r="GH278">
        <v>0.22639999999999999</v>
      </c>
      <c r="GI278">
        <v>1.6824500000000171</v>
      </c>
      <c r="GJ278">
        <v>0</v>
      </c>
      <c r="GK278">
        <v>0</v>
      </c>
      <c r="GL278">
        <v>0</v>
      </c>
      <c r="GM278">
        <v>0.2263599999999997</v>
      </c>
      <c r="GN278">
        <v>0</v>
      </c>
      <c r="GO278">
        <v>0</v>
      </c>
      <c r="GP278">
        <v>0</v>
      </c>
      <c r="GQ278">
        <v>-1</v>
      </c>
      <c r="GR278">
        <v>-1</v>
      </c>
      <c r="GS278">
        <v>-1</v>
      </c>
      <c r="GT278">
        <v>-1</v>
      </c>
      <c r="GU278">
        <v>205.3</v>
      </c>
      <c r="GV278">
        <v>205.4</v>
      </c>
      <c r="GW278">
        <v>3.4899900000000001</v>
      </c>
      <c r="GX278">
        <v>2.5573700000000001</v>
      </c>
      <c r="GY278">
        <v>1.4489700000000001</v>
      </c>
      <c r="GZ278">
        <v>2.3034699999999999</v>
      </c>
      <c r="HA278">
        <v>1.5478499999999999</v>
      </c>
      <c r="HB278">
        <v>2.323</v>
      </c>
      <c r="HC278">
        <v>41.691200000000002</v>
      </c>
      <c r="HD278">
        <v>14.552300000000001</v>
      </c>
      <c r="HE278">
        <v>18</v>
      </c>
      <c r="HF278">
        <v>509.06599999999997</v>
      </c>
      <c r="HG278">
        <v>491.86500000000001</v>
      </c>
      <c r="HH278">
        <v>24.788900000000002</v>
      </c>
      <c r="HI278">
        <v>34.506700000000002</v>
      </c>
      <c r="HJ278">
        <v>29.9999</v>
      </c>
      <c r="HK278">
        <v>34.383400000000002</v>
      </c>
      <c r="HL278">
        <v>34.351599999999998</v>
      </c>
      <c r="HM278">
        <v>69.817599999999999</v>
      </c>
      <c r="HN278">
        <v>22.733000000000001</v>
      </c>
      <c r="HO278">
        <v>23.749300000000002</v>
      </c>
      <c r="HP278">
        <v>24.81</v>
      </c>
      <c r="HQ278">
        <v>1755.94</v>
      </c>
      <c r="HR278">
        <v>27.687999999999999</v>
      </c>
      <c r="HS278">
        <v>99.043700000000001</v>
      </c>
      <c r="HT278">
        <v>98.8399</v>
      </c>
    </row>
    <row r="279" spans="1:228" x14ac:dyDescent="0.2">
      <c r="A279">
        <v>264</v>
      </c>
      <c r="B279">
        <v>1665340662.5999999</v>
      </c>
      <c r="C279">
        <v>1050</v>
      </c>
      <c r="D279" t="s">
        <v>888</v>
      </c>
      <c r="E279" t="s">
        <v>889</v>
      </c>
      <c r="F279">
        <v>4</v>
      </c>
      <c r="G279">
        <v>1665340660.5999999</v>
      </c>
      <c r="H279">
        <f t="shared" si="136"/>
        <v>9.1257645577665363E-4</v>
      </c>
      <c r="I279">
        <f t="shared" si="137"/>
        <v>0.91257645577665358</v>
      </c>
      <c r="J279">
        <f t="shared" si="138"/>
        <v>12.415698831696369</v>
      </c>
      <c r="K279">
        <f t="shared" si="139"/>
        <v>1728.61</v>
      </c>
      <c r="L279">
        <f t="shared" si="140"/>
        <v>1240.5047171564502</v>
      </c>
      <c r="M279">
        <f t="shared" si="141"/>
        <v>125.36927482219696</v>
      </c>
      <c r="N279">
        <f t="shared" si="142"/>
        <v>174.69871670231319</v>
      </c>
      <c r="O279">
        <f t="shared" si="143"/>
        <v>4.5609329573520846E-2</v>
      </c>
      <c r="P279">
        <f t="shared" si="144"/>
        <v>2.08207129680043</v>
      </c>
      <c r="Q279">
        <f t="shared" si="145"/>
        <v>4.5061466588714606E-2</v>
      </c>
      <c r="R279">
        <f t="shared" si="146"/>
        <v>2.821209154746767E-2</v>
      </c>
      <c r="S279">
        <f t="shared" si="147"/>
        <v>226.11846395022951</v>
      </c>
      <c r="T279">
        <f t="shared" si="148"/>
        <v>32.478297294769902</v>
      </c>
      <c r="U279">
        <f t="shared" si="149"/>
        <v>32.146628571428572</v>
      </c>
      <c r="V279">
        <f t="shared" si="150"/>
        <v>4.8148563408648268</v>
      </c>
      <c r="W279">
        <f t="shared" si="151"/>
        <v>63.137735593813545</v>
      </c>
      <c r="X279">
        <f t="shared" si="152"/>
        <v>2.8457150688474524</v>
      </c>
      <c r="Y279">
        <f t="shared" si="153"/>
        <v>4.5071541481229263</v>
      </c>
      <c r="Z279">
        <f t="shared" si="154"/>
        <v>1.9691412720173744</v>
      </c>
      <c r="AA279">
        <f t="shared" si="155"/>
        <v>-40.244621699750425</v>
      </c>
      <c r="AB279">
        <f t="shared" si="156"/>
        <v>-130.55156828416091</v>
      </c>
      <c r="AC279">
        <f t="shared" si="157"/>
        <v>-14.159231940889146</v>
      </c>
      <c r="AD279">
        <f t="shared" si="158"/>
        <v>41.163042025429036</v>
      </c>
      <c r="AE279">
        <f t="shared" si="159"/>
        <v>36.315335816506135</v>
      </c>
      <c r="AF279">
        <f t="shared" si="160"/>
        <v>0.88894049155108523</v>
      </c>
      <c r="AG279">
        <f t="shared" si="161"/>
        <v>12.415698831696369</v>
      </c>
      <c r="AH279">
        <v>1797.4454765926321</v>
      </c>
      <c r="AI279">
        <v>1781.3106666666661</v>
      </c>
      <c r="AJ279">
        <v>1.7268015925415221</v>
      </c>
      <c r="AK279">
        <v>67.050598494225483</v>
      </c>
      <c r="AL279">
        <f t="shared" si="162"/>
        <v>0.91257645577665358</v>
      </c>
      <c r="AM279">
        <v>27.687785675813831</v>
      </c>
      <c r="AN279">
        <v>28.16606606060606</v>
      </c>
      <c r="AO279">
        <v>6.8795454156648033E-5</v>
      </c>
      <c r="AP279">
        <v>78.050980920596231</v>
      </c>
      <c r="AQ279">
        <v>2</v>
      </c>
      <c r="AR279">
        <v>0</v>
      </c>
      <c r="AS279">
        <f t="shared" si="163"/>
        <v>1</v>
      </c>
      <c r="AT279">
        <f t="shared" si="164"/>
        <v>0</v>
      </c>
      <c r="AU279">
        <f t="shared" si="165"/>
        <v>19555.330707224868</v>
      </c>
      <c r="AV279">
        <f t="shared" si="166"/>
        <v>1200.0085714285719</v>
      </c>
      <c r="AW279">
        <f t="shared" si="167"/>
        <v>1025.9331564508964</v>
      </c>
      <c r="AX279">
        <f t="shared" si="168"/>
        <v>0.85493819034105378</v>
      </c>
      <c r="AY279">
        <f t="shared" si="169"/>
        <v>0.18843070735823386</v>
      </c>
      <c r="AZ279">
        <v>2.7</v>
      </c>
      <c r="BA279">
        <v>0.5</v>
      </c>
      <c r="BB279" t="s">
        <v>356</v>
      </c>
      <c r="BC279">
        <v>2</v>
      </c>
      <c r="BD279" t="b">
        <v>1</v>
      </c>
      <c r="BE279">
        <v>1665340660.5999999</v>
      </c>
      <c r="BF279">
        <v>1728.61</v>
      </c>
      <c r="BG279">
        <v>1749.041428571428</v>
      </c>
      <c r="BH279">
        <v>28.157800000000002</v>
      </c>
      <c r="BI279">
        <v>27.691485714285712</v>
      </c>
      <c r="BJ279">
        <v>1726.925714285715</v>
      </c>
      <c r="BK279">
        <v>27.931442857142859</v>
      </c>
      <c r="BL279">
        <v>500.21128571428568</v>
      </c>
      <c r="BM279">
        <v>100.9631428571429</v>
      </c>
      <c r="BN279">
        <v>9.9975314285714295E-2</v>
      </c>
      <c r="BO279">
        <v>30.98357142857143</v>
      </c>
      <c r="BP279">
        <v>32.146628571428572</v>
      </c>
      <c r="BQ279">
        <v>999.89999999999986</v>
      </c>
      <c r="BR279">
        <v>0</v>
      </c>
      <c r="BS279">
        <v>0</v>
      </c>
      <c r="BT279">
        <v>4016.2485714285708</v>
      </c>
      <c r="BU279">
        <v>0</v>
      </c>
      <c r="BV279">
        <v>18.486628571428572</v>
      </c>
      <c r="BW279">
        <v>-20.432600000000001</v>
      </c>
      <c r="BX279">
        <v>1778.694285714286</v>
      </c>
      <c r="BY279">
        <v>1798.8528571428569</v>
      </c>
      <c r="BZ279">
        <v>0.46631057142857152</v>
      </c>
      <c r="CA279">
        <v>1749.041428571428</v>
      </c>
      <c r="CB279">
        <v>27.691485714285712</v>
      </c>
      <c r="CC279">
        <v>2.8429014285714289</v>
      </c>
      <c r="CD279">
        <v>2.7958185714285708</v>
      </c>
      <c r="CE279">
        <v>23.135342857142859</v>
      </c>
      <c r="CF279">
        <v>22.85942857142857</v>
      </c>
      <c r="CG279">
        <v>1200.0085714285719</v>
      </c>
      <c r="CH279">
        <v>0.49997699999999989</v>
      </c>
      <c r="CI279">
        <v>0.500023</v>
      </c>
      <c r="CJ279">
        <v>0</v>
      </c>
      <c r="CK279">
        <v>791.45285714285717</v>
      </c>
      <c r="CL279">
        <v>4.9990899999999998</v>
      </c>
      <c r="CM279">
        <v>8211.5557142857142</v>
      </c>
      <c r="CN279">
        <v>9557.841428571428</v>
      </c>
      <c r="CO279">
        <v>42.686999999999998</v>
      </c>
      <c r="CP279">
        <v>44.625</v>
      </c>
      <c r="CQ279">
        <v>43.561999999999998</v>
      </c>
      <c r="CR279">
        <v>43.625</v>
      </c>
      <c r="CS279">
        <v>43.946000000000012</v>
      </c>
      <c r="CT279">
        <v>597.47714285714289</v>
      </c>
      <c r="CU279">
        <v>597.53142857142848</v>
      </c>
      <c r="CV279">
        <v>0</v>
      </c>
      <c r="CW279">
        <v>1665340664</v>
      </c>
      <c r="CX279">
        <v>0</v>
      </c>
      <c r="CY279">
        <v>1665328341.0999999</v>
      </c>
      <c r="CZ279" t="s">
        <v>357</v>
      </c>
      <c r="DA279">
        <v>1665328341.0999999</v>
      </c>
      <c r="DB279">
        <v>1665328337.0999999</v>
      </c>
      <c r="DC279">
        <v>1</v>
      </c>
      <c r="DD279">
        <v>3.5999999999999997E-2</v>
      </c>
      <c r="DE279">
        <v>0.03</v>
      </c>
      <c r="DF279">
        <v>1.6819999999999999</v>
      </c>
      <c r="DG279">
        <v>0.22600000000000001</v>
      </c>
      <c r="DH279">
        <v>414</v>
      </c>
      <c r="DI279">
        <v>31</v>
      </c>
      <c r="DJ279">
        <v>0.89</v>
      </c>
      <c r="DK279">
        <v>0.54</v>
      </c>
      <c r="DL279">
        <v>-20.257790243902441</v>
      </c>
      <c r="DM279">
        <v>-0.76141254355397348</v>
      </c>
      <c r="DN279">
        <v>0.16412366218855959</v>
      </c>
      <c r="DO279">
        <v>0</v>
      </c>
      <c r="DP279">
        <v>0.5147786341463414</v>
      </c>
      <c r="DQ279">
        <v>-0.1811144111498241</v>
      </c>
      <c r="DR279">
        <v>2.510054822912712E-2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369</v>
      </c>
      <c r="EA279">
        <v>2.94685</v>
      </c>
      <c r="EB279">
        <v>2.5956399999999999</v>
      </c>
      <c r="EC279">
        <v>0.25934000000000001</v>
      </c>
      <c r="ED279">
        <v>0.25966800000000001</v>
      </c>
      <c r="EE279">
        <v>0.121616</v>
      </c>
      <c r="EF279">
        <v>0.119251</v>
      </c>
      <c r="EG279">
        <v>22389.599999999999</v>
      </c>
      <c r="EH279">
        <v>22897.4</v>
      </c>
      <c r="EI279">
        <v>28146.400000000001</v>
      </c>
      <c r="EJ279">
        <v>29794.7</v>
      </c>
      <c r="EK279">
        <v>33947.1</v>
      </c>
      <c r="EL279">
        <v>36492.800000000003</v>
      </c>
      <c r="EM279">
        <v>39635.1</v>
      </c>
      <c r="EN279">
        <v>42650</v>
      </c>
      <c r="EO279">
        <v>1.9444699999999999</v>
      </c>
      <c r="EP279">
        <v>1.8595999999999999</v>
      </c>
      <c r="EQ279">
        <v>8.0935699999999999E-2</v>
      </c>
      <c r="ER279">
        <v>0</v>
      </c>
      <c r="ES279">
        <v>30.838799999999999</v>
      </c>
      <c r="ET279">
        <v>999.9</v>
      </c>
      <c r="EU279">
        <v>50.9</v>
      </c>
      <c r="EV279">
        <v>37.700000000000003</v>
      </c>
      <c r="EW279">
        <v>33.021700000000003</v>
      </c>
      <c r="EX279">
        <v>25.911300000000001</v>
      </c>
      <c r="EY279">
        <v>-0.31650499999999998</v>
      </c>
      <c r="EZ279">
        <v>1</v>
      </c>
      <c r="FA279">
        <v>0.59348299999999998</v>
      </c>
      <c r="FB279">
        <v>3.1732800000000001</v>
      </c>
      <c r="FC279">
        <v>20.247599999999998</v>
      </c>
      <c r="FD279">
        <v>5.2183400000000004</v>
      </c>
      <c r="FE279">
        <v>12.004899999999999</v>
      </c>
      <c r="FF279">
        <v>4.9871999999999996</v>
      </c>
      <c r="FG279">
        <v>3.2846500000000001</v>
      </c>
      <c r="FH279">
        <v>5587.2</v>
      </c>
      <c r="FI279">
        <v>9999</v>
      </c>
      <c r="FJ279">
        <v>9999</v>
      </c>
      <c r="FK279">
        <v>444.5</v>
      </c>
      <c r="FL279">
        <v>1.8657900000000001</v>
      </c>
      <c r="FM279">
        <v>1.8621799999999999</v>
      </c>
      <c r="FN279">
        <v>1.8641700000000001</v>
      </c>
      <c r="FO279">
        <v>1.86032</v>
      </c>
      <c r="FP279">
        <v>1.8609899999999999</v>
      </c>
      <c r="FQ279">
        <v>1.86008</v>
      </c>
      <c r="FR279">
        <v>1.86185</v>
      </c>
      <c r="FS279">
        <v>1.8583700000000001</v>
      </c>
      <c r="FT279">
        <v>0</v>
      </c>
      <c r="FU279">
        <v>0</v>
      </c>
      <c r="FV279">
        <v>0</v>
      </c>
      <c r="FW279">
        <v>0</v>
      </c>
      <c r="FX279" t="s">
        <v>359</v>
      </c>
      <c r="FY279" t="s">
        <v>360</v>
      </c>
      <c r="FZ279" t="s">
        <v>361</v>
      </c>
      <c r="GA279" t="s">
        <v>361</v>
      </c>
      <c r="GB279" t="s">
        <v>361</v>
      </c>
      <c r="GC279" t="s">
        <v>361</v>
      </c>
      <c r="GD279">
        <v>0</v>
      </c>
      <c r="GE279">
        <v>100</v>
      </c>
      <c r="GF279">
        <v>100</v>
      </c>
      <c r="GG279">
        <v>1.69</v>
      </c>
      <c r="GH279">
        <v>0.2263</v>
      </c>
      <c r="GI279">
        <v>1.6824500000000171</v>
      </c>
      <c r="GJ279">
        <v>0</v>
      </c>
      <c r="GK279">
        <v>0</v>
      </c>
      <c r="GL279">
        <v>0</v>
      </c>
      <c r="GM279">
        <v>0.2263599999999997</v>
      </c>
      <c r="GN279">
        <v>0</v>
      </c>
      <c r="GO279">
        <v>0</v>
      </c>
      <c r="GP279">
        <v>0</v>
      </c>
      <c r="GQ279">
        <v>-1</v>
      </c>
      <c r="GR279">
        <v>-1</v>
      </c>
      <c r="GS279">
        <v>-1</v>
      </c>
      <c r="GT279">
        <v>-1</v>
      </c>
      <c r="GU279">
        <v>205.4</v>
      </c>
      <c r="GV279">
        <v>205.4</v>
      </c>
      <c r="GW279">
        <v>3.5022000000000002</v>
      </c>
      <c r="GX279">
        <v>2.5647000000000002</v>
      </c>
      <c r="GY279">
        <v>1.4489700000000001</v>
      </c>
      <c r="GZ279">
        <v>2.3034699999999999</v>
      </c>
      <c r="HA279">
        <v>1.5478499999999999</v>
      </c>
      <c r="HB279">
        <v>2.2583000000000002</v>
      </c>
      <c r="HC279">
        <v>41.691200000000002</v>
      </c>
      <c r="HD279">
        <v>14.552300000000001</v>
      </c>
      <c r="HE279">
        <v>18</v>
      </c>
      <c r="HF279">
        <v>508.90199999999999</v>
      </c>
      <c r="HG279">
        <v>492.02300000000002</v>
      </c>
      <c r="HH279">
        <v>24.808599999999998</v>
      </c>
      <c r="HI279">
        <v>34.5077</v>
      </c>
      <c r="HJ279">
        <v>30.0001</v>
      </c>
      <c r="HK279">
        <v>34.383400000000002</v>
      </c>
      <c r="HL279">
        <v>34.351599999999998</v>
      </c>
      <c r="HM279">
        <v>70.033299999999997</v>
      </c>
      <c r="HN279">
        <v>22.733000000000001</v>
      </c>
      <c r="HO279">
        <v>23.749300000000002</v>
      </c>
      <c r="HP279">
        <v>24.81</v>
      </c>
      <c r="HQ279">
        <v>1762.61</v>
      </c>
      <c r="HR279">
        <v>27.674800000000001</v>
      </c>
      <c r="HS279">
        <v>99.041700000000006</v>
      </c>
      <c r="HT279">
        <v>98.841499999999996</v>
      </c>
    </row>
    <row r="280" spans="1:228" x14ac:dyDescent="0.2">
      <c r="A280">
        <v>265</v>
      </c>
      <c r="B280">
        <v>1665340666.5999999</v>
      </c>
      <c r="C280">
        <v>1054</v>
      </c>
      <c r="D280" t="s">
        <v>890</v>
      </c>
      <c r="E280" t="s">
        <v>891</v>
      </c>
      <c r="F280">
        <v>4</v>
      </c>
      <c r="G280">
        <v>1665340664.2874999</v>
      </c>
      <c r="H280">
        <f t="shared" si="136"/>
        <v>9.5552355954181718E-4</v>
      </c>
      <c r="I280">
        <f t="shared" si="137"/>
        <v>0.95552355954181722</v>
      </c>
      <c r="J280">
        <f t="shared" si="138"/>
        <v>12.198437606289886</v>
      </c>
      <c r="K280">
        <f t="shared" si="139"/>
        <v>1734.8362500000001</v>
      </c>
      <c r="L280">
        <f t="shared" si="140"/>
        <v>1272.9369167623508</v>
      </c>
      <c r="M280">
        <f t="shared" si="141"/>
        <v>128.64848957494328</v>
      </c>
      <c r="N280">
        <f t="shared" si="142"/>
        <v>175.33002640069222</v>
      </c>
      <c r="O280">
        <f t="shared" si="143"/>
        <v>4.7747875586819713E-2</v>
      </c>
      <c r="P280">
        <f t="shared" si="144"/>
        <v>2.0801460224611281</v>
      </c>
      <c r="Q280">
        <f t="shared" si="145"/>
        <v>4.714724801160966E-2</v>
      </c>
      <c r="R280">
        <f t="shared" si="146"/>
        <v>2.9520364474252131E-2</v>
      </c>
      <c r="S280">
        <f t="shared" si="147"/>
        <v>226.11962436090508</v>
      </c>
      <c r="T280">
        <f t="shared" si="148"/>
        <v>32.468734285786518</v>
      </c>
      <c r="U280">
        <f t="shared" si="149"/>
        <v>32.158137500000002</v>
      </c>
      <c r="V280">
        <f t="shared" si="150"/>
        <v>4.8179903163994258</v>
      </c>
      <c r="W280">
        <f t="shared" si="151"/>
        <v>63.159553643042202</v>
      </c>
      <c r="X280">
        <f t="shared" si="152"/>
        <v>2.8474174173189843</v>
      </c>
      <c r="Y280">
        <f t="shared" si="153"/>
        <v>4.5082924958774822</v>
      </c>
      <c r="Z280">
        <f t="shared" si="154"/>
        <v>1.9705728990804414</v>
      </c>
      <c r="AA280">
        <f t="shared" si="155"/>
        <v>-42.138588975794136</v>
      </c>
      <c r="AB280">
        <f t="shared" si="156"/>
        <v>-131.22487377907169</v>
      </c>
      <c r="AC280">
        <f t="shared" si="157"/>
        <v>-14.246548098030464</v>
      </c>
      <c r="AD280">
        <f t="shared" si="158"/>
        <v>38.509613508008783</v>
      </c>
      <c r="AE280">
        <f t="shared" si="159"/>
        <v>35.925836324817446</v>
      </c>
      <c r="AF280">
        <f t="shared" si="160"/>
        <v>0.91456640263921674</v>
      </c>
      <c r="AG280">
        <f t="shared" si="161"/>
        <v>12.198437606289886</v>
      </c>
      <c r="AH280">
        <v>1804.14473630457</v>
      </c>
      <c r="AI280">
        <v>1788.215696969696</v>
      </c>
      <c r="AJ280">
        <v>1.7108078945019569</v>
      </c>
      <c r="AK280">
        <v>67.050598494225483</v>
      </c>
      <c r="AL280">
        <f t="shared" si="162"/>
        <v>0.95552355954181722</v>
      </c>
      <c r="AM280">
        <v>27.694434085569959</v>
      </c>
      <c r="AN280">
        <v>28.180492121212112</v>
      </c>
      <c r="AO280">
        <v>2.4374454127681099E-3</v>
      </c>
      <c r="AP280">
        <v>78.050980920596231</v>
      </c>
      <c r="AQ280">
        <v>2</v>
      </c>
      <c r="AR280">
        <v>0</v>
      </c>
      <c r="AS280">
        <f t="shared" si="163"/>
        <v>1</v>
      </c>
      <c r="AT280">
        <f t="shared" si="164"/>
        <v>0</v>
      </c>
      <c r="AU280">
        <f t="shared" si="165"/>
        <v>19521.625857094146</v>
      </c>
      <c r="AV280">
        <f t="shared" si="166"/>
        <v>1200.0150000000001</v>
      </c>
      <c r="AW280">
        <f t="shared" si="167"/>
        <v>1025.9386260937333</v>
      </c>
      <c r="AX280">
        <f t="shared" si="168"/>
        <v>0.85493816835100656</v>
      </c>
      <c r="AY280">
        <f t="shared" si="169"/>
        <v>0.18843066491744276</v>
      </c>
      <c r="AZ280">
        <v>2.7</v>
      </c>
      <c r="BA280">
        <v>0.5</v>
      </c>
      <c r="BB280" t="s">
        <v>356</v>
      </c>
      <c r="BC280">
        <v>2</v>
      </c>
      <c r="BD280" t="b">
        <v>1</v>
      </c>
      <c r="BE280">
        <v>1665340664.2874999</v>
      </c>
      <c r="BF280">
        <v>1734.8362500000001</v>
      </c>
      <c r="BG280">
        <v>1755.085</v>
      </c>
      <c r="BH280">
        <v>28.174312499999999</v>
      </c>
      <c r="BI280">
        <v>27.69455</v>
      </c>
      <c r="BJ280">
        <v>1733.1524999999999</v>
      </c>
      <c r="BK280">
        <v>27.947937499999998</v>
      </c>
      <c r="BL280">
        <v>500.197</v>
      </c>
      <c r="BM280">
        <v>100.96425000000001</v>
      </c>
      <c r="BN280">
        <v>0.10005875</v>
      </c>
      <c r="BO280">
        <v>30.988</v>
      </c>
      <c r="BP280">
        <v>32.158137500000002</v>
      </c>
      <c r="BQ280">
        <v>999.9</v>
      </c>
      <c r="BR280">
        <v>0</v>
      </c>
      <c r="BS280">
        <v>0</v>
      </c>
      <c r="BT280">
        <v>4010.7049999999999</v>
      </c>
      <c r="BU280">
        <v>0</v>
      </c>
      <c r="BV280">
        <v>18.071925</v>
      </c>
      <c r="BW280">
        <v>-20.2485</v>
      </c>
      <c r="BX280">
        <v>1785.1312499999999</v>
      </c>
      <c r="BY280">
        <v>1805.0762500000001</v>
      </c>
      <c r="BZ280">
        <v>0.479751125</v>
      </c>
      <c r="CA280">
        <v>1755.085</v>
      </c>
      <c r="CB280">
        <v>27.69455</v>
      </c>
      <c r="CC280">
        <v>2.8445999999999998</v>
      </c>
      <c r="CD280">
        <v>2.7961637499999998</v>
      </c>
      <c r="CE280">
        <v>23.1452125</v>
      </c>
      <c r="CF280">
        <v>22.861462499999998</v>
      </c>
      <c r="CG280">
        <v>1200.0150000000001</v>
      </c>
      <c r="CH280">
        <v>0.49997875000000003</v>
      </c>
      <c r="CI280">
        <v>0.50002125000000008</v>
      </c>
      <c r="CJ280">
        <v>0</v>
      </c>
      <c r="CK280">
        <v>791.46574999999996</v>
      </c>
      <c r="CL280">
        <v>4.9990899999999998</v>
      </c>
      <c r="CM280">
        <v>8197.1749999999993</v>
      </c>
      <c r="CN280">
        <v>9557.9087499999987</v>
      </c>
      <c r="CO280">
        <v>42.648249999999997</v>
      </c>
      <c r="CP280">
        <v>44.609250000000003</v>
      </c>
      <c r="CQ280">
        <v>43.561999999999998</v>
      </c>
      <c r="CR280">
        <v>43.609250000000003</v>
      </c>
      <c r="CS280">
        <v>43.944875000000003</v>
      </c>
      <c r="CT280">
        <v>597.48125000000005</v>
      </c>
      <c r="CU280">
        <v>597.53375000000005</v>
      </c>
      <c r="CV280">
        <v>0</v>
      </c>
      <c r="CW280">
        <v>1665340668.2</v>
      </c>
      <c r="CX280">
        <v>0</v>
      </c>
      <c r="CY280">
        <v>1665328341.0999999</v>
      </c>
      <c r="CZ280" t="s">
        <v>357</v>
      </c>
      <c r="DA280">
        <v>1665328341.0999999</v>
      </c>
      <c r="DB280">
        <v>1665328337.0999999</v>
      </c>
      <c r="DC280">
        <v>1</v>
      </c>
      <c r="DD280">
        <v>3.5999999999999997E-2</v>
      </c>
      <c r="DE280">
        <v>0.03</v>
      </c>
      <c r="DF280">
        <v>1.6819999999999999</v>
      </c>
      <c r="DG280">
        <v>0.22600000000000001</v>
      </c>
      <c r="DH280">
        <v>414</v>
      </c>
      <c r="DI280">
        <v>31</v>
      </c>
      <c r="DJ280">
        <v>0.89</v>
      </c>
      <c r="DK280">
        <v>0.54</v>
      </c>
      <c r="DL280">
        <v>-20.289556097560968</v>
      </c>
      <c r="DM280">
        <v>-5.393519163761374E-2</v>
      </c>
      <c r="DN280">
        <v>0.1423270024751154</v>
      </c>
      <c r="DO280">
        <v>1</v>
      </c>
      <c r="DP280">
        <v>0.50582887804878041</v>
      </c>
      <c r="DQ280">
        <v>-0.24219505923344939</v>
      </c>
      <c r="DR280">
        <v>2.818945734532952E-2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364</v>
      </c>
      <c r="EA280">
        <v>2.9468800000000002</v>
      </c>
      <c r="EB280">
        <v>2.5956800000000002</v>
      </c>
      <c r="EC280">
        <v>0.25992799999999999</v>
      </c>
      <c r="ED280">
        <v>0.26025199999999998</v>
      </c>
      <c r="EE280">
        <v>0.121656</v>
      </c>
      <c r="EF280">
        <v>0.119257</v>
      </c>
      <c r="EG280">
        <v>22371.7</v>
      </c>
      <c r="EH280">
        <v>22879</v>
      </c>
      <c r="EI280">
        <v>28146.3</v>
      </c>
      <c r="EJ280">
        <v>29794.5</v>
      </c>
      <c r="EK280">
        <v>33945.4</v>
      </c>
      <c r="EL280">
        <v>36492.400000000001</v>
      </c>
      <c r="EM280">
        <v>39635</v>
      </c>
      <c r="EN280">
        <v>42649.7</v>
      </c>
      <c r="EO280">
        <v>1.9446000000000001</v>
      </c>
      <c r="EP280">
        <v>1.8595200000000001</v>
      </c>
      <c r="EQ280">
        <v>8.1487000000000004E-2</v>
      </c>
      <c r="ER280">
        <v>0</v>
      </c>
      <c r="ES280">
        <v>30.838799999999999</v>
      </c>
      <c r="ET280">
        <v>999.9</v>
      </c>
      <c r="EU280">
        <v>50.9</v>
      </c>
      <c r="EV280">
        <v>37.700000000000003</v>
      </c>
      <c r="EW280">
        <v>33.0184</v>
      </c>
      <c r="EX280">
        <v>25.571300000000001</v>
      </c>
      <c r="EY280">
        <v>-0.47275499999999998</v>
      </c>
      <c r="EZ280">
        <v>1</v>
      </c>
      <c r="FA280">
        <v>0.52612300000000001</v>
      </c>
      <c r="FB280">
        <v>3.2637999999999998</v>
      </c>
      <c r="FC280">
        <v>20.2468</v>
      </c>
      <c r="FD280">
        <v>5.2166899999999998</v>
      </c>
      <c r="FE280">
        <v>12.0052</v>
      </c>
      <c r="FF280">
        <v>4.98665</v>
      </c>
      <c r="FG280">
        <v>3.2846500000000001</v>
      </c>
      <c r="FH280">
        <v>5587.2</v>
      </c>
      <c r="FI280">
        <v>9999</v>
      </c>
      <c r="FJ280">
        <v>9999</v>
      </c>
      <c r="FK280">
        <v>444.5</v>
      </c>
      <c r="FL280">
        <v>1.8657999999999999</v>
      </c>
      <c r="FM280">
        <v>1.8621799999999999</v>
      </c>
      <c r="FN280">
        <v>1.8641700000000001</v>
      </c>
      <c r="FO280">
        <v>1.86033</v>
      </c>
      <c r="FP280">
        <v>1.86103</v>
      </c>
      <c r="FQ280">
        <v>1.86005</v>
      </c>
      <c r="FR280">
        <v>1.8618399999999999</v>
      </c>
      <c r="FS280">
        <v>1.8583700000000001</v>
      </c>
      <c r="FT280">
        <v>0</v>
      </c>
      <c r="FU280">
        <v>0</v>
      </c>
      <c r="FV280">
        <v>0</v>
      </c>
      <c r="FW280">
        <v>0</v>
      </c>
      <c r="FX280" t="s">
        <v>359</v>
      </c>
      <c r="FY280" t="s">
        <v>360</v>
      </c>
      <c r="FZ280" t="s">
        <v>361</v>
      </c>
      <c r="GA280" t="s">
        <v>361</v>
      </c>
      <c r="GB280" t="s">
        <v>361</v>
      </c>
      <c r="GC280" t="s">
        <v>361</v>
      </c>
      <c r="GD280">
        <v>0</v>
      </c>
      <c r="GE280">
        <v>100</v>
      </c>
      <c r="GF280">
        <v>100</v>
      </c>
      <c r="GG280">
        <v>1.68</v>
      </c>
      <c r="GH280">
        <v>0.2263</v>
      </c>
      <c r="GI280">
        <v>1.6824500000000171</v>
      </c>
      <c r="GJ280">
        <v>0</v>
      </c>
      <c r="GK280">
        <v>0</v>
      </c>
      <c r="GL280">
        <v>0</v>
      </c>
      <c r="GM280">
        <v>0.2263599999999997</v>
      </c>
      <c r="GN280">
        <v>0</v>
      </c>
      <c r="GO280">
        <v>0</v>
      </c>
      <c r="GP280">
        <v>0</v>
      </c>
      <c r="GQ280">
        <v>-1</v>
      </c>
      <c r="GR280">
        <v>-1</v>
      </c>
      <c r="GS280">
        <v>-1</v>
      </c>
      <c r="GT280">
        <v>-1</v>
      </c>
      <c r="GU280">
        <v>205.4</v>
      </c>
      <c r="GV280">
        <v>205.5</v>
      </c>
      <c r="GW280">
        <v>3.5119600000000002</v>
      </c>
      <c r="GX280">
        <v>2.5488300000000002</v>
      </c>
      <c r="GY280">
        <v>1.4489700000000001</v>
      </c>
      <c r="GZ280">
        <v>2.3034699999999999</v>
      </c>
      <c r="HA280">
        <v>1.5478499999999999</v>
      </c>
      <c r="HB280">
        <v>2.33643</v>
      </c>
      <c r="HC280">
        <v>41.691200000000002</v>
      </c>
      <c r="HD280">
        <v>14.552300000000001</v>
      </c>
      <c r="HE280">
        <v>18</v>
      </c>
      <c r="HF280">
        <v>509.00299999999999</v>
      </c>
      <c r="HG280">
        <v>491.983</v>
      </c>
      <c r="HH280">
        <v>24.823599999999999</v>
      </c>
      <c r="HI280">
        <v>34.509099999999997</v>
      </c>
      <c r="HJ280">
        <v>30.0002</v>
      </c>
      <c r="HK280">
        <v>34.386000000000003</v>
      </c>
      <c r="HL280">
        <v>34.353299999999997</v>
      </c>
      <c r="HM280">
        <v>70.240700000000004</v>
      </c>
      <c r="HN280">
        <v>22.733000000000001</v>
      </c>
      <c r="HO280">
        <v>23.749300000000002</v>
      </c>
      <c r="HP280">
        <v>24.821300000000001</v>
      </c>
      <c r="HQ280">
        <v>1769.29</v>
      </c>
      <c r="HR280">
        <v>27.6646</v>
      </c>
      <c r="HS280">
        <v>99.041300000000007</v>
      </c>
      <c r="HT280">
        <v>98.840800000000002</v>
      </c>
    </row>
    <row r="281" spans="1:228" x14ac:dyDescent="0.2">
      <c r="A281">
        <v>266</v>
      </c>
      <c r="B281">
        <v>1665340670.5999999</v>
      </c>
      <c r="C281">
        <v>1058</v>
      </c>
      <c r="D281" t="s">
        <v>892</v>
      </c>
      <c r="E281" t="s">
        <v>893</v>
      </c>
      <c r="F281">
        <v>4</v>
      </c>
      <c r="G281">
        <v>1665340668.5999999</v>
      </c>
      <c r="H281">
        <f t="shared" si="136"/>
        <v>9.5545880699509657E-4</v>
      </c>
      <c r="I281">
        <f t="shared" si="137"/>
        <v>0.95545880699509655</v>
      </c>
      <c r="J281">
        <f t="shared" si="138"/>
        <v>11.640135009628031</v>
      </c>
      <c r="K281">
        <f t="shared" si="139"/>
        <v>1742.1328571428569</v>
      </c>
      <c r="L281">
        <f t="shared" si="140"/>
        <v>1298.2804297322746</v>
      </c>
      <c r="M281">
        <f t="shared" si="141"/>
        <v>131.20977093398665</v>
      </c>
      <c r="N281">
        <f t="shared" si="142"/>
        <v>176.06739490744971</v>
      </c>
      <c r="O281">
        <f t="shared" si="143"/>
        <v>4.7711128467341185E-2</v>
      </c>
      <c r="P281">
        <f t="shared" si="144"/>
        <v>2.0789623161290081</v>
      </c>
      <c r="Q281">
        <f t="shared" si="145"/>
        <v>4.7111081942269747E-2</v>
      </c>
      <c r="R281">
        <f t="shared" si="146"/>
        <v>2.9497709209195491E-2</v>
      </c>
      <c r="S281">
        <f t="shared" si="147"/>
        <v>226.11655937817301</v>
      </c>
      <c r="T281">
        <f t="shared" si="148"/>
        <v>32.466840154343323</v>
      </c>
      <c r="U281">
        <f t="shared" si="149"/>
        <v>32.167957142857141</v>
      </c>
      <c r="V281">
        <f t="shared" si="150"/>
        <v>4.8206656893013191</v>
      </c>
      <c r="W281">
        <f t="shared" si="151"/>
        <v>63.198798960017996</v>
      </c>
      <c r="X281">
        <f t="shared" si="152"/>
        <v>2.8487550387443092</v>
      </c>
      <c r="Y281">
        <f t="shared" si="153"/>
        <v>4.5076094571774092</v>
      </c>
      <c r="Z281">
        <f t="shared" si="154"/>
        <v>1.9719106505570099</v>
      </c>
      <c r="AA281">
        <f t="shared" si="155"/>
        <v>-42.135733388483757</v>
      </c>
      <c r="AB281">
        <f t="shared" si="156"/>
        <v>-132.54861113681764</v>
      </c>
      <c r="AC281">
        <f t="shared" si="157"/>
        <v>-14.398963332858795</v>
      </c>
      <c r="AD281">
        <f t="shared" si="158"/>
        <v>37.03325152001284</v>
      </c>
      <c r="AE281">
        <f t="shared" si="159"/>
        <v>36.076341360149442</v>
      </c>
      <c r="AF281">
        <f t="shared" si="160"/>
        <v>0.93825261962488715</v>
      </c>
      <c r="AG281">
        <f t="shared" si="161"/>
        <v>11.640135009628031</v>
      </c>
      <c r="AH281">
        <v>1811.2945532672909</v>
      </c>
      <c r="AI281">
        <v>1795.3318787878791</v>
      </c>
      <c r="AJ281">
        <v>1.775214827768679</v>
      </c>
      <c r="AK281">
        <v>67.050598494225483</v>
      </c>
      <c r="AL281">
        <f t="shared" si="162"/>
        <v>0.95545880699509655</v>
      </c>
      <c r="AM281">
        <v>27.695037761345009</v>
      </c>
      <c r="AN281">
        <v>28.190981818181811</v>
      </c>
      <c r="AO281">
        <v>8.3822492864072046E-4</v>
      </c>
      <c r="AP281">
        <v>78.050980920596231</v>
      </c>
      <c r="AQ281">
        <v>1</v>
      </c>
      <c r="AR281">
        <v>0</v>
      </c>
      <c r="AS281">
        <f t="shared" si="163"/>
        <v>1</v>
      </c>
      <c r="AT281">
        <f t="shared" si="164"/>
        <v>0</v>
      </c>
      <c r="AU281">
        <f t="shared" si="165"/>
        <v>19501.2798775066</v>
      </c>
      <c r="AV281">
        <f t="shared" si="166"/>
        <v>1200.002857142857</v>
      </c>
      <c r="AW281">
        <f t="shared" si="167"/>
        <v>1025.9278421648562</v>
      </c>
      <c r="AX281">
        <f t="shared" si="168"/>
        <v>0.85493783290444481</v>
      </c>
      <c r="AY281">
        <f t="shared" si="169"/>
        <v>0.1884300175055787</v>
      </c>
      <c r="AZ281">
        <v>2.7</v>
      </c>
      <c r="BA281">
        <v>0.5</v>
      </c>
      <c r="BB281" t="s">
        <v>356</v>
      </c>
      <c r="BC281">
        <v>2</v>
      </c>
      <c r="BD281" t="b">
        <v>1</v>
      </c>
      <c r="BE281">
        <v>1665340668.5999999</v>
      </c>
      <c r="BF281">
        <v>1742.1328571428569</v>
      </c>
      <c r="BG281">
        <v>1762.487142857143</v>
      </c>
      <c r="BH281">
        <v>28.187557142857141</v>
      </c>
      <c r="BI281">
        <v>27.695414285714289</v>
      </c>
      <c r="BJ281">
        <v>1740.45</v>
      </c>
      <c r="BK281">
        <v>27.961185714285719</v>
      </c>
      <c r="BL281">
        <v>500.23585714285713</v>
      </c>
      <c r="BM281">
        <v>100.96428571428569</v>
      </c>
      <c r="BN281">
        <v>9.9989714285714279E-2</v>
      </c>
      <c r="BO281">
        <v>30.98534285714285</v>
      </c>
      <c r="BP281">
        <v>32.167957142857141</v>
      </c>
      <c r="BQ281">
        <v>999.89999999999986</v>
      </c>
      <c r="BR281">
        <v>0</v>
      </c>
      <c r="BS281">
        <v>0</v>
      </c>
      <c r="BT281">
        <v>4007.3228571428581</v>
      </c>
      <c r="BU281">
        <v>0</v>
      </c>
      <c r="BV281">
        <v>18.866114285714279</v>
      </c>
      <c r="BW281">
        <v>-20.35612857142857</v>
      </c>
      <c r="BX281">
        <v>1792.6614285714279</v>
      </c>
      <c r="BY281">
        <v>1812.6928571428571</v>
      </c>
      <c r="BZ281">
        <v>0.49212714285714287</v>
      </c>
      <c r="CA281">
        <v>1762.487142857143</v>
      </c>
      <c r="CB281">
        <v>27.695414285714289</v>
      </c>
      <c r="CC281">
        <v>2.8459385714285719</v>
      </c>
      <c r="CD281">
        <v>2.7962514285714279</v>
      </c>
      <c r="CE281">
        <v>23.152999999999999</v>
      </c>
      <c r="CF281">
        <v>22.86195714285714</v>
      </c>
      <c r="CG281">
        <v>1200.002857142857</v>
      </c>
      <c r="CH281">
        <v>0.49998900000000002</v>
      </c>
      <c r="CI281">
        <v>0.50001099999999998</v>
      </c>
      <c r="CJ281">
        <v>0</v>
      </c>
      <c r="CK281">
        <v>791.31057142857139</v>
      </c>
      <c r="CL281">
        <v>4.9990899999999998</v>
      </c>
      <c r="CM281">
        <v>8210.6857142857152</v>
      </c>
      <c r="CN281">
        <v>9557.8385714285705</v>
      </c>
      <c r="CO281">
        <v>42.651571428571437</v>
      </c>
      <c r="CP281">
        <v>44.616</v>
      </c>
      <c r="CQ281">
        <v>43.561999999999998</v>
      </c>
      <c r="CR281">
        <v>43.571000000000012</v>
      </c>
      <c r="CS281">
        <v>43.973000000000013</v>
      </c>
      <c r="CT281">
        <v>597.48857142857139</v>
      </c>
      <c r="CU281">
        <v>597.51428571428573</v>
      </c>
      <c r="CV281">
        <v>0</v>
      </c>
      <c r="CW281">
        <v>1665340672.4000001</v>
      </c>
      <c r="CX281">
        <v>0</v>
      </c>
      <c r="CY281">
        <v>1665328341.0999999</v>
      </c>
      <c r="CZ281" t="s">
        <v>357</v>
      </c>
      <c r="DA281">
        <v>1665328341.0999999</v>
      </c>
      <c r="DB281">
        <v>1665328337.0999999</v>
      </c>
      <c r="DC281">
        <v>1</v>
      </c>
      <c r="DD281">
        <v>3.5999999999999997E-2</v>
      </c>
      <c r="DE281">
        <v>0.03</v>
      </c>
      <c r="DF281">
        <v>1.6819999999999999</v>
      </c>
      <c r="DG281">
        <v>0.22600000000000001</v>
      </c>
      <c r="DH281">
        <v>414</v>
      </c>
      <c r="DI281">
        <v>31</v>
      </c>
      <c r="DJ281">
        <v>0.89</v>
      </c>
      <c r="DK281">
        <v>0.54</v>
      </c>
      <c r="DL281">
        <v>-20.312887804878049</v>
      </c>
      <c r="DM281">
        <v>-4.2167247386656719E-3</v>
      </c>
      <c r="DN281">
        <v>0.1156683045632957</v>
      </c>
      <c r="DO281">
        <v>1</v>
      </c>
      <c r="DP281">
        <v>0.49808080487804868</v>
      </c>
      <c r="DQ281">
        <v>-0.18520494773519089</v>
      </c>
      <c r="DR281">
        <v>2.5833425523043008E-2</v>
      </c>
      <c r="DS281">
        <v>0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364</v>
      </c>
      <c r="EA281">
        <v>2.9464899999999998</v>
      </c>
      <c r="EB281">
        <v>2.5955599999999999</v>
      </c>
      <c r="EC281">
        <v>0.26051299999999999</v>
      </c>
      <c r="ED281">
        <v>0.26082300000000003</v>
      </c>
      <c r="EE281">
        <v>0.121686</v>
      </c>
      <c r="EF281">
        <v>0.119259</v>
      </c>
      <c r="EG281">
        <v>22354.1</v>
      </c>
      <c r="EH281">
        <v>22861.200000000001</v>
      </c>
      <c r="EI281">
        <v>28146.5</v>
      </c>
      <c r="EJ281">
        <v>29794.400000000001</v>
      </c>
      <c r="EK281">
        <v>33945</v>
      </c>
      <c r="EL281">
        <v>36492.199999999997</v>
      </c>
      <c r="EM281">
        <v>39635.800000000003</v>
      </c>
      <c r="EN281">
        <v>42649.599999999999</v>
      </c>
      <c r="EO281">
        <v>1.9446300000000001</v>
      </c>
      <c r="EP281">
        <v>1.8597699999999999</v>
      </c>
      <c r="EQ281">
        <v>8.2362400000000002E-2</v>
      </c>
      <c r="ER281">
        <v>0</v>
      </c>
      <c r="ES281">
        <v>30.840299999999999</v>
      </c>
      <c r="ET281">
        <v>999.9</v>
      </c>
      <c r="EU281">
        <v>50.8</v>
      </c>
      <c r="EV281">
        <v>37.700000000000003</v>
      </c>
      <c r="EW281">
        <v>32.952599999999997</v>
      </c>
      <c r="EX281">
        <v>25.561299999999999</v>
      </c>
      <c r="EY281">
        <v>-0.25240299999999999</v>
      </c>
      <c r="EZ281">
        <v>1</v>
      </c>
      <c r="FA281">
        <v>0.59407799999999999</v>
      </c>
      <c r="FB281">
        <v>3.2425600000000001</v>
      </c>
      <c r="FC281">
        <v>20.246300000000002</v>
      </c>
      <c r="FD281">
        <v>5.2175900000000004</v>
      </c>
      <c r="FE281">
        <v>12.0059</v>
      </c>
      <c r="FF281">
        <v>4.9873000000000003</v>
      </c>
      <c r="FG281">
        <v>3.2846500000000001</v>
      </c>
      <c r="FH281">
        <v>5587.4</v>
      </c>
      <c r="FI281">
        <v>9999</v>
      </c>
      <c r="FJ281">
        <v>9999</v>
      </c>
      <c r="FK281">
        <v>444.5</v>
      </c>
      <c r="FL281">
        <v>1.8657999999999999</v>
      </c>
      <c r="FM281">
        <v>1.8621700000000001</v>
      </c>
      <c r="FN281">
        <v>1.8641700000000001</v>
      </c>
      <c r="FO281">
        <v>1.8603099999999999</v>
      </c>
      <c r="FP281">
        <v>1.861</v>
      </c>
      <c r="FQ281">
        <v>1.86006</v>
      </c>
      <c r="FR281">
        <v>1.86182</v>
      </c>
      <c r="FS281">
        <v>1.8583700000000001</v>
      </c>
      <c r="FT281">
        <v>0</v>
      </c>
      <c r="FU281">
        <v>0</v>
      </c>
      <c r="FV281">
        <v>0</v>
      </c>
      <c r="FW281">
        <v>0</v>
      </c>
      <c r="FX281" t="s">
        <v>359</v>
      </c>
      <c r="FY281" t="s">
        <v>360</v>
      </c>
      <c r="FZ281" t="s">
        <v>361</v>
      </c>
      <c r="GA281" t="s">
        <v>361</v>
      </c>
      <c r="GB281" t="s">
        <v>361</v>
      </c>
      <c r="GC281" t="s">
        <v>361</v>
      </c>
      <c r="GD281">
        <v>0</v>
      </c>
      <c r="GE281">
        <v>100</v>
      </c>
      <c r="GF281">
        <v>100</v>
      </c>
      <c r="GG281">
        <v>1.68</v>
      </c>
      <c r="GH281">
        <v>0.2263</v>
      </c>
      <c r="GI281">
        <v>1.6824500000000171</v>
      </c>
      <c r="GJ281">
        <v>0</v>
      </c>
      <c r="GK281">
        <v>0</v>
      </c>
      <c r="GL281">
        <v>0</v>
      </c>
      <c r="GM281">
        <v>0.2263599999999997</v>
      </c>
      <c r="GN281">
        <v>0</v>
      </c>
      <c r="GO281">
        <v>0</v>
      </c>
      <c r="GP281">
        <v>0</v>
      </c>
      <c r="GQ281">
        <v>-1</v>
      </c>
      <c r="GR281">
        <v>-1</v>
      </c>
      <c r="GS281">
        <v>-1</v>
      </c>
      <c r="GT281">
        <v>-1</v>
      </c>
      <c r="GU281">
        <v>205.5</v>
      </c>
      <c r="GV281">
        <v>205.6</v>
      </c>
      <c r="GW281">
        <v>3.5217299999999998</v>
      </c>
      <c r="GX281">
        <v>2.5366200000000001</v>
      </c>
      <c r="GY281">
        <v>1.4489700000000001</v>
      </c>
      <c r="GZ281">
        <v>2.3034699999999999</v>
      </c>
      <c r="HA281">
        <v>1.5478499999999999</v>
      </c>
      <c r="HB281">
        <v>2.3901400000000002</v>
      </c>
      <c r="HC281">
        <v>41.691200000000002</v>
      </c>
      <c r="HD281">
        <v>14.552300000000001</v>
      </c>
      <c r="HE281">
        <v>18</v>
      </c>
      <c r="HF281">
        <v>509.024</v>
      </c>
      <c r="HG281">
        <v>492.17</v>
      </c>
      <c r="HH281">
        <v>24.833200000000001</v>
      </c>
      <c r="HI281">
        <v>34.509099999999997</v>
      </c>
      <c r="HJ281">
        <v>30.000299999999999</v>
      </c>
      <c r="HK281">
        <v>34.386499999999998</v>
      </c>
      <c r="HL281">
        <v>34.354799999999997</v>
      </c>
      <c r="HM281">
        <v>70.446299999999994</v>
      </c>
      <c r="HN281">
        <v>22.733000000000001</v>
      </c>
      <c r="HO281">
        <v>23.749300000000002</v>
      </c>
      <c r="HP281">
        <v>24.8306</v>
      </c>
      <c r="HQ281">
        <v>1775.97</v>
      </c>
      <c r="HR281">
        <v>27.649699999999999</v>
      </c>
      <c r="HS281">
        <v>99.0428</v>
      </c>
      <c r="HT281">
        <v>98.840500000000006</v>
      </c>
    </row>
    <row r="282" spans="1:228" x14ac:dyDescent="0.2">
      <c r="A282">
        <v>267</v>
      </c>
      <c r="B282">
        <v>1665340674.5999999</v>
      </c>
      <c r="C282">
        <v>1062</v>
      </c>
      <c r="D282" t="s">
        <v>894</v>
      </c>
      <c r="E282" t="s">
        <v>895</v>
      </c>
      <c r="F282">
        <v>4</v>
      </c>
      <c r="G282">
        <v>1665340672.2874999</v>
      </c>
      <c r="H282">
        <f t="shared" si="136"/>
        <v>9.5609455524550625E-4</v>
      </c>
      <c r="I282">
        <f t="shared" si="137"/>
        <v>0.95609455524550624</v>
      </c>
      <c r="J282">
        <f t="shared" si="138"/>
        <v>12.307264463192226</v>
      </c>
      <c r="K282">
        <f t="shared" si="139"/>
        <v>1748.2562499999999</v>
      </c>
      <c r="L282">
        <f t="shared" si="140"/>
        <v>1281.6841524321842</v>
      </c>
      <c r="M282">
        <f t="shared" si="141"/>
        <v>129.53281377960673</v>
      </c>
      <c r="N282">
        <f t="shared" si="142"/>
        <v>176.68670619087311</v>
      </c>
      <c r="O282">
        <f t="shared" si="143"/>
        <v>4.768622834569905E-2</v>
      </c>
      <c r="P282">
        <f t="shared" si="144"/>
        <v>2.0791936295738807</v>
      </c>
      <c r="Q282">
        <f t="shared" si="145"/>
        <v>4.7086869517197039E-2</v>
      </c>
      <c r="R282">
        <f t="shared" si="146"/>
        <v>2.9482515769033407E-2</v>
      </c>
      <c r="S282">
        <f t="shared" si="147"/>
        <v>226.11525673527223</v>
      </c>
      <c r="T282">
        <f t="shared" si="148"/>
        <v>32.477509043386291</v>
      </c>
      <c r="U282">
        <f t="shared" si="149"/>
        <v>32.178875000000012</v>
      </c>
      <c r="V282">
        <f t="shared" si="150"/>
        <v>4.8236417900569233</v>
      </c>
      <c r="W282">
        <f t="shared" si="151"/>
        <v>63.17402319776707</v>
      </c>
      <c r="X282">
        <f t="shared" si="152"/>
        <v>2.8494362590463322</v>
      </c>
      <c r="Y282">
        <f t="shared" si="153"/>
        <v>4.5104555873007115</v>
      </c>
      <c r="Z282">
        <f t="shared" si="154"/>
        <v>1.974205531010591</v>
      </c>
      <c r="AA282">
        <f t="shared" si="155"/>
        <v>-42.163769886326826</v>
      </c>
      <c r="AB282">
        <f t="shared" si="156"/>
        <v>-132.54634482158698</v>
      </c>
      <c r="AC282">
        <f t="shared" si="157"/>
        <v>-14.398674298330967</v>
      </c>
      <c r="AD282">
        <f t="shared" si="158"/>
        <v>37.006467729027435</v>
      </c>
      <c r="AE282">
        <f t="shared" si="159"/>
        <v>35.861379707855633</v>
      </c>
      <c r="AF282">
        <f t="shared" si="160"/>
        <v>0.94807721795597855</v>
      </c>
      <c r="AG282">
        <f t="shared" si="161"/>
        <v>12.307264463192226</v>
      </c>
      <c r="AH282">
        <v>1818.0091106925081</v>
      </c>
      <c r="AI282">
        <v>1802.0678181818171</v>
      </c>
      <c r="AJ282">
        <v>1.701436331443253</v>
      </c>
      <c r="AK282">
        <v>67.050598494225483</v>
      </c>
      <c r="AL282">
        <f t="shared" si="162"/>
        <v>0.95609455524550624</v>
      </c>
      <c r="AM282">
        <v>27.696737440304378</v>
      </c>
      <c r="AN282">
        <v>28.196259393939371</v>
      </c>
      <c r="AO282">
        <v>3.343190592349355E-4</v>
      </c>
      <c r="AP282">
        <v>78.050980920596231</v>
      </c>
      <c r="AQ282">
        <v>1</v>
      </c>
      <c r="AR282">
        <v>0</v>
      </c>
      <c r="AS282">
        <f t="shared" si="163"/>
        <v>1</v>
      </c>
      <c r="AT282">
        <f t="shared" si="164"/>
        <v>0</v>
      </c>
      <c r="AU282">
        <f t="shared" si="165"/>
        <v>19504.562329114702</v>
      </c>
      <c r="AV282">
        <f t="shared" si="166"/>
        <v>1199.9962499999999</v>
      </c>
      <c r="AW282">
        <f t="shared" si="167"/>
        <v>1025.9221635934052</v>
      </c>
      <c r="AX282">
        <f t="shared" si="168"/>
        <v>0.85493780800848773</v>
      </c>
      <c r="AY282">
        <f t="shared" si="169"/>
        <v>0.18842996945638141</v>
      </c>
      <c r="AZ282">
        <v>2.7</v>
      </c>
      <c r="BA282">
        <v>0.5</v>
      </c>
      <c r="BB282" t="s">
        <v>356</v>
      </c>
      <c r="BC282">
        <v>2</v>
      </c>
      <c r="BD282" t="b">
        <v>1</v>
      </c>
      <c r="BE282">
        <v>1665340672.2874999</v>
      </c>
      <c r="BF282">
        <v>1748.2562499999999</v>
      </c>
      <c r="BG282">
        <v>1768.51125</v>
      </c>
      <c r="BH282">
        <v>28.194224999999999</v>
      </c>
      <c r="BI282">
        <v>27.696825</v>
      </c>
      <c r="BJ282">
        <v>1746.57375</v>
      </c>
      <c r="BK282">
        <v>27.967837500000002</v>
      </c>
      <c r="BL282">
        <v>500.12799999999999</v>
      </c>
      <c r="BM282">
        <v>100.964625</v>
      </c>
      <c r="BN282">
        <v>9.9910699999999991E-2</v>
      </c>
      <c r="BO282">
        <v>30.996412500000002</v>
      </c>
      <c r="BP282">
        <v>32.178875000000012</v>
      </c>
      <c r="BQ282">
        <v>999.9</v>
      </c>
      <c r="BR282">
        <v>0</v>
      </c>
      <c r="BS282">
        <v>0</v>
      </c>
      <c r="BT282">
        <v>4007.97</v>
      </c>
      <c r="BU282">
        <v>0</v>
      </c>
      <c r="BV282">
        <v>19.622987500000001</v>
      </c>
      <c r="BW282">
        <v>-20.257874999999999</v>
      </c>
      <c r="BX282">
        <v>1798.9762499999999</v>
      </c>
      <c r="BY282">
        <v>1818.8912499999999</v>
      </c>
      <c r="BZ282">
        <v>0.49739337500000003</v>
      </c>
      <c r="CA282">
        <v>1768.51125</v>
      </c>
      <c r="CB282">
        <v>27.696825</v>
      </c>
      <c r="CC282">
        <v>2.8466162499999998</v>
      </c>
      <c r="CD282">
        <v>2.7963987499999998</v>
      </c>
      <c r="CE282">
        <v>23.156937500000002</v>
      </c>
      <c r="CF282">
        <v>22.862825000000001</v>
      </c>
      <c r="CG282">
        <v>1199.9962499999999</v>
      </c>
      <c r="CH282">
        <v>0.49999100000000002</v>
      </c>
      <c r="CI282">
        <v>0.50000900000000004</v>
      </c>
      <c r="CJ282">
        <v>0</v>
      </c>
      <c r="CK282">
        <v>791.14587499999993</v>
      </c>
      <c r="CL282">
        <v>4.9990899999999998</v>
      </c>
      <c r="CM282">
        <v>8222.8100000000013</v>
      </c>
      <c r="CN282">
        <v>9557.8024999999998</v>
      </c>
      <c r="CO282">
        <v>42.66375</v>
      </c>
      <c r="CP282">
        <v>44.625</v>
      </c>
      <c r="CQ282">
        <v>43.561999999999998</v>
      </c>
      <c r="CR282">
        <v>43.561999999999998</v>
      </c>
      <c r="CS282">
        <v>43.976374999999997</v>
      </c>
      <c r="CT282">
        <v>597.48624999999993</v>
      </c>
      <c r="CU282">
        <v>597.51</v>
      </c>
      <c r="CV282">
        <v>0</v>
      </c>
      <c r="CW282">
        <v>1665340676</v>
      </c>
      <c r="CX282">
        <v>0</v>
      </c>
      <c r="CY282">
        <v>1665328341.0999999</v>
      </c>
      <c r="CZ282" t="s">
        <v>357</v>
      </c>
      <c r="DA282">
        <v>1665328341.0999999</v>
      </c>
      <c r="DB282">
        <v>1665328337.0999999</v>
      </c>
      <c r="DC282">
        <v>1</v>
      </c>
      <c r="DD282">
        <v>3.5999999999999997E-2</v>
      </c>
      <c r="DE282">
        <v>0.03</v>
      </c>
      <c r="DF282">
        <v>1.6819999999999999</v>
      </c>
      <c r="DG282">
        <v>0.22600000000000001</v>
      </c>
      <c r="DH282">
        <v>414</v>
      </c>
      <c r="DI282">
        <v>31</v>
      </c>
      <c r="DJ282">
        <v>0.89</v>
      </c>
      <c r="DK282">
        <v>0.54</v>
      </c>
      <c r="DL282">
        <v>-20.290212195121949</v>
      </c>
      <c r="DM282">
        <v>-0.13535331010458021</v>
      </c>
      <c r="DN282">
        <v>0.1038602654017781</v>
      </c>
      <c r="DO282">
        <v>0</v>
      </c>
      <c r="DP282">
        <v>0.49098941463414641</v>
      </c>
      <c r="DQ282">
        <v>-4.3557909407665261E-2</v>
      </c>
      <c r="DR282">
        <v>1.9400132461171629E-2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364</v>
      </c>
      <c r="EA282">
        <v>2.94645</v>
      </c>
      <c r="EB282">
        <v>2.5955300000000001</v>
      </c>
      <c r="EC282">
        <v>0.26108500000000001</v>
      </c>
      <c r="ED282">
        <v>0.26138699999999998</v>
      </c>
      <c r="EE282">
        <v>0.1217</v>
      </c>
      <c r="EF282">
        <v>0.11926100000000001</v>
      </c>
      <c r="EG282">
        <v>22336.400000000001</v>
      </c>
      <c r="EH282">
        <v>22843.7</v>
      </c>
      <c r="EI282">
        <v>28146.2</v>
      </c>
      <c r="EJ282">
        <v>29794.400000000001</v>
      </c>
      <c r="EK282">
        <v>33943.800000000003</v>
      </c>
      <c r="EL282">
        <v>36492.199999999997</v>
      </c>
      <c r="EM282">
        <v>39635</v>
      </c>
      <c r="EN282">
        <v>42649.599999999999</v>
      </c>
      <c r="EO282">
        <v>1.9445300000000001</v>
      </c>
      <c r="EP282">
        <v>1.8597699999999999</v>
      </c>
      <c r="EQ282">
        <v>8.2414600000000005E-2</v>
      </c>
      <c r="ER282">
        <v>0</v>
      </c>
      <c r="ES282">
        <v>30.842300000000002</v>
      </c>
      <c r="ET282">
        <v>999.9</v>
      </c>
      <c r="EU282">
        <v>50.8</v>
      </c>
      <c r="EV282">
        <v>37.700000000000003</v>
      </c>
      <c r="EW282">
        <v>32.955300000000001</v>
      </c>
      <c r="EX282">
        <v>25.641300000000001</v>
      </c>
      <c r="EY282">
        <v>0.244392</v>
      </c>
      <c r="EZ282">
        <v>1</v>
      </c>
      <c r="FA282">
        <v>0.59407299999999996</v>
      </c>
      <c r="FB282">
        <v>3.2716699999999999</v>
      </c>
      <c r="FC282">
        <v>20.245699999999999</v>
      </c>
      <c r="FD282">
        <v>5.2165400000000002</v>
      </c>
      <c r="FE282">
        <v>12.0059</v>
      </c>
      <c r="FF282">
        <v>4.9864499999999996</v>
      </c>
      <c r="FG282">
        <v>3.2845499999999999</v>
      </c>
      <c r="FH282">
        <v>5587.4</v>
      </c>
      <c r="FI282">
        <v>9999</v>
      </c>
      <c r="FJ282">
        <v>9999</v>
      </c>
      <c r="FK282">
        <v>444.5</v>
      </c>
      <c r="FL282">
        <v>1.86581</v>
      </c>
      <c r="FM282">
        <v>1.8621700000000001</v>
      </c>
      <c r="FN282">
        <v>1.8641700000000001</v>
      </c>
      <c r="FO282">
        <v>1.86032</v>
      </c>
      <c r="FP282">
        <v>1.8610100000000001</v>
      </c>
      <c r="FQ282">
        <v>1.86006</v>
      </c>
      <c r="FR282">
        <v>1.8618399999999999</v>
      </c>
      <c r="FS282">
        <v>1.8583700000000001</v>
      </c>
      <c r="FT282">
        <v>0</v>
      </c>
      <c r="FU282">
        <v>0</v>
      </c>
      <c r="FV282">
        <v>0</v>
      </c>
      <c r="FW282">
        <v>0</v>
      </c>
      <c r="FX282" t="s">
        <v>359</v>
      </c>
      <c r="FY282" t="s">
        <v>360</v>
      </c>
      <c r="FZ282" t="s">
        <v>361</v>
      </c>
      <c r="GA282" t="s">
        <v>361</v>
      </c>
      <c r="GB282" t="s">
        <v>361</v>
      </c>
      <c r="GC282" t="s">
        <v>361</v>
      </c>
      <c r="GD282">
        <v>0</v>
      </c>
      <c r="GE282">
        <v>100</v>
      </c>
      <c r="GF282">
        <v>100</v>
      </c>
      <c r="GG282">
        <v>1.68</v>
      </c>
      <c r="GH282">
        <v>0.22639999999999999</v>
      </c>
      <c r="GI282">
        <v>1.6824500000000171</v>
      </c>
      <c r="GJ282">
        <v>0</v>
      </c>
      <c r="GK282">
        <v>0</v>
      </c>
      <c r="GL282">
        <v>0</v>
      </c>
      <c r="GM282">
        <v>0.2263599999999997</v>
      </c>
      <c r="GN282">
        <v>0</v>
      </c>
      <c r="GO282">
        <v>0</v>
      </c>
      <c r="GP282">
        <v>0</v>
      </c>
      <c r="GQ282">
        <v>-1</v>
      </c>
      <c r="GR282">
        <v>-1</v>
      </c>
      <c r="GS282">
        <v>-1</v>
      </c>
      <c r="GT282">
        <v>-1</v>
      </c>
      <c r="GU282">
        <v>205.6</v>
      </c>
      <c r="GV282">
        <v>205.6</v>
      </c>
      <c r="GW282">
        <v>3.5327099999999998</v>
      </c>
      <c r="GX282">
        <v>2.5402800000000001</v>
      </c>
      <c r="GY282">
        <v>1.4489700000000001</v>
      </c>
      <c r="GZ282">
        <v>2.3034699999999999</v>
      </c>
      <c r="HA282">
        <v>1.5478499999999999</v>
      </c>
      <c r="HB282">
        <v>2.36938</v>
      </c>
      <c r="HC282">
        <v>41.691200000000002</v>
      </c>
      <c r="HD282">
        <v>14.552300000000001</v>
      </c>
      <c r="HE282">
        <v>18</v>
      </c>
      <c r="HF282">
        <v>508.959</v>
      </c>
      <c r="HG282">
        <v>492.17</v>
      </c>
      <c r="HH282">
        <v>24.84</v>
      </c>
      <c r="HI282">
        <v>34.509099999999997</v>
      </c>
      <c r="HJ282">
        <v>30.0001</v>
      </c>
      <c r="HK282">
        <v>34.386499999999998</v>
      </c>
      <c r="HL282">
        <v>34.354799999999997</v>
      </c>
      <c r="HM282">
        <v>70.658500000000004</v>
      </c>
      <c r="HN282">
        <v>22.733000000000001</v>
      </c>
      <c r="HO282">
        <v>23.749300000000002</v>
      </c>
      <c r="HP282">
        <v>24.8369</v>
      </c>
      <c r="HQ282">
        <v>1782.65</v>
      </c>
      <c r="HR282">
        <v>27.639399999999998</v>
      </c>
      <c r="HS282">
        <v>99.0411</v>
      </c>
      <c r="HT282">
        <v>98.840599999999995</v>
      </c>
    </row>
    <row r="283" spans="1:228" x14ac:dyDescent="0.2">
      <c r="A283">
        <v>268</v>
      </c>
      <c r="B283">
        <v>1665340678.5999999</v>
      </c>
      <c r="C283">
        <v>1066</v>
      </c>
      <c r="D283" t="s">
        <v>896</v>
      </c>
      <c r="E283" t="s">
        <v>897</v>
      </c>
      <c r="F283">
        <v>4</v>
      </c>
      <c r="G283">
        <v>1665340676.5999999</v>
      </c>
      <c r="H283">
        <f t="shared" si="136"/>
        <v>9.5277469842118307E-4</v>
      </c>
      <c r="I283">
        <f t="shared" si="137"/>
        <v>0.95277469842118312</v>
      </c>
      <c r="J283">
        <f t="shared" si="138"/>
        <v>11.807243289038793</v>
      </c>
      <c r="K283">
        <f t="shared" si="139"/>
        <v>1755.431428571429</v>
      </c>
      <c r="L283">
        <f t="shared" si="140"/>
        <v>1303.6021545733156</v>
      </c>
      <c r="M283">
        <f t="shared" si="141"/>
        <v>131.74890277476658</v>
      </c>
      <c r="N283">
        <f t="shared" si="142"/>
        <v>177.41315001609999</v>
      </c>
      <c r="O283">
        <f t="shared" si="143"/>
        <v>4.7482091371230481E-2</v>
      </c>
      <c r="P283">
        <f t="shared" si="144"/>
        <v>2.077412889315752</v>
      </c>
      <c r="Q283">
        <f t="shared" si="145"/>
        <v>4.6887316064278366E-2</v>
      </c>
      <c r="R283">
        <f t="shared" si="146"/>
        <v>2.9357389952813652E-2</v>
      </c>
      <c r="S283">
        <f t="shared" si="147"/>
        <v>226.11979166388895</v>
      </c>
      <c r="T283">
        <f t="shared" si="148"/>
        <v>32.486791488958062</v>
      </c>
      <c r="U283">
        <f t="shared" si="149"/>
        <v>32.185257142857147</v>
      </c>
      <c r="V283">
        <f t="shared" si="150"/>
        <v>4.8253822401976825</v>
      </c>
      <c r="W283">
        <f t="shared" si="151"/>
        <v>63.154106722142991</v>
      </c>
      <c r="X283">
        <f t="shared" si="152"/>
        <v>2.8496637643788589</v>
      </c>
      <c r="Y283">
        <f t="shared" si="153"/>
        <v>4.5122382569932142</v>
      </c>
      <c r="Z283">
        <f t="shared" si="154"/>
        <v>1.9757184758188235</v>
      </c>
      <c r="AA283">
        <f t="shared" si="155"/>
        <v>-42.017364200374175</v>
      </c>
      <c r="AB283">
        <f t="shared" si="156"/>
        <v>-132.37142593583451</v>
      </c>
      <c r="AC283">
        <f t="shared" si="157"/>
        <v>-14.392942279181387</v>
      </c>
      <c r="AD283">
        <f t="shared" si="158"/>
        <v>37.338059248498865</v>
      </c>
      <c r="AE283">
        <f t="shared" si="159"/>
        <v>35.79905345610991</v>
      </c>
      <c r="AF283">
        <f t="shared" si="160"/>
        <v>0.95106632553107551</v>
      </c>
      <c r="AG283">
        <f t="shared" si="161"/>
        <v>11.807243289038793</v>
      </c>
      <c r="AH283">
        <v>1824.8365648828119</v>
      </c>
      <c r="AI283">
        <v>1808.983393939393</v>
      </c>
      <c r="AJ283">
        <v>1.7371802879340199</v>
      </c>
      <c r="AK283">
        <v>67.050598494225483</v>
      </c>
      <c r="AL283">
        <f t="shared" si="162"/>
        <v>0.95277469842118312</v>
      </c>
      <c r="AM283">
        <v>27.696682583854141</v>
      </c>
      <c r="AN283">
        <v>28.196589696969699</v>
      </c>
      <c r="AO283">
        <v>-1.553748746565064E-5</v>
      </c>
      <c r="AP283">
        <v>78.050980920596231</v>
      </c>
      <c r="AQ283">
        <v>1</v>
      </c>
      <c r="AR283">
        <v>0</v>
      </c>
      <c r="AS283">
        <f t="shared" si="163"/>
        <v>1</v>
      </c>
      <c r="AT283">
        <f t="shared" si="164"/>
        <v>0</v>
      </c>
      <c r="AU283">
        <f t="shared" si="165"/>
        <v>19473.226098938285</v>
      </c>
      <c r="AV283">
        <f t="shared" si="166"/>
        <v>1200.02</v>
      </c>
      <c r="AW283">
        <f t="shared" si="167"/>
        <v>1025.9424993077146</v>
      </c>
      <c r="AX283">
        <f t="shared" si="168"/>
        <v>0.85493783379253219</v>
      </c>
      <c r="AY283">
        <f t="shared" si="169"/>
        <v>0.18843001921958713</v>
      </c>
      <c r="AZ283">
        <v>2.7</v>
      </c>
      <c r="BA283">
        <v>0.5</v>
      </c>
      <c r="BB283" t="s">
        <v>356</v>
      </c>
      <c r="BC283">
        <v>2</v>
      </c>
      <c r="BD283" t="b">
        <v>1</v>
      </c>
      <c r="BE283">
        <v>1665340676.5999999</v>
      </c>
      <c r="BF283">
        <v>1755.431428571429</v>
      </c>
      <c r="BG283">
        <v>1775.6571428571431</v>
      </c>
      <c r="BH283">
        <v>28.196271428571428</v>
      </c>
      <c r="BI283">
        <v>27.69735714285715</v>
      </c>
      <c r="BJ283">
        <v>1753.75</v>
      </c>
      <c r="BK283">
        <v>27.969928571428571</v>
      </c>
      <c r="BL283">
        <v>500.18099999999998</v>
      </c>
      <c r="BM283">
        <v>100.9652857142857</v>
      </c>
      <c r="BN283">
        <v>9.9983557142857143E-2</v>
      </c>
      <c r="BO283">
        <v>31.003342857142862</v>
      </c>
      <c r="BP283">
        <v>32.185257142857147</v>
      </c>
      <c r="BQ283">
        <v>999.89999999999986</v>
      </c>
      <c r="BR283">
        <v>0</v>
      </c>
      <c r="BS283">
        <v>0</v>
      </c>
      <c r="BT283">
        <v>4002.8585714285718</v>
      </c>
      <c r="BU283">
        <v>0</v>
      </c>
      <c r="BV283">
        <v>20.48592857142857</v>
      </c>
      <c r="BW283">
        <v>-20.22578571428571</v>
      </c>
      <c r="BX283">
        <v>1806.3628571428569</v>
      </c>
      <c r="BY283">
        <v>1826.24</v>
      </c>
      <c r="BZ283">
        <v>0.49891714285714289</v>
      </c>
      <c r="CA283">
        <v>1775.6571428571431</v>
      </c>
      <c r="CB283">
        <v>27.69735714285715</v>
      </c>
      <c r="CC283">
        <v>2.8468471428571429</v>
      </c>
      <c r="CD283">
        <v>2.7964728571428572</v>
      </c>
      <c r="CE283">
        <v>23.158271428571432</v>
      </c>
      <c r="CF283">
        <v>22.863299999999999</v>
      </c>
      <c r="CG283">
        <v>1200.02</v>
      </c>
      <c r="CH283">
        <v>0.49999100000000002</v>
      </c>
      <c r="CI283">
        <v>0.50000900000000004</v>
      </c>
      <c r="CJ283">
        <v>0</v>
      </c>
      <c r="CK283">
        <v>790.96542857142845</v>
      </c>
      <c r="CL283">
        <v>4.9990899999999998</v>
      </c>
      <c r="CM283">
        <v>8230.3728571428564</v>
      </c>
      <c r="CN283">
        <v>9557.9885714285738</v>
      </c>
      <c r="CO283">
        <v>42.625</v>
      </c>
      <c r="CP283">
        <v>44.625</v>
      </c>
      <c r="CQ283">
        <v>43.561999999999998</v>
      </c>
      <c r="CR283">
        <v>43.561999999999998</v>
      </c>
      <c r="CS283">
        <v>43.973000000000013</v>
      </c>
      <c r="CT283">
        <v>597.49714285714276</v>
      </c>
      <c r="CU283">
        <v>597.52285714285711</v>
      </c>
      <c r="CV283">
        <v>0</v>
      </c>
      <c r="CW283">
        <v>1665340680.2</v>
      </c>
      <c r="CX283">
        <v>0</v>
      </c>
      <c r="CY283">
        <v>1665328341.0999999</v>
      </c>
      <c r="CZ283" t="s">
        <v>357</v>
      </c>
      <c r="DA283">
        <v>1665328341.0999999</v>
      </c>
      <c r="DB283">
        <v>1665328337.0999999</v>
      </c>
      <c r="DC283">
        <v>1</v>
      </c>
      <c r="DD283">
        <v>3.5999999999999997E-2</v>
      </c>
      <c r="DE283">
        <v>0.03</v>
      </c>
      <c r="DF283">
        <v>1.6819999999999999</v>
      </c>
      <c r="DG283">
        <v>0.22600000000000001</v>
      </c>
      <c r="DH283">
        <v>414</v>
      </c>
      <c r="DI283">
        <v>31</v>
      </c>
      <c r="DJ283">
        <v>0.89</v>
      </c>
      <c r="DK283">
        <v>0.54</v>
      </c>
      <c r="DL283">
        <v>-20.29746585365854</v>
      </c>
      <c r="DM283">
        <v>0.27758885017419099</v>
      </c>
      <c r="DN283">
        <v>9.6444662788403329E-2</v>
      </c>
      <c r="DO283">
        <v>0</v>
      </c>
      <c r="DP283">
        <v>0.48649729268292691</v>
      </c>
      <c r="DQ283">
        <v>0.1109332055749133</v>
      </c>
      <c r="DR283">
        <v>1.2142429003682041E-2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0</v>
      </c>
      <c r="DY283">
        <v>2</v>
      </c>
      <c r="DZ283" t="s">
        <v>369</v>
      </c>
      <c r="EA283">
        <v>2.9463400000000002</v>
      </c>
      <c r="EB283">
        <v>2.5955400000000002</v>
      </c>
      <c r="EC283">
        <v>0.26167000000000001</v>
      </c>
      <c r="ED283">
        <v>0.26195299999999999</v>
      </c>
      <c r="EE283">
        <v>0.12170400000000001</v>
      </c>
      <c r="EF283">
        <v>0.119269</v>
      </c>
      <c r="EG283">
        <v>22318.9</v>
      </c>
      <c r="EH283">
        <v>22825.7</v>
      </c>
      <c r="EI283">
        <v>28146.5</v>
      </c>
      <c r="EJ283">
        <v>29793.9</v>
      </c>
      <c r="EK283">
        <v>33944</v>
      </c>
      <c r="EL283">
        <v>36491.4</v>
      </c>
      <c r="EM283">
        <v>39635.300000000003</v>
      </c>
      <c r="EN283">
        <v>42649.1</v>
      </c>
      <c r="EO283">
        <v>1.94428</v>
      </c>
      <c r="EP283">
        <v>1.85982</v>
      </c>
      <c r="EQ283">
        <v>8.2802000000000001E-2</v>
      </c>
      <c r="ER283">
        <v>0</v>
      </c>
      <c r="ES283">
        <v>30.8443</v>
      </c>
      <c r="ET283">
        <v>999.9</v>
      </c>
      <c r="EU283">
        <v>50.8</v>
      </c>
      <c r="EV283">
        <v>37.700000000000003</v>
      </c>
      <c r="EW283">
        <v>32.952100000000002</v>
      </c>
      <c r="EX283">
        <v>25.991299999999999</v>
      </c>
      <c r="EY283">
        <v>0.70513199999999998</v>
      </c>
      <c r="EZ283">
        <v>1</v>
      </c>
      <c r="FA283">
        <v>0.59419699999999998</v>
      </c>
      <c r="FB283">
        <v>3.3661699999999999</v>
      </c>
      <c r="FC283">
        <v>20.243600000000001</v>
      </c>
      <c r="FD283">
        <v>5.21699</v>
      </c>
      <c r="FE283">
        <v>12.0044</v>
      </c>
      <c r="FF283">
        <v>4.9865500000000003</v>
      </c>
      <c r="FG283">
        <v>3.2845</v>
      </c>
      <c r="FH283">
        <v>5587.4</v>
      </c>
      <c r="FI283">
        <v>9999</v>
      </c>
      <c r="FJ283">
        <v>9999</v>
      </c>
      <c r="FK283">
        <v>444.5</v>
      </c>
      <c r="FL283">
        <v>1.86582</v>
      </c>
      <c r="FM283">
        <v>1.8621700000000001</v>
      </c>
      <c r="FN283">
        <v>1.8641700000000001</v>
      </c>
      <c r="FO283">
        <v>1.8603000000000001</v>
      </c>
      <c r="FP283">
        <v>1.861</v>
      </c>
      <c r="FQ283">
        <v>1.86006</v>
      </c>
      <c r="FR283">
        <v>1.8617999999999999</v>
      </c>
      <c r="FS283">
        <v>1.8583700000000001</v>
      </c>
      <c r="FT283">
        <v>0</v>
      </c>
      <c r="FU283">
        <v>0</v>
      </c>
      <c r="FV283">
        <v>0</v>
      </c>
      <c r="FW283">
        <v>0</v>
      </c>
      <c r="FX283" t="s">
        <v>359</v>
      </c>
      <c r="FY283" t="s">
        <v>360</v>
      </c>
      <c r="FZ283" t="s">
        <v>361</v>
      </c>
      <c r="GA283" t="s">
        <v>361</v>
      </c>
      <c r="GB283" t="s">
        <v>361</v>
      </c>
      <c r="GC283" t="s">
        <v>361</v>
      </c>
      <c r="GD283">
        <v>0</v>
      </c>
      <c r="GE283">
        <v>100</v>
      </c>
      <c r="GF283">
        <v>100</v>
      </c>
      <c r="GG283">
        <v>1.68</v>
      </c>
      <c r="GH283">
        <v>0.2263</v>
      </c>
      <c r="GI283">
        <v>1.6824500000000171</v>
      </c>
      <c r="GJ283">
        <v>0</v>
      </c>
      <c r="GK283">
        <v>0</v>
      </c>
      <c r="GL283">
        <v>0</v>
      </c>
      <c r="GM283">
        <v>0.2263599999999997</v>
      </c>
      <c r="GN283">
        <v>0</v>
      </c>
      <c r="GO283">
        <v>0</v>
      </c>
      <c r="GP283">
        <v>0</v>
      </c>
      <c r="GQ283">
        <v>-1</v>
      </c>
      <c r="GR283">
        <v>-1</v>
      </c>
      <c r="GS283">
        <v>-1</v>
      </c>
      <c r="GT283">
        <v>-1</v>
      </c>
      <c r="GU283">
        <v>205.6</v>
      </c>
      <c r="GV283">
        <v>205.7</v>
      </c>
      <c r="GW283">
        <v>3.5449199999999998</v>
      </c>
      <c r="GX283">
        <v>2.5537100000000001</v>
      </c>
      <c r="GY283">
        <v>1.4489700000000001</v>
      </c>
      <c r="GZ283">
        <v>2.3034699999999999</v>
      </c>
      <c r="HA283">
        <v>1.5478499999999999</v>
      </c>
      <c r="HB283">
        <v>2.3278799999999999</v>
      </c>
      <c r="HC283">
        <v>41.691200000000002</v>
      </c>
      <c r="HD283">
        <v>14.5261</v>
      </c>
      <c r="HE283">
        <v>18</v>
      </c>
      <c r="HF283">
        <v>508.80799999999999</v>
      </c>
      <c r="HG283">
        <v>492.22300000000001</v>
      </c>
      <c r="HH283">
        <v>24.8432</v>
      </c>
      <c r="HI283">
        <v>34.509099999999997</v>
      </c>
      <c r="HJ283">
        <v>30.000299999999999</v>
      </c>
      <c r="HK283">
        <v>34.388300000000001</v>
      </c>
      <c r="HL283">
        <v>34.357100000000003</v>
      </c>
      <c r="HM283">
        <v>70.876999999999995</v>
      </c>
      <c r="HN283">
        <v>22.733000000000001</v>
      </c>
      <c r="HO283">
        <v>23.749300000000002</v>
      </c>
      <c r="HP283">
        <v>24.675699999999999</v>
      </c>
      <c r="HQ283">
        <v>1789.33</v>
      </c>
      <c r="HR283">
        <v>27.624199999999998</v>
      </c>
      <c r="HS283">
        <v>99.042000000000002</v>
      </c>
      <c r="HT283">
        <v>98.839100000000002</v>
      </c>
    </row>
    <row r="284" spans="1:228" x14ac:dyDescent="0.2">
      <c r="A284">
        <v>269</v>
      </c>
      <c r="B284">
        <v>1665340682.5999999</v>
      </c>
      <c r="C284">
        <v>1070</v>
      </c>
      <c r="D284" t="s">
        <v>898</v>
      </c>
      <c r="E284" t="s">
        <v>899</v>
      </c>
      <c r="F284">
        <v>4</v>
      </c>
      <c r="G284">
        <v>1665340680.2874999</v>
      </c>
      <c r="H284">
        <f t="shared" si="136"/>
        <v>9.2114750632280918E-4</v>
      </c>
      <c r="I284">
        <f t="shared" si="137"/>
        <v>0.92114750632280917</v>
      </c>
      <c r="J284">
        <f t="shared" si="138"/>
        <v>12.34089681570646</v>
      </c>
      <c r="K284">
        <f t="shared" si="139"/>
        <v>1761.68</v>
      </c>
      <c r="L284">
        <f t="shared" si="140"/>
        <v>1276.9520311435451</v>
      </c>
      <c r="M284">
        <f t="shared" si="141"/>
        <v>129.05594936029581</v>
      </c>
      <c r="N284">
        <f t="shared" si="142"/>
        <v>178.04528230041899</v>
      </c>
      <c r="O284">
        <f t="shared" si="143"/>
        <v>4.5829958168330645E-2</v>
      </c>
      <c r="P284">
        <f t="shared" si="144"/>
        <v>2.0784704209696905</v>
      </c>
      <c r="Q284">
        <f t="shared" si="145"/>
        <v>4.5275870812783302E-2</v>
      </c>
      <c r="R284">
        <f t="shared" si="146"/>
        <v>2.834664359719611E-2</v>
      </c>
      <c r="S284">
        <f t="shared" si="147"/>
        <v>226.11973603596729</v>
      </c>
      <c r="T284">
        <f t="shared" si="148"/>
        <v>32.491621176576963</v>
      </c>
      <c r="U284">
        <f t="shared" si="149"/>
        <v>32.192549999999997</v>
      </c>
      <c r="V284">
        <f t="shared" si="150"/>
        <v>4.8273717169863737</v>
      </c>
      <c r="W284">
        <f t="shared" si="151"/>
        <v>63.165813748326492</v>
      </c>
      <c r="X284">
        <f t="shared" si="152"/>
        <v>2.8492609225874412</v>
      </c>
      <c r="Y284">
        <f t="shared" si="153"/>
        <v>4.5107642148644516</v>
      </c>
      <c r="Z284">
        <f t="shared" si="154"/>
        <v>1.9781107943989324</v>
      </c>
      <c r="AA284">
        <f t="shared" si="155"/>
        <v>-40.622605028835885</v>
      </c>
      <c r="AB284">
        <f t="shared" si="156"/>
        <v>-133.8981209096213</v>
      </c>
      <c r="AC284">
        <f t="shared" si="157"/>
        <v>-14.551647649128123</v>
      </c>
      <c r="AD284">
        <f t="shared" si="158"/>
        <v>37.047362448381989</v>
      </c>
      <c r="AE284">
        <f t="shared" si="159"/>
        <v>35.843703331724114</v>
      </c>
      <c r="AF284">
        <f t="shared" si="160"/>
        <v>0.9413301319687517</v>
      </c>
      <c r="AG284">
        <f t="shared" si="161"/>
        <v>12.34089681570646</v>
      </c>
      <c r="AH284">
        <v>1831.765237958698</v>
      </c>
      <c r="AI284">
        <v>1815.838545454546</v>
      </c>
      <c r="AJ284">
        <v>1.6949727574647919</v>
      </c>
      <c r="AK284">
        <v>67.050598494225483</v>
      </c>
      <c r="AL284">
        <f t="shared" si="162"/>
        <v>0.92114750632280917</v>
      </c>
      <c r="AM284">
        <v>27.698986211622142</v>
      </c>
      <c r="AN284">
        <v>28.182833333333331</v>
      </c>
      <c r="AO284">
        <v>-8.5361386982458419E-5</v>
      </c>
      <c r="AP284">
        <v>78.050980920596231</v>
      </c>
      <c r="AQ284">
        <v>2</v>
      </c>
      <c r="AR284">
        <v>0</v>
      </c>
      <c r="AS284">
        <f t="shared" si="163"/>
        <v>1</v>
      </c>
      <c r="AT284">
        <f t="shared" si="164"/>
        <v>0</v>
      </c>
      <c r="AU284">
        <f t="shared" si="165"/>
        <v>19491.898232298281</v>
      </c>
      <c r="AV284">
        <f t="shared" si="166"/>
        <v>1200.0225</v>
      </c>
      <c r="AW284">
        <f t="shared" si="167"/>
        <v>1025.9443637492059</v>
      </c>
      <c r="AX284">
        <f t="shared" si="168"/>
        <v>0.8549376063775519</v>
      </c>
      <c r="AY284">
        <f t="shared" si="169"/>
        <v>0.18842958030867529</v>
      </c>
      <c r="AZ284">
        <v>2.7</v>
      </c>
      <c r="BA284">
        <v>0.5</v>
      </c>
      <c r="BB284" t="s">
        <v>356</v>
      </c>
      <c r="BC284">
        <v>2</v>
      </c>
      <c r="BD284" t="b">
        <v>1</v>
      </c>
      <c r="BE284">
        <v>1665340680.2874999</v>
      </c>
      <c r="BF284">
        <v>1761.68</v>
      </c>
      <c r="BG284">
        <v>1781.9275</v>
      </c>
      <c r="BH284">
        <v>28.192187499999999</v>
      </c>
      <c r="BI284">
        <v>27.698287499999999</v>
      </c>
      <c r="BJ284">
        <v>1759.9949999999999</v>
      </c>
      <c r="BK284">
        <v>27.965812499999998</v>
      </c>
      <c r="BL284">
        <v>500.08875</v>
      </c>
      <c r="BM284">
        <v>100.96575</v>
      </c>
      <c r="BN284">
        <v>9.9870487500000008E-2</v>
      </c>
      <c r="BO284">
        <v>30.997612499999999</v>
      </c>
      <c r="BP284">
        <v>32.192549999999997</v>
      </c>
      <c r="BQ284">
        <v>999.9</v>
      </c>
      <c r="BR284">
        <v>0</v>
      </c>
      <c r="BS284">
        <v>0</v>
      </c>
      <c r="BT284">
        <v>4005.86</v>
      </c>
      <c r="BU284">
        <v>0</v>
      </c>
      <c r="BV284">
        <v>20.876887499999999</v>
      </c>
      <c r="BW284">
        <v>-20.250087499999999</v>
      </c>
      <c r="BX284">
        <v>1812.7825</v>
      </c>
      <c r="BY284">
        <v>1832.6912500000001</v>
      </c>
      <c r="BZ284">
        <v>0.49391425</v>
      </c>
      <c r="CA284">
        <v>1781.9275</v>
      </c>
      <c r="CB284">
        <v>27.698287499999999</v>
      </c>
      <c r="CC284">
        <v>2.8464462500000001</v>
      </c>
      <c r="CD284">
        <v>2.7965762500000002</v>
      </c>
      <c r="CE284">
        <v>23.1559375</v>
      </c>
      <c r="CF284">
        <v>22.863887500000001</v>
      </c>
      <c r="CG284">
        <v>1200.0225</v>
      </c>
      <c r="CH284">
        <v>0.49999687500000001</v>
      </c>
      <c r="CI284">
        <v>0.5000031250000001</v>
      </c>
      <c r="CJ284">
        <v>0</v>
      </c>
      <c r="CK284">
        <v>790.90324999999996</v>
      </c>
      <c r="CL284">
        <v>4.9990899999999998</v>
      </c>
      <c r="CM284">
        <v>8229.4837499999994</v>
      </c>
      <c r="CN284">
        <v>9558.0112499999996</v>
      </c>
      <c r="CO284">
        <v>42.640500000000003</v>
      </c>
      <c r="CP284">
        <v>44.625</v>
      </c>
      <c r="CQ284">
        <v>43.561999999999998</v>
      </c>
      <c r="CR284">
        <v>43.561999999999998</v>
      </c>
      <c r="CS284">
        <v>43.976374999999997</v>
      </c>
      <c r="CT284">
        <v>597.50874999999996</v>
      </c>
      <c r="CU284">
        <v>597.5162499999999</v>
      </c>
      <c r="CV284">
        <v>0</v>
      </c>
      <c r="CW284">
        <v>1665340684.4000001</v>
      </c>
      <c r="CX284">
        <v>0</v>
      </c>
      <c r="CY284">
        <v>1665328341.0999999</v>
      </c>
      <c r="CZ284" t="s">
        <v>357</v>
      </c>
      <c r="DA284">
        <v>1665328341.0999999</v>
      </c>
      <c r="DB284">
        <v>1665328337.0999999</v>
      </c>
      <c r="DC284">
        <v>1</v>
      </c>
      <c r="DD284">
        <v>3.5999999999999997E-2</v>
      </c>
      <c r="DE284">
        <v>0.03</v>
      </c>
      <c r="DF284">
        <v>1.6819999999999999</v>
      </c>
      <c r="DG284">
        <v>0.22600000000000001</v>
      </c>
      <c r="DH284">
        <v>414</v>
      </c>
      <c r="DI284">
        <v>31</v>
      </c>
      <c r="DJ284">
        <v>0.89</v>
      </c>
      <c r="DK284">
        <v>0.54</v>
      </c>
      <c r="DL284">
        <v>-20.27003902439024</v>
      </c>
      <c r="DM284">
        <v>0.30228501742161412</v>
      </c>
      <c r="DN284">
        <v>8.8454220977883927E-2</v>
      </c>
      <c r="DO284">
        <v>0</v>
      </c>
      <c r="DP284">
        <v>0.49148678048780492</v>
      </c>
      <c r="DQ284">
        <v>6.8624655052264213E-2</v>
      </c>
      <c r="DR284">
        <v>8.5124298400094181E-3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364</v>
      </c>
      <c r="EA284">
        <v>2.9466100000000002</v>
      </c>
      <c r="EB284">
        <v>2.5955300000000001</v>
      </c>
      <c r="EC284">
        <v>0.26224900000000001</v>
      </c>
      <c r="ED284">
        <v>0.26255000000000001</v>
      </c>
      <c r="EE284">
        <v>0.121646</v>
      </c>
      <c r="EF284">
        <v>0.11926299999999999</v>
      </c>
      <c r="EG284">
        <v>22301</v>
      </c>
      <c r="EH284">
        <v>22806.9</v>
      </c>
      <c r="EI284">
        <v>28146.2</v>
      </c>
      <c r="EJ284">
        <v>29793.599999999999</v>
      </c>
      <c r="EK284">
        <v>33945.800000000003</v>
      </c>
      <c r="EL284">
        <v>36491.1</v>
      </c>
      <c r="EM284">
        <v>39634.800000000003</v>
      </c>
      <c r="EN284">
        <v>42648.3</v>
      </c>
      <c r="EO284">
        <v>1.94418</v>
      </c>
      <c r="EP284">
        <v>1.85982</v>
      </c>
      <c r="EQ284">
        <v>8.32006E-2</v>
      </c>
      <c r="ER284">
        <v>0</v>
      </c>
      <c r="ES284">
        <v>30.846900000000002</v>
      </c>
      <c r="ET284">
        <v>999.9</v>
      </c>
      <c r="EU284">
        <v>50.9</v>
      </c>
      <c r="EV284">
        <v>37.700000000000003</v>
      </c>
      <c r="EW284">
        <v>33.018099999999997</v>
      </c>
      <c r="EX284">
        <v>25.741299999999999</v>
      </c>
      <c r="EY284">
        <v>0.34855700000000001</v>
      </c>
      <c r="EZ284">
        <v>1</v>
      </c>
      <c r="FA284">
        <v>0.59691099999999997</v>
      </c>
      <c r="FB284">
        <v>3.9896699999999998</v>
      </c>
      <c r="FC284">
        <v>20.229600000000001</v>
      </c>
      <c r="FD284">
        <v>5.2171399999999997</v>
      </c>
      <c r="FE284">
        <v>12.0055</v>
      </c>
      <c r="FF284">
        <v>4.9865500000000003</v>
      </c>
      <c r="FG284">
        <v>3.2845</v>
      </c>
      <c r="FH284">
        <v>5587.7</v>
      </c>
      <c r="FI284">
        <v>9999</v>
      </c>
      <c r="FJ284">
        <v>9999</v>
      </c>
      <c r="FK284">
        <v>444.5</v>
      </c>
      <c r="FL284">
        <v>1.86581</v>
      </c>
      <c r="FM284">
        <v>1.8621799999999999</v>
      </c>
      <c r="FN284">
        <v>1.8641700000000001</v>
      </c>
      <c r="FO284">
        <v>1.86033</v>
      </c>
      <c r="FP284">
        <v>1.8609899999999999</v>
      </c>
      <c r="FQ284">
        <v>1.86005</v>
      </c>
      <c r="FR284">
        <v>1.8617900000000001</v>
      </c>
      <c r="FS284">
        <v>1.8583700000000001</v>
      </c>
      <c r="FT284">
        <v>0</v>
      </c>
      <c r="FU284">
        <v>0</v>
      </c>
      <c r="FV284">
        <v>0</v>
      </c>
      <c r="FW284">
        <v>0</v>
      </c>
      <c r="FX284" t="s">
        <v>359</v>
      </c>
      <c r="FY284" t="s">
        <v>360</v>
      </c>
      <c r="FZ284" t="s">
        <v>361</v>
      </c>
      <c r="GA284" t="s">
        <v>361</v>
      </c>
      <c r="GB284" t="s">
        <v>361</v>
      </c>
      <c r="GC284" t="s">
        <v>361</v>
      </c>
      <c r="GD284">
        <v>0</v>
      </c>
      <c r="GE284">
        <v>100</v>
      </c>
      <c r="GF284">
        <v>100</v>
      </c>
      <c r="GG284">
        <v>1.68</v>
      </c>
      <c r="GH284">
        <v>0.2263</v>
      </c>
      <c r="GI284">
        <v>1.6824500000000171</v>
      </c>
      <c r="GJ284">
        <v>0</v>
      </c>
      <c r="GK284">
        <v>0</v>
      </c>
      <c r="GL284">
        <v>0</v>
      </c>
      <c r="GM284">
        <v>0.2263599999999997</v>
      </c>
      <c r="GN284">
        <v>0</v>
      </c>
      <c r="GO284">
        <v>0</v>
      </c>
      <c r="GP284">
        <v>0</v>
      </c>
      <c r="GQ284">
        <v>-1</v>
      </c>
      <c r="GR284">
        <v>-1</v>
      </c>
      <c r="GS284">
        <v>-1</v>
      </c>
      <c r="GT284">
        <v>-1</v>
      </c>
      <c r="GU284">
        <v>205.7</v>
      </c>
      <c r="GV284">
        <v>205.8</v>
      </c>
      <c r="GW284">
        <v>3.5546899999999999</v>
      </c>
      <c r="GX284">
        <v>2.5781200000000002</v>
      </c>
      <c r="GY284">
        <v>1.4489700000000001</v>
      </c>
      <c r="GZ284">
        <v>2.3034699999999999</v>
      </c>
      <c r="HA284">
        <v>1.5478499999999999</v>
      </c>
      <c r="HB284">
        <v>2.2338900000000002</v>
      </c>
      <c r="HC284">
        <v>41.691200000000002</v>
      </c>
      <c r="HD284">
        <v>14.517300000000001</v>
      </c>
      <c r="HE284">
        <v>18</v>
      </c>
      <c r="HF284">
        <v>508.75299999999999</v>
      </c>
      <c r="HG284">
        <v>492.23</v>
      </c>
      <c r="HH284">
        <v>24.7681</v>
      </c>
      <c r="HI284">
        <v>34.509099999999997</v>
      </c>
      <c r="HJ284">
        <v>30.002099999999999</v>
      </c>
      <c r="HK284">
        <v>34.389600000000002</v>
      </c>
      <c r="HL284">
        <v>34.357799999999997</v>
      </c>
      <c r="HM284">
        <v>71.084800000000001</v>
      </c>
      <c r="HN284">
        <v>22.733000000000001</v>
      </c>
      <c r="HO284">
        <v>23.749300000000002</v>
      </c>
      <c r="HP284">
        <v>24.675699999999999</v>
      </c>
      <c r="HQ284">
        <v>1796.02</v>
      </c>
      <c r="HR284">
        <v>27.6465</v>
      </c>
      <c r="HS284">
        <v>99.040800000000004</v>
      </c>
      <c r="HT284">
        <v>98.837800000000001</v>
      </c>
    </row>
    <row r="285" spans="1:228" x14ac:dyDescent="0.2">
      <c r="A285">
        <v>270</v>
      </c>
      <c r="B285">
        <v>1665340686.5999999</v>
      </c>
      <c r="C285">
        <v>1074</v>
      </c>
      <c r="D285" t="s">
        <v>900</v>
      </c>
      <c r="E285" t="s">
        <v>901</v>
      </c>
      <c r="F285">
        <v>4</v>
      </c>
      <c r="G285">
        <v>1665340684.5999999</v>
      </c>
      <c r="H285">
        <f t="shared" si="136"/>
        <v>7.0315855110120716E-4</v>
      </c>
      <c r="I285">
        <f t="shared" si="137"/>
        <v>0.70315855110120717</v>
      </c>
      <c r="J285">
        <f t="shared" si="138"/>
        <v>12.536510594396082</v>
      </c>
      <c r="K285">
        <f t="shared" si="139"/>
        <v>1768.8871428571431</v>
      </c>
      <c r="L285">
        <f t="shared" si="140"/>
        <v>1140.0631776870207</v>
      </c>
      <c r="M285">
        <f t="shared" si="141"/>
        <v>115.223570471063</v>
      </c>
      <c r="N285">
        <f t="shared" si="142"/>
        <v>178.77736633321115</v>
      </c>
      <c r="O285">
        <f t="shared" si="143"/>
        <v>3.4775433946863457E-2</v>
      </c>
      <c r="P285">
        <f t="shared" si="144"/>
        <v>2.0750067866849569</v>
      </c>
      <c r="Q285">
        <f t="shared" si="145"/>
        <v>3.4454873467968591E-2</v>
      </c>
      <c r="R285">
        <f t="shared" si="146"/>
        <v>2.1562850641415006E-2</v>
      </c>
      <c r="S285">
        <f t="shared" si="147"/>
        <v>226.11778423440751</v>
      </c>
      <c r="T285">
        <f t="shared" si="148"/>
        <v>32.569032691807436</v>
      </c>
      <c r="U285">
        <f t="shared" si="149"/>
        <v>32.201442857142858</v>
      </c>
      <c r="V285">
        <f t="shared" si="150"/>
        <v>4.8297986366797181</v>
      </c>
      <c r="W285">
        <f t="shared" si="151"/>
        <v>63.091359241816512</v>
      </c>
      <c r="X285">
        <f t="shared" si="152"/>
        <v>2.8455179577540615</v>
      </c>
      <c r="Y285">
        <f t="shared" si="153"/>
        <v>4.5101547849805588</v>
      </c>
      <c r="Z285">
        <f t="shared" si="154"/>
        <v>1.9842806789256566</v>
      </c>
      <c r="AA285">
        <f t="shared" si="155"/>
        <v>-31.009292103563237</v>
      </c>
      <c r="AB285">
        <f t="shared" si="156"/>
        <v>-134.93489920899168</v>
      </c>
      <c r="AC285">
        <f t="shared" si="157"/>
        <v>-14.689272472668875</v>
      </c>
      <c r="AD285">
        <f t="shared" si="158"/>
        <v>45.484320449183713</v>
      </c>
      <c r="AE285">
        <f t="shared" si="159"/>
        <v>35.846855666691916</v>
      </c>
      <c r="AF285">
        <f t="shared" si="160"/>
        <v>0.87219482776850643</v>
      </c>
      <c r="AG285">
        <f t="shared" si="161"/>
        <v>12.536510594396082</v>
      </c>
      <c r="AH285">
        <v>1838.6772735806121</v>
      </c>
      <c r="AI285">
        <v>1822.655878787878</v>
      </c>
      <c r="AJ285">
        <v>1.692706887068512</v>
      </c>
      <c r="AK285">
        <v>67.050598494225483</v>
      </c>
      <c r="AL285">
        <f t="shared" si="162"/>
        <v>0.70315855110120717</v>
      </c>
      <c r="AM285">
        <v>27.696580309592761</v>
      </c>
      <c r="AN285">
        <v>28.138528484848479</v>
      </c>
      <c r="AO285">
        <v>-1.172161257790548E-2</v>
      </c>
      <c r="AP285">
        <v>78.050980920596231</v>
      </c>
      <c r="AQ285">
        <v>2</v>
      </c>
      <c r="AR285">
        <v>0</v>
      </c>
      <c r="AS285">
        <f t="shared" si="163"/>
        <v>1</v>
      </c>
      <c r="AT285">
        <f t="shared" si="164"/>
        <v>0</v>
      </c>
      <c r="AU285">
        <f t="shared" si="165"/>
        <v>19431.930927076563</v>
      </c>
      <c r="AV285">
        <f t="shared" si="166"/>
        <v>1200.015714285714</v>
      </c>
      <c r="AW285">
        <f t="shared" si="167"/>
        <v>1025.9382135929568</v>
      </c>
      <c r="AX285">
        <f t="shared" si="168"/>
        <v>0.8549373157197584</v>
      </c>
      <c r="AY285">
        <f t="shared" si="169"/>
        <v>0.188429019339134</v>
      </c>
      <c r="AZ285">
        <v>2.7</v>
      </c>
      <c r="BA285">
        <v>0.5</v>
      </c>
      <c r="BB285" t="s">
        <v>356</v>
      </c>
      <c r="BC285">
        <v>2</v>
      </c>
      <c r="BD285" t="b">
        <v>1</v>
      </c>
      <c r="BE285">
        <v>1665340684.5999999</v>
      </c>
      <c r="BF285">
        <v>1768.8871428571431</v>
      </c>
      <c r="BG285">
        <v>1789.0714285714289</v>
      </c>
      <c r="BH285">
        <v>28.15457142857143</v>
      </c>
      <c r="BI285">
        <v>27.69698571428572</v>
      </c>
      <c r="BJ285">
        <v>1767.204285714286</v>
      </c>
      <c r="BK285">
        <v>27.9282</v>
      </c>
      <c r="BL285">
        <v>500.15199999999999</v>
      </c>
      <c r="BM285">
        <v>100.96771428571429</v>
      </c>
      <c r="BN285">
        <v>9.999207142857143E-2</v>
      </c>
      <c r="BO285">
        <v>30.995242857142848</v>
      </c>
      <c r="BP285">
        <v>32.201442857142858</v>
      </c>
      <c r="BQ285">
        <v>999.89999999999986</v>
      </c>
      <c r="BR285">
        <v>0</v>
      </c>
      <c r="BS285">
        <v>0</v>
      </c>
      <c r="BT285">
        <v>3995.8928571428569</v>
      </c>
      <c r="BU285">
        <v>0</v>
      </c>
      <c r="BV285">
        <v>21.298271428571429</v>
      </c>
      <c r="BW285">
        <v>-20.184057142857139</v>
      </c>
      <c r="BX285">
        <v>1820.1328571428569</v>
      </c>
      <c r="BY285">
        <v>1840.034285714285</v>
      </c>
      <c r="BZ285">
        <v>0.4575615714285714</v>
      </c>
      <c r="CA285">
        <v>1789.0714285714289</v>
      </c>
      <c r="CB285">
        <v>27.69698571428572</v>
      </c>
      <c r="CC285">
        <v>2.842701428571428</v>
      </c>
      <c r="CD285">
        <v>2.7965014285714291</v>
      </c>
      <c r="CE285">
        <v>23.134157142857141</v>
      </c>
      <c r="CF285">
        <v>22.863428571428571</v>
      </c>
      <c r="CG285">
        <v>1200.015714285714</v>
      </c>
      <c r="CH285">
        <v>0.50000599999999995</v>
      </c>
      <c r="CI285">
        <v>0.49999399999999999</v>
      </c>
      <c r="CJ285">
        <v>0</v>
      </c>
      <c r="CK285">
        <v>790.90571428571423</v>
      </c>
      <c r="CL285">
        <v>4.9990899999999998</v>
      </c>
      <c r="CM285">
        <v>8228.09</v>
      </c>
      <c r="CN285">
        <v>9557.9857142857127</v>
      </c>
      <c r="CO285">
        <v>42.625</v>
      </c>
      <c r="CP285">
        <v>44.625</v>
      </c>
      <c r="CQ285">
        <v>43.553142857142859</v>
      </c>
      <c r="CR285">
        <v>43.517714285714291</v>
      </c>
      <c r="CS285">
        <v>43.963999999999999</v>
      </c>
      <c r="CT285">
        <v>597.51571428571435</v>
      </c>
      <c r="CU285">
        <v>597.5</v>
      </c>
      <c r="CV285">
        <v>0</v>
      </c>
      <c r="CW285">
        <v>1665340688</v>
      </c>
      <c r="CX285">
        <v>0</v>
      </c>
      <c r="CY285">
        <v>1665328341.0999999</v>
      </c>
      <c r="CZ285" t="s">
        <v>357</v>
      </c>
      <c r="DA285">
        <v>1665328341.0999999</v>
      </c>
      <c r="DB285">
        <v>1665328337.0999999</v>
      </c>
      <c r="DC285">
        <v>1</v>
      </c>
      <c r="DD285">
        <v>3.5999999999999997E-2</v>
      </c>
      <c r="DE285">
        <v>0.03</v>
      </c>
      <c r="DF285">
        <v>1.6819999999999999</v>
      </c>
      <c r="DG285">
        <v>0.22600000000000001</v>
      </c>
      <c r="DH285">
        <v>414</v>
      </c>
      <c r="DI285">
        <v>31</v>
      </c>
      <c r="DJ285">
        <v>0.89</v>
      </c>
      <c r="DK285">
        <v>0.54</v>
      </c>
      <c r="DL285">
        <v>-20.266139024390242</v>
      </c>
      <c r="DM285">
        <v>0.43822996515680451</v>
      </c>
      <c r="DN285">
        <v>9.3250917416657364E-2</v>
      </c>
      <c r="DO285">
        <v>0</v>
      </c>
      <c r="DP285">
        <v>0.48943439024390251</v>
      </c>
      <c r="DQ285">
        <v>-6.9554362369337611E-2</v>
      </c>
      <c r="DR285">
        <v>1.351247737008199E-2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364</v>
      </c>
      <c r="EA285">
        <v>2.9465400000000002</v>
      </c>
      <c r="EB285">
        <v>2.5954700000000002</v>
      </c>
      <c r="EC285">
        <v>0.26282</v>
      </c>
      <c r="ED285">
        <v>0.263104</v>
      </c>
      <c r="EE285">
        <v>0.121519</v>
      </c>
      <c r="EF285">
        <v>0.119268</v>
      </c>
      <c r="EG285">
        <v>22283</v>
      </c>
      <c r="EH285">
        <v>22789.4</v>
      </c>
      <c r="EI285">
        <v>28145.3</v>
      </c>
      <c r="EJ285">
        <v>29793.3</v>
      </c>
      <c r="EK285">
        <v>33949.800000000003</v>
      </c>
      <c r="EL285">
        <v>36490.400000000001</v>
      </c>
      <c r="EM285">
        <v>39633.699999999997</v>
      </c>
      <c r="EN285">
        <v>42647.7</v>
      </c>
      <c r="EO285">
        <v>1.9441200000000001</v>
      </c>
      <c r="EP285">
        <v>1.86012</v>
      </c>
      <c r="EQ285">
        <v>8.3770600000000001E-2</v>
      </c>
      <c r="ER285">
        <v>0</v>
      </c>
      <c r="ES285">
        <v>30.8462</v>
      </c>
      <c r="ET285">
        <v>999.9</v>
      </c>
      <c r="EU285">
        <v>50.8</v>
      </c>
      <c r="EV285">
        <v>37.700000000000003</v>
      </c>
      <c r="EW285">
        <v>32.953000000000003</v>
      </c>
      <c r="EX285">
        <v>25.461300000000001</v>
      </c>
      <c r="EY285">
        <v>-8.4137000000000003E-2</v>
      </c>
      <c r="EZ285">
        <v>1</v>
      </c>
      <c r="FA285">
        <v>0.59743400000000002</v>
      </c>
      <c r="FB285">
        <v>3.5722299999999998</v>
      </c>
      <c r="FC285">
        <v>20.239000000000001</v>
      </c>
      <c r="FD285">
        <v>5.21699</v>
      </c>
      <c r="FE285">
        <v>12.006500000000001</v>
      </c>
      <c r="FF285">
        <v>4.9865500000000003</v>
      </c>
      <c r="FG285">
        <v>3.2845</v>
      </c>
      <c r="FH285">
        <v>5587.7</v>
      </c>
      <c r="FI285">
        <v>9999</v>
      </c>
      <c r="FJ285">
        <v>9999</v>
      </c>
      <c r="FK285">
        <v>444.5</v>
      </c>
      <c r="FL285">
        <v>1.86581</v>
      </c>
      <c r="FM285">
        <v>1.8621799999999999</v>
      </c>
      <c r="FN285">
        <v>1.8641700000000001</v>
      </c>
      <c r="FO285">
        <v>1.8603099999999999</v>
      </c>
      <c r="FP285">
        <v>1.8609800000000001</v>
      </c>
      <c r="FQ285">
        <v>1.8600699999999999</v>
      </c>
      <c r="FR285">
        <v>1.8618399999999999</v>
      </c>
      <c r="FS285">
        <v>1.8583700000000001</v>
      </c>
      <c r="FT285">
        <v>0</v>
      </c>
      <c r="FU285">
        <v>0</v>
      </c>
      <c r="FV285">
        <v>0</v>
      </c>
      <c r="FW285">
        <v>0</v>
      </c>
      <c r="FX285" t="s">
        <v>359</v>
      </c>
      <c r="FY285" t="s">
        <v>360</v>
      </c>
      <c r="FZ285" t="s">
        <v>361</v>
      </c>
      <c r="GA285" t="s">
        <v>361</v>
      </c>
      <c r="GB285" t="s">
        <v>361</v>
      </c>
      <c r="GC285" t="s">
        <v>361</v>
      </c>
      <c r="GD285">
        <v>0</v>
      </c>
      <c r="GE285">
        <v>100</v>
      </c>
      <c r="GF285">
        <v>100</v>
      </c>
      <c r="GG285">
        <v>1.68</v>
      </c>
      <c r="GH285">
        <v>0.2263</v>
      </c>
      <c r="GI285">
        <v>1.6824500000000171</v>
      </c>
      <c r="GJ285">
        <v>0</v>
      </c>
      <c r="GK285">
        <v>0</v>
      </c>
      <c r="GL285">
        <v>0</v>
      </c>
      <c r="GM285">
        <v>0.2263599999999997</v>
      </c>
      <c r="GN285">
        <v>0</v>
      </c>
      <c r="GO285">
        <v>0</v>
      </c>
      <c r="GP285">
        <v>0</v>
      </c>
      <c r="GQ285">
        <v>-1</v>
      </c>
      <c r="GR285">
        <v>-1</v>
      </c>
      <c r="GS285">
        <v>-1</v>
      </c>
      <c r="GT285">
        <v>-1</v>
      </c>
      <c r="GU285">
        <v>205.8</v>
      </c>
      <c r="GV285">
        <v>205.8</v>
      </c>
      <c r="GW285">
        <v>3.5644499999999999</v>
      </c>
      <c r="GX285">
        <v>2.5610400000000002</v>
      </c>
      <c r="GY285">
        <v>1.4489700000000001</v>
      </c>
      <c r="GZ285">
        <v>2.3034699999999999</v>
      </c>
      <c r="HA285">
        <v>1.5478499999999999</v>
      </c>
      <c r="HB285">
        <v>2.2668499999999998</v>
      </c>
      <c r="HC285">
        <v>41.691200000000002</v>
      </c>
      <c r="HD285">
        <v>14.534800000000001</v>
      </c>
      <c r="HE285">
        <v>18</v>
      </c>
      <c r="HF285">
        <v>508.721</v>
      </c>
      <c r="HG285">
        <v>492.43900000000002</v>
      </c>
      <c r="HH285">
        <v>24.6907</v>
      </c>
      <c r="HI285">
        <v>34.509099999999997</v>
      </c>
      <c r="HJ285">
        <v>30.001100000000001</v>
      </c>
      <c r="HK285">
        <v>34.389600000000002</v>
      </c>
      <c r="HL285">
        <v>34.357799999999997</v>
      </c>
      <c r="HM285">
        <v>71.293800000000005</v>
      </c>
      <c r="HN285">
        <v>22.733000000000001</v>
      </c>
      <c r="HO285">
        <v>23.749300000000002</v>
      </c>
      <c r="HP285">
        <v>24.713200000000001</v>
      </c>
      <c r="HQ285">
        <v>1802.7</v>
      </c>
      <c r="HR285">
        <v>27.646999999999998</v>
      </c>
      <c r="HS285">
        <v>99.037999999999997</v>
      </c>
      <c r="HT285">
        <v>98.836500000000001</v>
      </c>
    </row>
    <row r="286" spans="1:228" x14ac:dyDescent="0.2">
      <c r="A286">
        <v>271</v>
      </c>
      <c r="B286">
        <v>1665340690.5999999</v>
      </c>
      <c r="C286">
        <v>1078</v>
      </c>
      <c r="D286" t="s">
        <v>902</v>
      </c>
      <c r="E286" t="s">
        <v>903</v>
      </c>
      <c r="F286">
        <v>4</v>
      </c>
      <c r="G286">
        <v>1665340688.2874999</v>
      </c>
      <c r="H286">
        <f t="shared" si="136"/>
        <v>7.2688392982972602E-4</v>
      </c>
      <c r="I286">
        <f t="shared" si="137"/>
        <v>0.72688392982972605</v>
      </c>
      <c r="J286">
        <f t="shared" si="138"/>
        <v>11.725877906123067</v>
      </c>
      <c r="K286">
        <f t="shared" si="139"/>
        <v>1775</v>
      </c>
      <c r="L286">
        <f t="shared" si="140"/>
        <v>1199.9776459752081</v>
      </c>
      <c r="M286">
        <f t="shared" si="141"/>
        <v>121.2789164713256</v>
      </c>
      <c r="N286">
        <f t="shared" si="142"/>
        <v>179.39507244875</v>
      </c>
      <c r="O286">
        <f t="shared" si="143"/>
        <v>3.5928782485007985E-2</v>
      </c>
      <c r="P286">
        <f t="shared" si="144"/>
        <v>2.0773766852074731</v>
      </c>
      <c r="Q286">
        <f t="shared" si="145"/>
        <v>3.5587105290193925E-2</v>
      </c>
      <c r="R286">
        <f t="shared" si="146"/>
        <v>2.227236826135965E-2</v>
      </c>
      <c r="S286">
        <f t="shared" si="147"/>
        <v>226.11482435922986</v>
      </c>
      <c r="T286">
        <f t="shared" si="148"/>
        <v>32.565342676601986</v>
      </c>
      <c r="U286">
        <f t="shared" si="149"/>
        <v>32.197337500000003</v>
      </c>
      <c r="V286">
        <f t="shared" si="150"/>
        <v>4.8286781255443483</v>
      </c>
      <c r="W286">
        <f t="shared" si="151"/>
        <v>63.00518815506635</v>
      </c>
      <c r="X286">
        <f t="shared" si="152"/>
        <v>2.8426677877656994</v>
      </c>
      <c r="Y286">
        <f t="shared" si="153"/>
        <v>4.511799537475258</v>
      </c>
      <c r="Z286">
        <f t="shared" si="154"/>
        <v>1.9860103377786489</v>
      </c>
      <c r="AA286">
        <f t="shared" si="155"/>
        <v>-32.055581305490918</v>
      </c>
      <c r="AB286">
        <f t="shared" si="156"/>
        <v>-133.9130574365191</v>
      </c>
      <c r="AC286">
        <f t="shared" si="157"/>
        <v>-14.561565173115524</v>
      </c>
      <c r="AD286">
        <f t="shared" si="158"/>
        <v>45.584620444104331</v>
      </c>
      <c r="AE286">
        <f t="shared" si="159"/>
        <v>36.11818745385262</v>
      </c>
      <c r="AF286">
        <f t="shared" si="160"/>
        <v>0.81449982190352122</v>
      </c>
      <c r="AG286">
        <f t="shared" si="161"/>
        <v>11.725877906123067</v>
      </c>
      <c r="AH286">
        <v>1845.4985479990301</v>
      </c>
      <c r="AI286">
        <v>1829.5786060606049</v>
      </c>
      <c r="AJ286">
        <v>1.7578098026964311</v>
      </c>
      <c r="AK286">
        <v>67.050598494225483</v>
      </c>
      <c r="AL286">
        <f t="shared" si="162"/>
        <v>0.72688392982972605</v>
      </c>
      <c r="AM286">
        <v>27.6983893723772</v>
      </c>
      <c r="AN286">
        <v>28.11882666666666</v>
      </c>
      <c r="AO286">
        <v>-6.2694171313508722E-3</v>
      </c>
      <c r="AP286">
        <v>78.050980920596231</v>
      </c>
      <c r="AQ286">
        <v>2</v>
      </c>
      <c r="AR286">
        <v>0</v>
      </c>
      <c r="AS286">
        <f t="shared" si="163"/>
        <v>1</v>
      </c>
      <c r="AT286">
        <f t="shared" si="164"/>
        <v>0</v>
      </c>
      <c r="AU286">
        <f t="shared" si="165"/>
        <v>19472.590265958475</v>
      </c>
      <c r="AV286">
        <f t="shared" si="166"/>
        <v>1200.00125</v>
      </c>
      <c r="AW286">
        <f t="shared" si="167"/>
        <v>1025.925726092865</v>
      </c>
      <c r="AX286">
        <f t="shared" si="168"/>
        <v>0.85493721451778915</v>
      </c>
      <c r="AY286">
        <f t="shared" si="169"/>
        <v>0.1884288240193332</v>
      </c>
      <c r="AZ286">
        <v>2.7</v>
      </c>
      <c r="BA286">
        <v>0.5</v>
      </c>
      <c r="BB286" t="s">
        <v>356</v>
      </c>
      <c r="BC286">
        <v>2</v>
      </c>
      <c r="BD286" t="b">
        <v>1</v>
      </c>
      <c r="BE286">
        <v>1665340688.2874999</v>
      </c>
      <c r="BF286">
        <v>1775</v>
      </c>
      <c r="BG286">
        <v>1795.2787499999999</v>
      </c>
      <c r="BH286">
        <v>28.1263875</v>
      </c>
      <c r="BI286">
        <v>27.69905</v>
      </c>
      <c r="BJ286">
        <v>1773.3187499999999</v>
      </c>
      <c r="BK286">
        <v>27.900012499999999</v>
      </c>
      <c r="BL286">
        <v>500.14224999999999</v>
      </c>
      <c r="BM286">
        <v>100.96775</v>
      </c>
      <c r="BN286">
        <v>9.9896450000000012E-2</v>
      </c>
      <c r="BO286">
        <v>31.001637500000001</v>
      </c>
      <c r="BP286">
        <v>32.197337500000003</v>
      </c>
      <c r="BQ286">
        <v>999.9</v>
      </c>
      <c r="BR286">
        <v>0</v>
      </c>
      <c r="BS286">
        <v>0</v>
      </c>
      <c r="BT286">
        <v>4002.6574999999998</v>
      </c>
      <c r="BU286">
        <v>0</v>
      </c>
      <c r="BV286">
        <v>21.4739875</v>
      </c>
      <c r="BW286">
        <v>-20.277825</v>
      </c>
      <c r="BX286">
        <v>1826.37</v>
      </c>
      <c r="BY286">
        <v>1846.4237499999999</v>
      </c>
      <c r="BZ286">
        <v>0.42730400000000002</v>
      </c>
      <c r="CA286">
        <v>1795.2787499999999</v>
      </c>
      <c r="CB286">
        <v>27.69905</v>
      </c>
      <c r="CC286">
        <v>2.8398574999999999</v>
      </c>
      <c r="CD286">
        <v>2.7967124999999999</v>
      </c>
      <c r="CE286">
        <v>23.117625</v>
      </c>
      <c r="CF286">
        <v>22.864699999999999</v>
      </c>
      <c r="CG286">
        <v>1200.00125</v>
      </c>
      <c r="CH286">
        <v>0.5000096249999999</v>
      </c>
      <c r="CI286">
        <v>0.49999037499999999</v>
      </c>
      <c r="CJ286">
        <v>0</v>
      </c>
      <c r="CK286">
        <v>790.68475000000001</v>
      </c>
      <c r="CL286">
        <v>4.9990899999999998</v>
      </c>
      <c r="CM286">
        <v>8226.0149999999994</v>
      </c>
      <c r="CN286">
        <v>9557.8874999999989</v>
      </c>
      <c r="CO286">
        <v>42.625</v>
      </c>
      <c r="CP286">
        <v>44.625</v>
      </c>
      <c r="CQ286">
        <v>43.561999999999998</v>
      </c>
      <c r="CR286">
        <v>43.554250000000003</v>
      </c>
      <c r="CS286">
        <v>43.968499999999999</v>
      </c>
      <c r="CT286">
        <v>597.51250000000005</v>
      </c>
      <c r="CU286">
        <v>597.48874999999998</v>
      </c>
      <c r="CV286">
        <v>0</v>
      </c>
      <c r="CW286">
        <v>1665340692.2</v>
      </c>
      <c r="CX286">
        <v>0</v>
      </c>
      <c r="CY286">
        <v>1665328341.0999999</v>
      </c>
      <c r="CZ286" t="s">
        <v>357</v>
      </c>
      <c r="DA286">
        <v>1665328341.0999999</v>
      </c>
      <c r="DB286">
        <v>1665328337.0999999</v>
      </c>
      <c r="DC286">
        <v>1</v>
      </c>
      <c r="DD286">
        <v>3.5999999999999997E-2</v>
      </c>
      <c r="DE286">
        <v>0.03</v>
      </c>
      <c r="DF286">
        <v>1.6819999999999999</v>
      </c>
      <c r="DG286">
        <v>0.22600000000000001</v>
      </c>
      <c r="DH286">
        <v>414</v>
      </c>
      <c r="DI286">
        <v>31</v>
      </c>
      <c r="DJ286">
        <v>0.89</v>
      </c>
      <c r="DK286">
        <v>0.54</v>
      </c>
      <c r="DL286">
        <v>-20.24569268292683</v>
      </c>
      <c r="DM286">
        <v>-1.6074564459936162E-2</v>
      </c>
      <c r="DN286">
        <v>7.9904364758354107E-2</v>
      </c>
      <c r="DO286">
        <v>1</v>
      </c>
      <c r="DP286">
        <v>0.47783617073170731</v>
      </c>
      <c r="DQ286">
        <v>-0.2393125505226476</v>
      </c>
      <c r="DR286">
        <v>2.7403392050052849E-2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364</v>
      </c>
      <c r="EA286">
        <v>2.9468000000000001</v>
      </c>
      <c r="EB286">
        <v>2.5956299999999999</v>
      </c>
      <c r="EC286">
        <v>0.263403</v>
      </c>
      <c r="ED286">
        <v>0.26369199999999998</v>
      </c>
      <c r="EE286">
        <v>0.12146899999999999</v>
      </c>
      <c r="EF286">
        <v>0.11927500000000001</v>
      </c>
      <c r="EG286">
        <v>22265.3</v>
      </c>
      <c r="EH286">
        <v>22771</v>
      </c>
      <c r="EI286">
        <v>28145.3</v>
      </c>
      <c r="EJ286">
        <v>29793.1</v>
      </c>
      <c r="EK286">
        <v>33951.5</v>
      </c>
      <c r="EL286">
        <v>36490.1</v>
      </c>
      <c r="EM286">
        <v>39633.4</v>
      </c>
      <c r="EN286">
        <v>42647.6</v>
      </c>
      <c r="EO286">
        <v>1.94418</v>
      </c>
      <c r="EP286">
        <v>1.85985</v>
      </c>
      <c r="EQ286">
        <v>8.2638100000000006E-2</v>
      </c>
      <c r="ER286">
        <v>0</v>
      </c>
      <c r="ES286">
        <v>30.8428</v>
      </c>
      <c r="ET286">
        <v>999.9</v>
      </c>
      <c r="EU286">
        <v>50.8</v>
      </c>
      <c r="EV286">
        <v>37.700000000000003</v>
      </c>
      <c r="EW286">
        <v>32.953299999999999</v>
      </c>
      <c r="EX286">
        <v>25.8413</v>
      </c>
      <c r="EY286">
        <v>-0.14022100000000001</v>
      </c>
      <c r="EZ286">
        <v>1</v>
      </c>
      <c r="FA286">
        <v>0.59637499999999999</v>
      </c>
      <c r="FB286">
        <v>3.4706899999999998</v>
      </c>
      <c r="FC286">
        <v>20.241099999999999</v>
      </c>
      <c r="FD286">
        <v>5.2163899999999996</v>
      </c>
      <c r="FE286">
        <v>12.005599999999999</v>
      </c>
      <c r="FF286">
        <v>4.9863499999999998</v>
      </c>
      <c r="FG286">
        <v>3.2844500000000001</v>
      </c>
      <c r="FH286">
        <v>5587.7</v>
      </c>
      <c r="FI286">
        <v>9999</v>
      </c>
      <c r="FJ286">
        <v>9999</v>
      </c>
      <c r="FK286">
        <v>444.5</v>
      </c>
      <c r="FL286">
        <v>1.86581</v>
      </c>
      <c r="FM286">
        <v>1.8621700000000001</v>
      </c>
      <c r="FN286">
        <v>1.8641700000000001</v>
      </c>
      <c r="FO286">
        <v>1.86033</v>
      </c>
      <c r="FP286">
        <v>1.8610100000000001</v>
      </c>
      <c r="FQ286">
        <v>1.86008</v>
      </c>
      <c r="FR286">
        <v>1.86185</v>
      </c>
      <c r="FS286">
        <v>1.8583700000000001</v>
      </c>
      <c r="FT286">
        <v>0</v>
      </c>
      <c r="FU286">
        <v>0</v>
      </c>
      <c r="FV286">
        <v>0</v>
      </c>
      <c r="FW286">
        <v>0</v>
      </c>
      <c r="FX286" t="s">
        <v>359</v>
      </c>
      <c r="FY286" t="s">
        <v>360</v>
      </c>
      <c r="FZ286" t="s">
        <v>361</v>
      </c>
      <c r="GA286" t="s">
        <v>361</v>
      </c>
      <c r="GB286" t="s">
        <v>361</v>
      </c>
      <c r="GC286" t="s">
        <v>361</v>
      </c>
      <c r="GD286">
        <v>0</v>
      </c>
      <c r="GE286">
        <v>100</v>
      </c>
      <c r="GF286">
        <v>100</v>
      </c>
      <c r="GG286">
        <v>1.68</v>
      </c>
      <c r="GH286">
        <v>0.22639999999999999</v>
      </c>
      <c r="GI286">
        <v>1.6824500000000171</v>
      </c>
      <c r="GJ286">
        <v>0</v>
      </c>
      <c r="GK286">
        <v>0</v>
      </c>
      <c r="GL286">
        <v>0</v>
      </c>
      <c r="GM286">
        <v>0.2263599999999997</v>
      </c>
      <c r="GN286">
        <v>0</v>
      </c>
      <c r="GO286">
        <v>0</v>
      </c>
      <c r="GP286">
        <v>0</v>
      </c>
      <c r="GQ286">
        <v>-1</v>
      </c>
      <c r="GR286">
        <v>-1</v>
      </c>
      <c r="GS286">
        <v>-1</v>
      </c>
      <c r="GT286">
        <v>-1</v>
      </c>
      <c r="GU286">
        <v>205.8</v>
      </c>
      <c r="GV286">
        <v>205.9</v>
      </c>
      <c r="GW286">
        <v>3.57422</v>
      </c>
      <c r="GX286">
        <v>2.5305200000000001</v>
      </c>
      <c r="GY286">
        <v>1.4489700000000001</v>
      </c>
      <c r="GZ286">
        <v>2.3034699999999999</v>
      </c>
      <c r="HA286">
        <v>1.5478499999999999</v>
      </c>
      <c r="HB286">
        <v>2.3950200000000001</v>
      </c>
      <c r="HC286">
        <v>41.691200000000002</v>
      </c>
      <c r="HD286">
        <v>14.5436</v>
      </c>
      <c r="HE286">
        <v>18</v>
      </c>
      <c r="HF286">
        <v>508.75299999999999</v>
      </c>
      <c r="HG286">
        <v>492.24700000000001</v>
      </c>
      <c r="HH286">
        <v>24.6922</v>
      </c>
      <c r="HI286">
        <v>34.509099999999997</v>
      </c>
      <c r="HJ286">
        <v>29.9999</v>
      </c>
      <c r="HK286">
        <v>34.389600000000002</v>
      </c>
      <c r="HL286">
        <v>34.357799999999997</v>
      </c>
      <c r="HM286">
        <v>71.497299999999996</v>
      </c>
      <c r="HN286">
        <v>22.733000000000001</v>
      </c>
      <c r="HO286">
        <v>23.749300000000002</v>
      </c>
      <c r="HP286">
        <v>24.714500000000001</v>
      </c>
      <c r="HQ286">
        <v>1809.38</v>
      </c>
      <c r="HR286">
        <v>27.646999999999998</v>
      </c>
      <c r="HS286">
        <v>99.037599999999998</v>
      </c>
      <c r="HT286">
        <v>98.836100000000002</v>
      </c>
    </row>
    <row r="287" spans="1:228" x14ac:dyDescent="0.2">
      <c r="A287">
        <v>272</v>
      </c>
      <c r="B287">
        <v>1665340694.5999999</v>
      </c>
      <c r="C287">
        <v>1082</v>
      </c>
      <c r="D287" t="s">
        <v>904</v>
      </c>
      <c r="E287" t="s">
        <v>905</v>
      </c>
      <c r="F287">
        <v>4</v>
      </c>
      <c r="G287">
        <v>1665340692.5999999</v>
      </c>
      <c r="H287">
        <f t="shared" si="136"/>
        <v>7.9688716605193037E-4</v>
      </c>
      <c r="I287">
        <f t="shared" si="137"/>
        <v>0.79688716605193033</v>
      </c>
      <c r="J287">
        <f t="shared" si="138"/>
        <v>11.981719772811068</v>
      </c>
      <c r="K287">
        <f t="shared" si="139"/>
        <v>1782.424285714286</v>
      </c>
      <c r="L287">
        <f t="shared" si="140"/>
        <v>1243.4812136440059</v>
      </c>
      <c r="M287">
        <f t="shared" si="141"/>
        <v>125.67417967848027</v>
      </c>
      <c r="N287">
        <f t="shared" si="142"/>
        <v>180.14322008910861</v>
      </c>
      <c r="O287">
        <f t="shared" si="143"/>
        <v>3.9506290384155839E-2</v>
      </c>
      <c r="P287">
        <f t="shared" si="144"/>
        <v>2.0654117475842462</v>
      </c>
      <c r="Q287">
        <f t="shared" si="145"/>
        <v>3.9091240483911639E-2</v>
      </c>
      <c r="R287">
        <f t="shared" si="146"/>
        <v>2.4468952446527935E-2</v>
      </c>
      <c r="S287">
        <f t="shared" si="147"/>
        <v>226.11604419300539</v>
      </c>
      <c r="T287">
        <f t="shared" si="148"/>
        <v>32.55211696705716</v>
      </c>
      <c r="U287">
        <f t="shared" si="149"/>
        <v>32.180057142857137</v>
      </c>
      <c r="V287">
        <f t="shared" si="150"/>
        <v>4.8239641265429363</v>
      </c>
      <c r="W287">
        <f t="shared" si="151"/>
        <v>62.973641328444899</v>
      </c>
      <c r="X287">
        <f t="shared" si="152"/>
        <v>2.8418285743188565</v>
      </c>
      <c r="Y287">
        <f t="shared" si="153"/>
        <v>4.5127270940186461</v>
      </c>
      <c r="Z287">
        <f t="shared" si="154"/>
        <v>1.9821355522240798</v>
      </c>
      <c r="AA287">
        <f t="shared" si="155"/>
        <v>-35.142724022890128</v>
      </c>
      <c r="AB287">
        <f t="shared" si="156"/>
        <v>-130.81613243500829</v>
      </c>
      <c r="AC287">
        <f t="shared" si="157"/>
        <v>-14.306247801872237</v>
      </c>
      <c r="AD287">
        <f t="shared" si="158"/>
        <v>45.850939933234741</v>
      </c>
      <c r="AE287">
        <f t="shared" si="159"/>
        <v>35.870768429425297</v>
      </c>
      <c r="AF287">
        <f t="shared" si="160"/>
        <v>0.79548060717241842</v>
      </c>
      <c r="AG287">
        <f t="shared" si="161"/>
        <v>11.981719772811068</v>
      </c>
      <c r="AH287">
        <v>1852.556190718577</v>
      </c>
      <c r="AI287">
        <v>1836.5862424242421</v>
      </c>
      <c r="AJ287">
        <v>1.7411030805925849</v>
      </c>
      <c r="AK287">
        <v>67.050598494225483</v>
      </c>
      <c r="AL287">
        <f t="shared" si="162"/>
        <v>0.79688716605193033</v>
      </c>
      <c r="AM287">
        <v>27.70075033551041</v>
      </c>
      <c r="AN287">
        <v>28.120057575757581</v>
      </c>
      <c r="AO287">
        <v>-2.038631410954071E-4</v>
      </c>
      <c r="AP287">
        <v>78.050980920596231</v>
      </c>
      <c r="AQ287">
        <v>1</v>
      </c>
      <c r="AR287">
        <v>0</v>
      </c>
      <c r="AS287">
        <f t="shared" si="163"/>
        <v>1</v>
      </c>
      <c r="AT287">
        <f t="shared" si="164"/>
        <v>0</v>
      </c>
      <c r="AU287">
        <f t="shared" si="165"/>
        <v>19265.09031040176</v>
      </c>
      <c r="AV287">
        <f t="shared" si="166"/>
        <v>1200.007142857143</v>
      </c>
      <c r="AW287">
        <f t="shared" si="167"/>
        <v>1025.9308208253915</v>
      </c>
      <c r="AX287">
        <f t="shared" si="168"/>
        <v>0.85493726177555374</v>
      </c>
      <c r="AY287">
        <f t="shared" si="169"/>
        <v>0.18842891522681859</v>
      </c>
      <c r="AZ287">
        <v>2.7</v>
      </c>
      <c r="BA287">
        <v>0.5</v>
      </c>
      <c r="BB287" t="s">
        <v>356</v>
      </c>
      <c r="BC287">
        <v>2</v>
      </c>
      <c r="BD287" t="b">
        <v>1</v>
      </c>
      <c r="BE287">
        <v>1665340692.5999999</v>
      </c>
      <c r="BF287">
        <v>1782.424285714286</v>
      </c>
      <c r="BG287">
        <v>1802.5514285714289</v>
      </c>
      <c r="BH287">
        <v>28.11842857142857</v>
      </c>
      <c r="BI287">
        <v>27.701128571428569</v>
      </c>
      <c r="BJ287">
        <v>1780.741428571429</v>
      </c>
      <c r="BK287">
        <v>27.89208571428572</v>
      </c>
      <c r="BL287">
        <v>500.21685714285712</v>
      </c>
      <c r="BM287">
        <v>100.9662857142857</v>
      </c>
      <c r="BN287">
        <v>0.10012228571428571</v>
      </c>
      <c r="BO287">
        <v>31.005242857142861</v>
      </c>
      <c r="BP287">
        <v>32.180057142857137</v>
      </c>
      <c r="BQ287">
        <v>999.89999999999986</v>
      </c>
      <c r="BR287">
        <v>0</v>
      </c>
      <c r="BS287">
        <v>0</v>
      </c>
      <c r="BT287">
        <v>3968.571428571428</v>
      </c>
      <c r="BU287">
        <v>0</v>
      </c>
      <c r="BV287">
        <v>21.308128571428568</v>
      </c>
      <c r="BW287">
        <v>-20.129085714285711</v>
      </c>
      <c r="BX287">
        <v>1833.994285714286</v>
      </c>
      <c r="BY287">
        <v>1853.908571428572</v>
      </c>
      <c r="BZ287">
        <v>0.41733314285714279</v>
      </c>
      <c r="CA287">
        <v>1802.5514285714289</v>
      </c>
      <c r="CB287">
        <v>27.701128571428569</v>
      </c>
      <c r="CC287">
        <v>2.8390171428571418</v>
      </c>
      <c r="CD287">
        <v>2.7968799999999998</v>
      </c>
      <c r="CE287">
        <v>23.112714285714279</v>
      </c>
      <c r="CF287">
        <v>22.865671428571432</v>
      </c>
      <c r="CG287">
        <v>1200.007142857143</v>
      </c>
      <c r="CH287">
        <v>0.5000081428571429</v>
      </c>
      <c r="CI287">
        <v>0.49999185714285721</v>
      </c>
      <c r="CJ287">
        <v>0</v>
      </c>
      <c r="CK287">
        <v>790.80157142857138</v>
      </c>
      <c r="CL287">
        <v>4.9990899999999998</v>
      </c>
      <c r="CM287">
        <v>8221.7728571428579</v>
      </c>
      <c r="CN287">
        <v>9557.9242857142854</v>
      </c>
      <c r="CO287">
        <v>42.625</v>
      </c>
      <c r="CP287">
        <v>44.625</v>
      </c>
      <c r="CQ287">
        <v>43.561999999999998</v>
      </c>
      <c r="CR287">
        <v>43.544285714285721</v>
      </c>
      <c r="CS287">
        <v>43.963999999999999</v>
      </c>
      <c r="CT287">
        <v>597.51428571428573</v>
      </c>
      <c r="CU287">
        <v>597.49428571428575</v>
      </c>
      <c r="CV287">
        <v>0</v>
      </c>
      <c r="CW287">
        <v>1665340696.4000001</v>
      </c>
      <c r="CX287">
        <v>0</v>
      </c>
      <c r="CY287">
        <v>1665328341.0999999</v>
      </c>
      <c r="CZ287" t="s">
        <v>357</v>
      </c>
      <c r="DA287">
        <v>1665328341.0999999</v>
      </c>
      <c r="DB287">
        <v>1665328337.0999999</v>
      </c>
      <c r="DC287">
        <v>1</v>
      </c>
      <c r="DD287">
        <v>3.5999999999999997E-2</v>
      </c>
      <c r="DE287">
        <v>0.03</v>
      </c>
      <c r="DF287">
        <v>1.6819999999999999</v>
      </c>
      <c r="DG287">
        <v>0.22600000000000001</v>
      </c>
      <c r="DH287">
        <v>414</v>
      </c>
      <c r="DI287">
        <v>31</v>
      </c>
      <c r="DJ287">
        <v>0.89</v>
      </c>
      <c r="DK287">
        <v>0.54</v>
      </c>
      <c r="DL287">
        <v>-20.233270731707311</v>
      </c>
      <c r="DM287">
        <v>0.1164648083623307</v>
      </c>
      <c r="DN287">
        <v>9.1004629321816674E-2</v>
      </c>
      <c r="DO287">
        <v>0</v>
      </c>
      <c r="DP287">
        <v>0.46243841463414642</v>
      </c>
      <c r="DQ287">
        <v>-0.33148158188153271</v>
      </c>
      <c r="DR287">
        <v>3.4081270644307243E-2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0</v>
      </c>
      <c r="DY287">
        <v>2</v>
      </c>
      <c r="DZ287" t="s">
        <v>369</v>
      </c>
      <c r="EA287">
        <v>2.9465400000000002</v>
      </c>
      <c r="EB287">
        <v>2.59551</v>
      </c>
      <c r="EC287">
        <v>0.26397599999999999</v>
      </c>
      <c r="ED287">
        <v>0.26422200000000001</v>
      </c>
      <c r="EE287">
        <v>0.121471</v>
      </c>
      <c r="EF287">
        <v>0.11927699999999999</v>
      </c>
      <c r="EG287">
        <v>22248.1</v>
      </c>
      <c r="EH287">
        <v>22754.5</v>
      </c>
      <c r="EI287">
        <v>28145.7</v>
      </c>
      <c r="EJ287">
        <v>29793.1</v>
      </c>
      <c r="EK287">
        <v>33951.800000000003</v>
      </c>
      <c r="EL287">
        <v>36490.1</v>
      </c>
      <c r="EM287">
        <v>39633.800000000003</v>
      </c>
      <c r="EN287">
        <v>42647.7</v>
      </c>
      <c r="EO287">
        <v>1.9444699999999999</v>
      </c>
      <c r="EP287">
        <v>1.85995</v>
      </c>
      <c r="EQ287">
        <v>8.2336400000000004E-2</v>
      </c>
      <c r="ER287">
        <v>0</v>
      </c>
      <c r="ES287">
        <v>30.8401</v>
      </c>
      <c r="ET287">
        <v>999.9</v>
      </c>
      <c r="EU287">
        <v>50.8</v>
      </c>
      <c r="EV287">
        <v>37.700000000000003</v>
      </c>
      <c r="EW287">
        <v>32.954500000000003</v>
      </c>
      <c r="EX287">
        <v>25.891300000000001</v>
      </c>
      <c r="EY287">
        <v>0.43269299999999999</v>
      </c>
      <c r="EZ287">
        <v>1</v>
      </c>
      <c r="FA287">
        <v>0.59582800000000002</v>
      </c>
      <c r="FB287">
        <v>3.4233600000000002</v>
      </c>
      <c r="FC287">
        <v>20.2425</v>
      </c>
      <c r="FD287">
        <v>5.21699</v>
      </c>
      <c r="FE287">
        <v>12.005800000000001</v>
      </c>
      <c r="FF287">
        <v>4.9863</v>
      </c>
      <c r="FG287">
        <v>3.2844799999999998</v>
      </c>
      <c r="FH287">
        <v>5587.9</v>
      </c>
      <c r="FI287">
        <v>9999</v>
      </c>
      <c r="FJ287">
        <v>9999</v>
      </c>
      <c r="FK287">
        <v>444.5</v>
      </c>
      <c r="FL287">
        <v>1.86582</v>
      </c>
      <c r="FM287">
        <v>1.86215</v>
      </c>
      <c r="FN287">
        <v>1.8641700000000001</v>
      </c>
      <c r="FO287">
        <v>1.86032</v>
      </c>
      <c r="FP287">
        <v>1.86103</v>
      </c>
      <c r="FQ287">
        <v>1.8601000000000001</v>
      </c>
      <c r="FR287">
        <v>1.8618399999999999</v>
      </c>
      <c r="FS287">
        <v>1.8583700000000001</v>
      </c>
      <c r="FT287">
        <v>0</v>
      </c>
      <c r="FU287">
        <v>0</v>
      </c>
      <c r="FV287">
        <v>0</v>
      </c>
      <c r="FW287">
        <v>0</v>
      </c>
      <c r="FX287" t="s">
        <v>359</v>
      </c>
      <c r="FY287" t="s">
        <v>360</v>
      </c>
      <c r="FZ287" t="s">
        <v>361</v>
      </c>
      <c r="GA287" t="s">
        <v>361</v>
      </c>
      <c r="GB287" t="s">
        <v>361</v>
      </c>
      <c r="GC287" t="s">
        <v>361</v>
      </c>
      <c r="GD287">
        <v>0</v>
      </c>
      <c r="GE287">
        <v>100</v>
      </c>
      <c r="GF287">
        <v>100</v>
      </c>
      <c r="GG287">
        <v>1.68</v>
      </c>
      <c r="GH287">
        <v>0.22639999999999999</v>
      </c>
      <c r="GI287">
        <v>1.6824500000000171</v>
      </c>
      <c r="GJ287">
        <v>0</v>
      </c>
      <c r="GK287">
        <v>0</v>
      </c>
      <c r="GL287">
        <v>0</v>
      </c>
      <c r="GM287">
        <v>0.2263599999999997</v>
      </c>
      <c r="GN287">
        <v>0</v>
      </c>
      <c r="GO287">
        <v>0</v>
      </c>
      <c r="GP287">
        <v>0</v>
      </c>
      <c r="GQ287">
        <v>-1</v>
      </c>
      <c r="GR287">
        <v>-1</v>
      </c>
      <c r="GS287">
        <v>-1</v>
      </c>
      <c r="GT287">
        <v>-1</v>
      </c>
      <c r="GU287">
        <v>205.9</v>
      </c>
      <c r="GV287">
        <v>206</v>
      </c>
      <c r="GW287">
        <v>3.58643</v>
      </c>
      <c r="GX287">
        <v>2.5415000000000001</v>
      </c>
      <c r="GY287">
        <v>1.4489700000000001</v>
      </c>
      <c r="GZ287">
        <v>2.3046899999999999</v>
      </c>
      <c r="HA287">
        <v>1.5478499999999999</v>
      </c>
      <c r="HB287">
        <v>2.34741</v>
      </c>
      <c r="HC287">
        <v>41.691200000000002</v>
      </c>
      <c r="HD287">
        <v>14.5436</v>
      </c>
      <c r="HE287">
        <v>18</v>
      </c>
      <c r="HF287">
        <v>508.95</v>
      </c>
      <c r="HG287">
        <v>492.31700000000001</v>
      </c>
      <c r="HH287">
        <v>24.694800000000001</v>
      </c>
      <c r="HI287">
        <v>34.509099999999997</v>
      </c>
      <c r="HJ287">
        <v>29.999600000000001</v>
      </c>
      <c r="HK287">
        <v>34.389600000000002</v>
      </c>
      <c r="HL287">
        <v>34.357799999999997</v>
      </c>
      <c r="HM287">
        <v>71.714500000000001</v>
      </c>
      <c r="HN287">
        <v>22.733000000000001</v>
      </c>
      <c r="HO287">
        <v>23.749300000000002</v>
      </c>
      <c r="HP287">
        <v>24.703299999999999</v>
      </c>
      <c r="HQ287">
        <v>1816.05</v>
      </c>
      <c r="HR287">
        <v>27.646999999999998</v>
      </c>
      <c r="HS287">
        <v>99.038700000000006</v>
      </c>
      <c r="HT287">
        <v>98.836100000000002</v>
      </c>
    </row>
    <row r="288" spans="1:228" x14ac:dyDescent="0.2">
      <c r="A288">
        <v>273</v>
      </c>
      <c r="B288">
        <v>1665340698.5999999</v>
      </c>
      <c r="C288">
        <v>1086</v>
      </c>
      <c r="D288" t="s">
        <v>906</v>
      </c>
      <c r="E288" t="s">
        <v>907</v>
      </c>
      <c r="F288">
        <v>4</v>
      </c>
      <c r="G288">
        <v>1665340696.2874999</v>
      </c>
      <c r="H288">
        <f t="shared" si="136"/>
        <v>8.0450237615954656E-4</v>
      </c>
      <c r="I288">
        <f t="shared" si="137"/>
        <v>0.80450237615954656</v>
      </c>
      <c r="J288">
        <f t="shared" si="138"/>
        <v>11.920995239879433</v>
      </c>
      <c r="K288">
        <f t="shared" si="139"/>
        <v>1788.5550000000001</v>
      </c>
      <c r="L288">
        <f t="shared" si="140"/>
        <v>1256.6911054180994</v>
      </c>
      <c r="M288">
        <f t="shared" si="141"/>
        <v>127.00778145164809</v>
      </c>
      <c r="N288">
        <f t="shared" si="142"/>
        <v>180.76073075943074</v>
      </c>
      <c r="O288">
        <f t="shared" si="143"/>
        <v>3.9906970761099399E-2</v>
      </c>
      <c r="P288">
        <f t="shared" si="144"/>
        <v>2.0829232722949809</v>
      </c>
      <c r="Q288">
        <f t="shared" si="145"/>
        <v>3.9487027528898079E-2</v>
      </c>
      <c r="R288">
        <f t="shared" si="146"/>
        <v>2.4716754112653623E-2</v>
      </c>
      <c r="S288">
        <f t="shared" si="147"/>
        <v>226.11105335922801</v>
      </c>
      <c r="T288">
        <f t="shared" si="148"/>
        <v>32.535273715064051</v>
      </c>
      <c r="U288">
        <f t="shared" si="149"/>
        <v>32.177012499999996</v>
      </c>
      <c r="V288">
        <f t="shared" si="150"/>
        <v>4.8231339777109161</v>
      </c>
      <c r="W288">
        <f t="shared" si="151"/>
        <v>62.988880023025033</v>
      </c>
      <c r="X288">
        <f t="shared" si="152"/>
        <v>2.8421325258340704</v>
      </c>
      <c r="Y288">
        <f t="shared" si="153"/>
        <v>4.5121178925473098</v>
      </c>
      <c r="Z288">
        <f t="shared" si="154"/>
        <v>1.9810014518768457</v>
      </c>
      <c r="AA288">
        <f t="shared" si="155"/>
        <v>-35.478554788636004</v>
      </c>
      <c r="AB288">
        <f t="shared" si="156"/>
        <v>-131.84925330323011</v>
      </c>
      <c r="AC288">
        <f t="shared" si="157"/>
        <v>-14.297625112030486</v>
      </c>
      <c r="AD288">
        <f t="shared" si="158"/>
        <v>44.485620155331389</v>
      </c>
      <c r="AE288">
        <f t="shared" si="159"/>
        <v>35.63983612741572</v>
      </c>
      <c r="AF288">
        <f t="shared" si="160"/>
        <v>0.80164301493885737</v>
      </c>
      <c r="AG288">
        <f t="shared" si="161"/>
        <v>11.920995239879433</v>
      </c>
      <c r="AH288">
        <v>1859.1903743102771</v>
      </c>
      <c r="AI288">
        <v>1843.416606060606</v>
      </c>
      <c r="AJ288">
        <v>1.710354438872667</v>
      </c>
      <c r="AK288">
        <v>67.050598494225483</v>
      </c>
      <c r="AL288">
        <f t="shared" si="162"/>
        <v>0.80450237615954656</v>
      </c>
      <c r="AM288">
        <v>27.70147390793619</v>
      </c>
      <c r="AN288">
        <v>28.12188787878787</v>
      </c>
      <c r="AO288">
        <v>2.6860750817158502E-4</v>
      </c>
      <c r="AP288">
        <v>78.050980920596231</v>
      </c>
      <c r="AQ288">
        <v>1</v>
      </c>
      <c r="AR288">
        <v>0</v>
      </c>
      <c r="AS288">
        <f t="shared" si="163"/>
        <v>1</v>
      </c>
      <c r="AT288">
        <f t="shared" si="164"/>
        <v>0</v>
      </c>
      <c r="AU288">
        <f t="shared" si="165"/>
        <v>19568.747816931955</v>
      </c>
      <c r="AV288">
        <f t="shared" si="166"/>
        <v>1199.98125</v>
      </c>
      <c r="AW288">
        <f t="shared" si="167"/>
        <v>1025.9086260928643</v>
      </c>
      <c r="AX288">
        <f t="shared" si="168"/>
        <v>0.85493721347134732</v>
      </c>
      <c r="AY288">
        <f t="shared" si="169"/>
        <v>0.1884288219997004</v>
      </c>
      <c r="AZ288">
        <v>2.7</v>
      </c>
      <c r="BA288">
        <v>0.5</v>
      </c>
      <c r="BB288" t="s">
        <v>356</v>
      </c>
      <c r="BC288">
        <v>2</v>
      </c>
      <c r="BD288" t="b">
        <v>1</v>
      </c>
      <c r="BE288">
        <v>1665340696.2874999</v>
      </c>
      <c r="BF288">
        <v>1788.5550000000001</v>
      </c>
      <c r="BG288">
        <v>1808.5687499999999</v>
      </c>
      <c r="BH288">
        <v>28.121762499999999</v>
      </c>
      <c r="BI288">
        <v>27.701174999999999</v>
      </c>
      <c r="BJ288">
        <v>1786.87375</v>
      </c>
      <c r="BK288">
        <v>27.895424999999999</v>
      </c>
      <c r="BL288">
        <v>500.15</v>
      </c>
      <c r="BM288">
        <v>100.96537499999999</v>
      </c>
      <c r="BN288">
        <v>9.9859649999999994E-2</v>
      </c>
      <c r="BO288">
        <v>31.002875</v>
      </c>
      <c r="BP288">
        <v>32.177012499999996</v>
      </c>
      <c r="BQ288">
        <v>999.9</v>
      </c>
      <c r="BR288">
        <v>0</v>
      </c>
      <c r="BS288">
        <v>0</v>
      </c>
      <c r="BT288">
        <v>4018.59375</v>
      </c>
      <c r="BU288">
        <v>0</v>
      </c>
      <c r="BV288">
        <v>21.280799999999999</v>
      </c>
      <c r="BW288">
        <v>-20.015137500000002</v>
      </c>
      <c r="BX288">
        <v>1840.3087499999999</v>
      </c>
      <c r="BY288">
        <v>1860.0987500000001</v>
      </c>
      <c r="BZ288">
        <v>0.42060962499999999</v>
      </c>
      <c r="CA288">
        <v>1808.5687499999999</v>
      </c>
      <c r="CB288">
        <v>27.701174999999999</v>
      </c>
      <c r="CC288">
        <v>2.8393275</v>
      </c>
      <c r="CD288">
        <v>2.7968600000000001</v>
      </c>
      <c r="CE288">
        <v>23.114537500000001</v>
      </c>
      <c r="CF288">
        <v>22.865575</v>
      </c>
      <c r="CG288">
        <v>1199.98125</v>
      </c>
      <c r="CH288">
        <v>0.50000962500000001</v>
      </c>
      <c r="CI288">
        <v>0.49999037499999999</v>
      </c>
      <c r="CJ288">
        <v>0</v>
      </c>
      <c r="CK288">
        <v>790.5145</v>
      </c>
      <c r="CL288">
        <v>4.9990899999999998</v>
      </c>
      <c r="CM288">
        <v>8223.25</v>
      </c>
      <c r="CN288">
        <v>9557.7537499999999</v>
      </c>
      <c r="CO288">
        <v>42.625</v>
      </c>
      <c r="CP288">
        <v>44.625</v>
      </c>
      <c r="CQ288">
        <v>43.546499999999988</v>
      </c>
      <c r="CR288">
        <v>43.561999999999998</v>
      </c>
      <c r="CS288">
        <v>43.952749999999988</v>
      </c>
      <c r="CT288">
        <v>597.50250000000005</v>
      </c>
      <c r="CU288">
        <v>597.47874999999999</v>
      </c>
      <c r="CV288">
        <v>0</v>
      </c>
      <c r="CW288">
        <v>1665340700</v>
      </c>
      <c r="CX288">
        <v>0</v>
      </c>
      <c r="CY288">
        <v>1665328341.0999999</v>
      </c>
      <c r="CZ288" t="s">
        <v>357</v>
      </c>
      <c r="DA288">
        <v>1665328341.0999999</v>
      </c>
      <c r="DB288">
        <v>1665328337.0999999</v>
      </c>
      <c r="DC288">
        <v>1</v>
      </c>
      <c r="DD288">
        <v>3.5999999999999997E-2</v>
      </c>
      <c r="DE288">
        <v>0.03</v>
      </c>
      <c r="DF288">
        <v>1.6819999999999999</v>
      </c>
      <c r="DG288">
        <v>0.22600000000000001</v>
      </c>
      <c r="DH288">
        <v>414</v>
      </c>
      <c r="DI288">
        <v>31</v>
      </c>
      <c r="DJ288">
        <v>0.89</v>
      </c>
      <c r="DK288">
        <v>0.54</v>
      </c>
      <c r="DL288">
        <v>-20.1829</v>
      </c>
      <c r="DM288">
        <v>0.67455888501743766</v>
      </c>
      <c r="DN288">
        <v>0.13156122566151879</v>
      </c>
      <c r="DO288">
        <v>0</v>
      </c>
      <c r="DP288">
        <v>0.44701646341463408</v>
      </c>
      <c r="DQ288">
        <v>-0.29634370034843072</v>
      </c>
      <c r="DR288">
        <v>3.1712527937707548E-2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369</v>
      </c>
      <c r="EA288">
        <v>2.9464299999999999</v>
      </c>
      <c r="EB288">
        <v>2.5956199999999998</v>
      </c>
      <c r="EC288">
        <v>0.26454100000000003</v>
      </c>
      <c r="ED288">
        <v>0.264797</v>
      </c>
      <c r="EE288">
        <v>0.121479</v>
      </c>
      <c r="EF288">
        <v>0.11927400000000001</v>
      </c>
      <c r="EG288">
        <v>22231</v>
      </c>
      <c r="EH288">
        <v>22736.9</v>
      </c>
      <c r="EI288">
        <v>28145.7</v>
      </c>
      <c r="EJ288">
        <v>29793.4</v>
      </c>
      <c r="EK288">
        <v>33951.800000000003</v>
      </c>
      <c r="EL288">
        <v>36490.5</v>
      </c>
      <c r="EM288">
        <v>39634</v>
      </c>
      <c r="EN288">
        <v>42648</v>
      </c>
      <c r="EO288">
        <v>1.9442999999999999</v>
      </c>
      <c r="EP288">
        <v>1.8600300000000001</v>
      </c>
      <c r="EQ288">
        <v>8.2809499999999994E-2</v>
      </c>
      <c r="ER288">
        <v>0</v>
      </c>
      <c r="ES288">
        <v>30.838100000000001</v>
      </c>
      <c r="ET288">
        <v>999.9</v>
      </c>
      <c r="EU288">
        <v>50.9</v>
      </c>
      <c r="EV288">
        <v>37.700000000000003</v>
      </c>
      <c r="EW288">
        <v>33.019399999999997</v>
      </c>
      <c r="EX288">
        <v>25.761299999999999</v>
      </c>
      <c r="EY288">
        <v>0.78926099999999999</v>
      </c>
      <c r="EZ288">
        <v>1</v>
      </c>
      <c r="FA288">
        <v>0.59555400000000003</v>
      </c>
      <c r="FB288">
        <v>3.4068999999999998</v>
      </c>
      <c r="FC288">
        <v>20.242899999999999</v>
      </c>
      <c r="FD288">
        <v>5.21624</v>
      </c>
      <c r="FE288">
        <v>12.0053</v>
      </c>
      <c r="FF288">
        <v>4.9861000000000004</v>
      </c>
      <c r="FG288">
        <v>3.2844500000000001</v>
      </c>
      <c r="FH288">
        <v>5587.9</v>
      </c>
      <c r="FI288">
        <v>9999</v>
      </c>
      <c r="FJ288">
        <v>9999</v>
      </c>
      <c r="FK288">
        <v>444.5</v>
      </c>
      <c r="FL288">
        <v>1.86581</v>
      </c>
      <c r="FM288">
        <v>1.86216</v>
      </c>
      <c r="FN288">
        <v>1.8641799999999999</v>
      </c>
      <c r="FO288">
        <v>1.86033</v>
      </c>
      <c r="FP288">
        <v>1.8609800000000001</v>
      </c>
      <c r="FQ288">
        <v>1.86008</v>
      </c>
      <c r="FR288">
        <v>1.8618600000000001</v>
      </c>
      <c r="FS288">
        <v>1.8583700000000001</v>
      </c>
      <c r="FT288">
        <v>0</v>
      </c>
      <c r="FU288">
        <v>0</v>
      </c>
      <c r="FV288">
        <v>0</v>
      </c>
      <c r="FW288">
        <v>0</v>
      </c>
      <c r="FX288" t="s">
        <v>359</v>
      </c>
      <c r="FY288" t="s">
        <v>360</v>
      </c>
      <c r="FZ288" t="s">
        <v>361</v>
      </c>
      <c r="GA288" t="s">
        <v>361</v>
      </c>
      <c r="GB288" t="s">
        <v>361</v>
      </c>
      <c r="GC288" t="s">
        <v>361</v>
      </c>
      <c r="GD288">
        <v>0</v>
      </c>
      <c r="GE288">
        <v>100</v>
      </c>
      <c r="GF288">
        <v>100</v>
      </c>
      <c r="GG288">
        <v>1.68</v>
      </c>
      <c r="GH288">
        <v>0.22639999999999999</v>
      </c>
      <c r="GI288">
        <v>1.6824500000000171</v>
      </c>
      <c r="GJ288">
        <v>0</v>
      </c>
      <c r="GK288">
        <v>0</v>
      </c>
      <c r="GL288">
        <v>0</v>
      </c>
      <c r="GM288">
        <v>0.2263599999999997</v>
      </c>
      <c r="GN288">
        <v>0</v>
      </c>
      <c r="GO288">
        <v>0</v>
      </c>
      <c r="GP288">
        <v>0</v>
      </c>
      <c r="GQ288">
        <v>-1</v>
      </c>
      <c r="GR288">
        <v>-1</v>
      </c>
      <c r="GS288">
        <v>-1</v>
      </c>
      <c r="GT288">
        <v>-1</v>
      </c>
      <c r="GU288">
        <v>206</v>
      </c>
      <c r="GV288">
        <v>206</v>
      </c>
      <c r="GW288">
        <v>3.59741</v>
      </c>
      <c r="GX288">
        <v>2.5573700000000001</v>
      </c>
      <c r="GY288">
        <v>1.4489700000000001</v>
      </c>
      <c r="GZ288">
        <v>2.3034699999999999</v>
      </c>
      <c r="HA288">
        <v>1.5478499999999999</v>
      </c>
      <c r="HB288">
        <v>2.3132299999999999</v>
      </c>
      <c r="HC288">
        <v>41.691200000000002</v>
      </c>
      <c r="HD288">
        <v>14.534800000000001</v>
      </c>
      <c r="HE288">
        <v>18</v>
      </c>
      <c r="HF288">
        <v>508.83499999999998</v>
      </c>
      <c r="HG288">
        <v>492.351</v>
      </c>
      <c r="HH288">
        <v>24.692900000000002</v>
      </c>
      <c r="HI288">
        <v>34.509099999999997</v>
      </c>
      <c r="HJ288">
        <v>29.999700000000001</v>
      </c>
      <c r="HK288">
        <v>34.389600000000002</v>
      </c>
      <c r="HL288">
        <v>34.355400000000003</v>
      </c>
      <c r="HM288">
        <v>71.927300000000002</v>
      </c>
      <c r="HN288">
        <v>22.733000000000001</v>
      </c>
      <c r="HO288">
        <v>23.749300000000002</v>
      </c>
      <c r="HP288">
        <v>24.7</v>
      </c>
      <c r="HQ288">
        <v>1822.73</v>
      </c>
      <c r="HR288">
        <v>27.646999999999998</v>
      </c>
      <c r="HS288">
        <v>99.039000000000001</v>
      </c>
      <c r="HT288">
        <v>98.837000000000003</v>
      </c>
    </row>
    <row r="289" spans="1:228" x14ac:dyDescent="0.2">
      <c r="A289">
        <v>274</v>
      </c>
      <c r="B289">
        <v>1665340702.5999999</v>
      </c>
      <c r="C289">
        <v>1090</v>
      </c>
      <c r="D289" t="s">
        <v>908</v>
      </c>
      <c r="E289" t="s">
        <v>909</v>
      </c>
      <c r="F289">
        <v>4</v>
      </c>
      <c r="G289">
        <v>1665340700.5999999</v>
      </c>
      <c r="H289">
        <f t="shared" si="136"/>
        <v>8.0877639952095341E-4</v>
      </c>
      <c r="I289">
        <f t="shared" si="137"/>
        <v>0.80877639952095337</v>
      </c>
      <c r="J289">
        <f t="shared" si="138"/>
        <v>12.096452101743511</v>
      </c>
      <c r="K289">
        <f t="shared" si="139"/>
        <v>1795.752857142857</v>
      </c>
      <c r="L289">
        <f t="shared" si="140"/>
        <v>1258.9572901683041</v>
      </c>
      <c r="M289">
        <f t="shared" si="141"/>
        <v>127.2357721490376</v>
      </c>
      <c r="N289">
        <f t="shared" si="142"/>
        <v>181.48669788223464</v>
      </c>
      <c r="O289">
        <f t="shared" si="143"/>
        <v>4.0102446545241581E-2</v>
      </c>
      <c r="P289">
        <f t="shared" si="144"/>
        <v>2.0742711537108569</v>
      </c>
      <c r="Q289">
        <f t="shared" si="145"/>
        <v>3.9676654316700401E-2</v>
      </c>
      <c r="R289">
        <f t="shared" si="146"/>
        <v>2.4835787885030602E-2</v>
      </c>
      <c r="S289">
        <f t="shared" si="147"/>
        <v>226.11393052005732</v>
      </c>
      <c r="T289">
        <f t="shared" si="148"/>
        <v>32.534690061092732</v>
      </c>
      <c r="U289">
        <f t="shared" si="149"/>
        <v>32.180985714285718</v>
      </c>
      <c r="V289">
        <f t="shared" si="150"/>
        <v>4.8242173345139747</v>
      </c>
      <c r="W289">
        <f t="shared" si="151"/>
        <v>63.008692215516213</v>
      </c>
      <c r="X289">
        <f t="shared" si="152"/>
        <v>2.8422386534103046</v>
      </c>
      <c r="Y289">
        <f t="shared" si="153"/>
        <v>4.5108675540965892</v>
      </c>
      <c r="Z289">
        <f t="shared" si="154"/>
        <v>1.9819786811036701</v>
      </c>
      <c r="AA289">
        <f t="shared" si="155"/>
        <v>-35.667039218874045</v>
      </c>
      <c r="AB289">
        <f t="shared" si="156"/>
        <v>-132.28945482841672</v>
      </c>
      <c r="AC289">
        <f t="shared" si="157"/>
        <v>-14.405134858418018</v>
      </c>
      <c r="AD289">
        <f t="shared" si="158"/>
        <v>43.752301614348539</v>
      </c>
      <c r="AE289">
        <f t="shared" si="159"/>
        <v>35.874105324287335</v>
      </c>
      <c r="AF289">
        <f t="shared" si="160"/>
        <v>0.80449014275061481</v>
      </c>
      <c r="AG289">
        <f t="shared" si="161"/>
        <v>12.096452101743511</v>
      </c>
      <c r="AH289">
        <v>1866.160606301306</v>
      </c>
      <c r="AI289">
        <v>1850.277393939394</v>
      </c>
      <c r="AJ289">
        <v>1.712858854646695</v>
      </c>
      <c r="AK289">
        <v>67.050598494225483</v>
      </c>
      <c r="AL289">
        <f t="shared" si="162"/>
        <v>0.80877639952095337</v>
      </c>
      <c r="AM289">
        <v>27.70081755529494</v>
      </c>
      <c r="AN289">
        <v>28.124786666666651</v>
      </c>
      <c r="AO289">
        <v>5.1617359532002142E-5</v>
      </c>
      <c r="AP289">
        <v>78.050980920596231</v>
      </c>
      <c r="AQ289">
        <v>2</v>
      </c>
      <c r="AR289">
        <v>0</v>
      </c>
      <c r="AS289">
        <f t="shared" si="163"/>
        <v>1</v>
      </c>
      <c r="AT289">
        <f t="shared" si="164"/>
        <v>0</v>
      </c>
      <c r="AU289">
        <f t="shared" si="165"/>
        <v>19419.169364271474</v>
      </c>
      <c r="AV289">
        <f t="shared" si="166"/>
        <v>1199.995714285714</v>
      </c>
      <c r="AW289">
        <f t="shared" si="167"/>
        <v>1025.9210707357809</v>
      </c>
      <c r="AX289">
        <f t="shared" si="168"/>
        <v>0.85493727896057581</v>
      </c>
      <c r="AY289">
        <f t="shared" si="169"/>
        <v>0.18842894839391111</v>
      </c>
      <c r="AZ289">
        <v>2.7</v>
      </c>
      <c r="BA289">
        <v>0.5</v>
      </c>
      <c r="BB289" t="s">
        <v>356</v>
      </c>
      <c r="BC289">
        <v>2</v>
      </c>
      <c r="BD289" t="b">
        <v>1</v>
      </c>
      <c r="BE289">
        <v>1665340700.5999999</v>
      </c>
      <c r="BF289">
        <v>1795.752857142857</v>
      </c>
      <c r="BG289">
        <v>1815.8971428571431</v>
      </c>
      <c r="BH289">
        <v>28.123042857142849</v>
      </c>
      <c r="BI289">
        <v>27.701000000000001</v>
      </c>
      <c r="BJ289">
        <v>1794.07</v>
      </c>
      <c r="BK289">
        <v>27.896699999999989</v>
      </c>
      <c r="BL289">
        <v>500.19485714285707</v>
      </c>
      <c r="BM289">
        <v>100.96428571428569</v>
      </c>
      <c r="BN289">
        <v>0.1001214285714286</v>
      </c>
      <c r="BO289">
        <v>30.99801428571428</v>
      </c>
      <c r="BP289">
        <v>32.180985714285718</v>
      </c>
      <c r="BQ289">
        <v>999.89999999999986</v>
      </c>
      <c r="BR289">
        <v>0</v>
      </c>
      <c r="BS289">
        <v>0</v>
      </c>
      <c r="BT289">
        <v>3993.928571428572</v>
      </c>
      <c r="BU289">
        <v>0</v>
      </c>
      <c r="BV289">
        <v>21.40917142857143</v>
      </c>
      <c r="BW289">
        <v>-20.142057142857141</v>
      </c>
      <c r="BX289">
        <v>1847.718571428572</v>
      </c>
      <c r="BY289">
        <v>1867.6314285714291</v>
      </c>
      <c r="BZ289">
        <v>0.42204828571428571</v>
      </c>
      <c r="CA289">
        <v>1815.8971428571431</v>
      </c>
      <c r="CB289">
        <v>27.701000000000001</v>
      </c>
      <c r="CC289">
        <v>2.839422857142857</v>
      </c>
      <c r="CD289">
        <v>2.7968142857142859</v>
      </c>
      <c r="CE289">
        <v>23.115085714285719</v>
      </c>
      <c r="CF289">
        <v>22.86527142857144</v>
      </c>
      <c r="CG289">
        <v>1199.995714285714</v>
      </c>
      <c r="CH289">
        <v>0.50000599999999995</v>
      </c>
      <c r="CI289">
        <v>0.49999399999999999</v>
      </c>
      <c r="CJ289">
        <v>0</v>
      </c>
      <c r="CK289">
        <v>790.48385714285723</v>
      </c>
      <c r="CL289">
        <v>4.9990899999999998</v>
      </c>
      <c r="CM289">
        <v>8222.3671428571415</v>
      </c>
      <c r="CN289">
        <v>9557.841428571428</v>
      </c>
      <c r="CO289">
        <v>42.625</v>
      </c>
      <c r="CP289">
        <v>44.625</v>
      </c>
      <c r="CQ289">
        <v>43.561999999999998</v>
      </c>
      <c r="CR289">
        <v>43.544285714285706</v>
      </c>
      <c r="CS289">
        <v>43.936999999999998</v>
      </c>
      <c r="CT289">
        <v>597.50714285714287</v>
      </c>
      <c r="CU289">
        <v>597.48857142857128</v>
      </c>
      <c r="CV289">
        <v>0</v>
      </c>
      <c r="CW289">
        <v>1665340704.2</v>
      </c>
      <c r="CX289">
        <v>0</v>
      </c>
      <c r="CY289">
        <v>1665328341.0999999</v>
      </c>
      <c r="CZ289" t="s">
        <v>357</v>
      </c>
      <c r="DA289">
        <v>1665328341.0999999</v>
      </c>
      <c r="DB289">
        <v>1665328337.0999999</v>
      </c>
      <c r="DC289">
        <v>1</v>
      </c>
      <c r="DD289">
        <v>3.5999999999999997E-2</v>
      </c>
      <c r="DE289">
        <v>0.03</v>
      </c>
      <c r="DF289">
        <v>1.6819999999999999</v>
      </c>
      <c r="DG289">
        <v>0.22600000000000001</v>
      </c>
      <c r="DH289">
        <v>414</v>
      </c>
      <c r="DI289">
        <v>31</v>
      </c>
      <c r="DJ289">
        <v>0.89</v>
      </c>
      <c r="DK289">
        <v>0.54</v>
      </c>
      <c r="DL289">
        <v>-20.16655853658537</v>
      </c>
      <c r="DM289">
        <v>0.83528362369337861</v>
      </c>
      <c r="DN289">
        <v>0.1322558698510338</v>
      </c>
      <c r="DO289">
        <v>0</v>
      </c>
      <c r="DP289">
        <v>0.43243368292682921</v>
      </c>
      <c r="DQ289">
        <v>-0.16269018815330921</v>
      </c>
      <c r="DR289">
        <v>2.098287755898991E-2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0</v>
      </c>
      <c r="DY289">
        <v>2</v>
      </c>
      <c r="DZ289" t="s">
        <v>369</v>
      </c>
      <c r="EA289">
        <v>2.9466700000000001</v>
      </c>
      <c r="EB289">
        <v>2.5955499999999998</v>
      </c>
      <c r="EC289">
        <v>0.26510499999999998</v>
      </c>
      <c r="ED289">
        <v>0.26536799999999999</v>
      </c>
      <c r="EE289">
        <v>0.121485</v>
      </c>
      <c r="EF289">
        <v>0.119273</v>
      </c>
      <c r="EG289">
        <v>22214.3</v>
      </c>
      <c r="EH289">
        <v>22719.599999999999</v>
      </c>
      <c r="EI289">
        <v>28146.3</v>
      </c>
      <c r="EJ289">
        <v>29794</v>
      </c>
      <c r="EK289">
        <v>33952.199999999997</v>
      </c>
      <c r="EL289">
        <v>36491.4</v>
      </c>
      <c r="EM289">
        <v>39634.800000000003</v>
      </c>
      <c r="EN289">
        <v>42649</v>
      </c>
      <c r="EO289">
        <v>1.9442200000000001</v>
      </c>
      <c r="EP289">
        <v>1.86</v>
      </c>
      <c r="EQ289">
        <v>8.2448099999999996E-2</v>
      </c>
      <c r="ER289">
        <v>0</v>
      </c>
      <c r="ES289">
        <v>30.836099999999998</v>
      </c>
      <c r="ET289">
        <v>999.9</v>
      </c>
      <c r="EU289">
        <v>50.8</v>
      </c>
      <c r="EV289">
        <v>37.700000000000003</v>
      </c>
      <c r="EW289">
        <v>32.955599999999997</v>
      </c>
      <c r="EX289">
        <v>25.901299999999999</v>
      </c>
      <c r="EY289">
        <v>0.42066999999999999</v>
      </c>
      <c r="EZ289">
        <v>1</v>
      </c>
      <c r="FA289">
        <v>0.59516000000000002</v>
      </c>
      <c r="FB289">
        <v>3.38192</v>
      </c>
      <c r="FC289">
        <v>20.243400000000001</v>
      </c>
      <c r="FD289">
        <v>5.2174399999999999</v>
      </c>
      <c r="FE289">
        <v>12.0052</v>
      </c>
      <c r="FF289">
        <v>4.9870000000000001</v>
      </c>
      <c r="FG289">
        <v>3.2846500000000001</v>
      </c>
      <c r="FH289">
        <v>5588.1</v>
      </c>
      <c r="FI289">
        <v>9999</v>
      </c>
      <c r="FJ289">
        <v>9999</v>
      </c>
      <c r="FK289">
        <v>444.5</v>
      </c>
      <c r="FL289">
        <v>1.86581</v>
      </c>
      <c r="FM289">
        <v>1.8621700000000001</v>
      </c>
      <c r="FN289">
        <v>1.8641700000000001</v>
      </c>
      <c r="FO289">
        <v>1.86033</v>
      </c>
      <c r="FP289">
        <v>1.8609899999999999</v>
      </c>
      <c r="FQ289">
        <v>1.8600699999999999</v>
      </c>
      <c r="FR289">
        <v>1.8618600000000001</v>
      </c>
      <c r="FS289">
        <v>1.8583700000000001</v>
      </c>
      <c r="FT289">
        <v>0</v>
      </c>
      <c r="FU289">
        <v>0</v>
      </c>
      <c r="FV289">
        <v>0</v>
      </c>
      <c r="FW289">
        <v>0</v>
      </c>
      <c r="FX289" t="s">
        <v>359</v>
      </c>
      <c r="FY289" t="s">
        <v>360</v>
      </c>
      <c r="FZ289" t="s">
        <v>361</v>
      </c>
      <c r="GA289" t="s">
        <v>361</v>
      </c>
      <c r="GB289" t="s">
        <v>361</v>
      </c>
      <c r="GC289" t="s">
        <v>361</v>
      </c>
      <c r="GD289">
        <v>0</v>
      </c>
      <c r="GE289">
        <v>100</v>
      </c>
      <c r="GF289">
        <v>100</v>
      </c>
      <c r="GG289">
        <v>1.68</v>
      </c>
      <c r="GH289">
        <v>0.2263</v>
      </c>
      <c r="GI289">
        <v>1.6824500000000171</v>
      </c>
      <c r="GJ289">
        <v>0</v>
      </c>
      <c r="GK289">
        <v>0</v>
      </c>
      <c r="GL289">
        <v>0</v>
      </c>
      <c r="GM289">
        <v>0.2263599999999997</v>
      </c>
      <c r="GN289">
        <v>0</v>
      </c>
      <c r="GO289">
        <v>0</v>
      </c>
      <c r="GP289">
        <v>0</v>
      </c>
      <c r="GQ289">
        <v>-1</v>
      </c>
      <c r="GR289">
        <v>-1</v>
      </c>
      <c r="GS289">
        <v>-1</v>
      </c>
      <c r="GT289">
        <v>-1</v>
      </c>
      <c r="GU289">
        <v>206</v>
      </c>
      <c r="GV289">
        <v>206.1</v>
      </c>
      <c r="GW289">
        <v>3.6071800000000001</v>
      </c>
      <c r="GX289">
        <v>2.5720200000000002</v>
      </c>
      <c r="GY289">
        <v>1.4489700000000001</v>
      </c>
      <c r="GZ289">
        <v>2.3034699999999999</v>
      </c>
      <c r="HA289">
        <v>1.5478499999999999</v>
      </c>
      <c r="HB289">
        <v>2.2314500000000002</v>
      </c>
      <c r="HC289">
        <v>41.691200000000002</v>
      </c>
      <c r="HD289">
        <v>14.5261</v>
      </c>
      <c r="HE289">
        <v>18</v>
      </c>
      <c r="HF289">
        <v>508.786</v>
      </c>
      <c r="HG289">
        <v>492.327</v>
      </c>
      <c r="HH289">
        <v>24.691800000000001</v>
      </c>
      <c r="HI289">
        <v>34.509099999999997</v>
      </c>
      <c r="HJ289">
        <v>29.999700000000001</v>
      </c>
      <c r="HK289">
        <v>34.389600000000002</v>
      </c>
      <c r="HL289">
        <v>34.354799999999997</v>
      </c>
      <c r="HM289">
        <v>72.128600000000006</v>
      </c>
      <c r="HN289">
        <v>22.733000000000001</v>
      </c>
      <c r="HO289">
        <v>23.749300000000002</v>
      </c>
      <c r="HP289">
        <v>24.7</v>
      </c>
      <c r="HQ289">
        <v>1829.41</v>
      </c>
      <c r="HR289">
        <v>27.646999999999998</v>
      </c>
      <c r="HS289">
        <v>99.040899999999993</v>
      </c>
      <c r="HT289">
        <v>98.839200000000005</v>
      </c>
    </row>
    <row r="290" spans="1:228" x14ac:dyDescent="0.2">
      <c r="A290">
        <v>275</v>
      </c>
      <c r="B290">
        <v>1665340706.5999999</v>
      </c>
      <c r="C290">
        <v>1094</v>
      </c>
      <c r="D290" t="s">
        <v>910</v>
      </c>
      <c r="E290" t="s">
        <v>911</v>
      </c>
      <c r="F290">
        <v>4</v>
      </c>
      <c r="G290">
        <v>1665340704.2874999</v>
      </c>
      <c r="H290">
        <f t="shared" si="136"/>
        <v>8.1518722399501068E-4</v>
      </c>
      <c r="I290">
        <f t="shared" si="137"/>
        <v>0.81518722399501065</v>
      </c>
      <c r="J290">
        <f t="shared" si="138"/>
        <v>12.292270158241326</v>
      </c>
      <c r="K290">
        <f t="shared" si="139"/>
        <v>1801.8724999999999</v>
      </c>
      <c r="L290">
        <f t="shared" si="140"/>
        <v>1261.8935649491953</v>
      </c>
      <c r="M290">
        <f t="shared" si="141"/>
        <v>127.53132916300628</v>
      </c>
      <c r="N290">
        <f t="shared" si="142"/>
        <v>182.10346838286694</v>
      </c>
      <c r="O290">
        <f t="shared" si="143"/>
        <v>4.0494696857265665E-2</v>
      </c>
      <c r="P290">
        <f t="shared" si="144"/>
        <v>2.0787945770312786</v>
      </c>
      <c r="Q290">
        <f t="shared" si="145"/>
        <v>4.0061516728186253E-2</v>
      </c>
      <c r="R290">
        <f t="shared" si="146"/>
        <v>2.5076981259825125E-2</v>
      </c>
      <c r="S290">
        <f t="shared" si="147"/>
        <v>226.11389923442132</v>
      </c>
      <c r="T290">
        <f t="shared" si="148"/>
        <v>32.532726108278105</v>
      </c>
      <c r="U290">
        <f t="shared" si="149"/>
        <v>32.169262500000002</v>
      </c>
      <c r="V290">
        <f t="shared" si="150"/>
        <v>4.8210214327051677</v>
      </c>
      <c r="W290">
        <f t="shared" si="151"/>
        <v>63.002798774221844</v>
      </c>
      <c r="X290">
        <f t="shared" si="152"/>
        <v>2.842513387780337</v>
      </c>
      <c r="Y290">
        <f t="shared" si="153"/>
        <v>4.5117255789966215</v>
      </c>
      <c r="Z290">
        <f t="shared" si="154"/>
        <v>1.9785080449248307</v>
      </c>
      <c r="AA290">
        <f t="shared" si="155"/>
        <v>-35.949756578179972</v>
      </c>
      <c r="AB290">
        <f t="shared" si="156"/>
        <v>-130.8902584430534</v>
      </c>
      <c r="AC290">
        <f t="shared" si="157"/>
        <v>-14.221172331553687</v>
      </c>
      <c r="AD290">
        <f t="shared" si="158"/>
        <v>45.052711881634281</v>
      </c>
      <c r="AE290">
        <f t="shared" si="159"/>
        <v>36.051877154040589</v>
      </c>
      <c r="AF290">
        <f t="shared" si="160"/>
        <v>0.81436856473120933</v>
      </c>
      <c r="AG290">
        <f t="shared" si="161"/>
        <v>12.292270158241326</v>
      </c>
      <c r="AH290">
        <v>1873.184714337252</v>
      </c>
      <c r="AI290">
        <v>1857.146181818182</v>
      </c>
      <c r="AJ290">
        <v>1.7214188333123279</v>
      </c>
      <c r="AK290">
        <v>67.050598494225483</v>
      </c>
      <c r="AL290">
        <f t="shared" si="162"/>
        <v>0.81518722399501065</v>
      </c>
      <c r="AM290">
        <v>27.699400481330581</v>
      </c>
      <c r="AN290">
        <v>28.126748484848459</v>
      </c>
      <c r="AO290">
        <v>5.3153599150824011E-5</v>
      </c>
      <c r="AP290">
        <v>78.050980920596231</v>
      </c>
      <c r="AQ290">
        <v>2</v>
      </c>
      <c r="AR290">
        <v>0</v>
      </c>
      <c r="AS290">
        <f t="shared" si="163"/>
        <v>1</v>
      </c>
      <c r="AT290">
        <f t="shared" si="164"/>
        <v>0</v>
      </c>
      <c r="AU290">
        <f t="shared" si="165"/>
        <v>19497.38359819381</v>
      </c>
      <c r="AV290">
        <f t="shared" si="166"/>
        <v>1199.9949999999999</v>
      </c>
      <c r="AW290">
        <f t="shared" si="167"/>
        <v>1025.9205135929642</v>
      </c>
      <c r="AX290">
        <f t="shared" si="168"/>
        <v>0.85493732356631846</v>
      </c>
      <c r="AY290">
        <f t="shared" si="169"/>
        <v>0.18842903448299481</v>
      </c>
      <c r="AZ290">
        <v>2.7</v>
      </c>
      <c r="BA290">
        <v>0.5</v>
      </c>
      <c r="BB290" t="s">
        <v>356</v>
      </c>
      <c r="BC290">
        <v>2</v>
      </c>
      <c r="BD290" t="b">
        <v>1</v>
      </c>
      <c r="BE290">
        <v>1665340704.2874999</v>
      </c>
      <c r="BF290">
        <v>1801.8724999999999</v>
      </c>
      <c r="BG290">
        <v>1822.12625</v>
      </c>
      <c r="BH290">
        <v>28.126024999999998</v>
      </c>
      <c r="BI290">
        <v>27.698775000000001</v>
      </c>
      <c r="BJ290">
        <v>1800.1925000000001</v>
      </c>
      <c r="BK290">
        <v>27.899637500000001</v>
      </c>
      <c r="BL290">
        <v>500.16424999999998</v>
      </c>
      <c r="BM290">
        <v>100.9635</v>
      </c>
      <c r="BN290">
        <v>9.9959474999999992E-2</v>
      </c>
      <c r="BO290">
        <v>31.001349999999999</v>
      </c>
      <c r="BP290">
        <v>32.169262500000002</v>
      </c>
      <c r="BQ290">
        <v>999.9</v>
      </c>
      <c r="BR290">
        <v>0</v>
      </c>
      <c r="BS290">
        <v>0</v>
      </c>
      <c r="BT290">
        <v>4006.875</v>
      </c>
      <c r="BU290">
        <v>0</v>
      </c>
      <c r="BV290">
        <v>21.502762499999999</v>
      </c>
      <c r="BW290">
        <v>-20.253425</v>
      </c>
      <c r="BX290">
        <v>1854.0174999999999</v>
      </c>
      <c r="BY290">
        <v>1874.0325</v>
      </c>
      <c r="BZ290">
        <v>0.42722325</v>
      </c>
      <c r="CA290">
        <v>1822.12625</v>
      </c>
      <c r="CB290">
        <v>27.698775000000001</v>
      </c>
      <c r="CC290">
        <v>2.8397074999999998</v>
      </c>
      <c r="CD290">
        <v>2.7965724999999999</v>
      </c>
      <c r="CE290">
        <v>23.116737499999999</v>
      </c>
      <c r="CF290">
        <v>22.863875</v>
      </c>
      <c r="CG290">
        <v>1199.9949999999999</v>
      </c>
      <c r="CH290">
        <v>0.50000599999999995</v>
      </c>
      <c r="CI290">
        <v>0.49999399999999999</v>
      </c>
      <c r="CJ290">
        <v>0</v>
      </c>
      <c r="CK290">
        <v>790.44799999999998</v>
      </c>
      <c r="CL290">
        <v>4.9990899999999998</v>
      </c>
      <c r="CM290">
        <v>8219.3812499999985</v>
      </c>
      <c r="CN290">
        <v>9557.838749999999</v>
      </c>
      <c r="CO290">
        <v>42.625</v>
      </c>
      <c r="CP290">
        <v>44.625</v>
      </c>
      <c r="CQ290">
        <v>43.530999999999999</v>
      </c>
      <c r="CR290">
        <v>43.554250000000003</v>
      </c>
      <c r="CS290">
        <v>43.936999999999998</v>
      </c>
      <c r="CT290">
        <v>597.505</v>
      </c>
      <c r="CU290">
        <v>597.49</v>
      </c>
      <c r="CV290">
        <v>0</v>
      </c>
      <c r="CW290">
        <v>1665340708.4000001</v>
      </c>
      <c r="CX290">
        <v>0</v>
      </c>
      <c r="CY290">
        <v>1665328341.0999999</v>
      </c>
      <c r="CZ290" t="s">
        <v>357</v>
      </c>
      <c r="DA290">
        <v>1665328341.0999999</v>
      </c>
      <c r="DB290">
        <v>1665328337.0999999</v>
      </c>
      <c r="DC290">
        <v>1</v>
      </c>
      <c r="DD290">
        <v>3.5999999999999997E-2</v>
      </c>
      <c r="DE290">
        <v>0.03</v>
      </c>
      <c r="DF290">
        <v>1.6819999999999999</v>
      </c>
      <c r="DG290">
        <v>0.22600000000000001</v>
      </c>
      <c r="DH290">
        <v>414</v>
      </c>
      <c r="DI290">
        <v>31</v>
      </c>
      <c r="DJ290">
        <v>0.89</v>
      </c>
      <c r="DK290">
        <v>0.54</v>
      </c>
      <c r="DL290">
        <v>-20.162173170731709</v>
      </c>
      <c r="DM290">
        <v>8.3485714285654836E-2</v>
      </c>
      <c r="DN290">
        <v>0.12028220885898</v>
      </c>
      <c r="DO290">
        <v>1</v>
      </c>
      <c r="DP290">
        <v>0.42369287804878047</v>
      </c>
      <c r="DQ290">
        <v>-1.367460627177745E-2</v>
      </c>
      <c r="DR290">
        <v>6.5057368649415618E-3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2</v>
      </c>
      <c r="DY290">
        <v>2</v>
      </c>
      <c r="DZ290" t="s">
        <v>358</v>
      </c>
      <c r="EA290">
        <v>2.9468200000000002</v>
      </c>
      <c r="EB290">
        <v>2.59565</v>
      </c>
      <c r="EC290">
        <v>0.26567200000000002</v>
      </c>
      <c r="ED290">
        <v>0.26592500000000002</v>
      </c>
      <c r="EE290">
        <v>0.121493</v>
      </c>
      <c r="EF290">
        <v>0.119265</v>
      </c>
      <c r="EG290">
        <v>22196.7</v>
      </c>
      <c r="EH290">
        <v>22702.400000000001</v>
      </c>
      <c r="EI290">
        <v>28145.8</v>
      </c>
      <c r="EJ290">
        <v>29794.2</v>
      </c>
      <c r="EK290">
        <v>33951.5</v>
      </c>
      <c r="EL290">
        <v>36491.9</v>
      </c>
      <c r="EM290">
        <v>39634.300000000003</v>
      </c>
      <c r="EN290">
        <v>42649.1</v>
      </c>
      <c r="EO290">
        <v>1.94442</v>
      </c>
      <c r="EP290">
        <v>1.86005</v>
      </c>
      <c r="EQ290">
        <v>8.1870700000000005E-2</v>
      </c>
      <c r="ER290">
        <v>0</v>
      </c>
      <c r="ES290">
        <v>30.833500000000001</v>
      </c>
      <c r="ET290">
        <v>999.9</v>
      </c>
      <c r="EU290">
        <v>50.9</v>
      </c>
      <c r="EV290">
        <v>37.700000000000003</v>
      </c>
      <c r="EW290">
        <v>33.019399999999997</v>
      </c>
      <c r="EX290">
        <v>25.471299999999999</v>
      </c>
      <c r="EY290">
        <v>-8.8142399999999996E-2</v>
      </c>
      <c r="EZ290">
        <v>1</v>
      </c>
      <c r="FA290">
        <v>0.59498499999999999</v>
      </c>
      <c r="FB290">
        <v>3.3680500000000002</v>
      </c>
      <c r="FC290">
        <v>20.2437</v>
      </c>
      <c r="FD290">
        <v>5.2171399999999997</v>
      </c>
      <c r="FE290">
        <v>12.006399999999999</v>
      </c>
      <c r="FF290">
        <v>4.9869500000000002</v>
      </c>
      <c r="FG290">
        <v>3.2846500000000001</v>
      </c>
      <c r="FH290">
        <v>5588.1</v>
      </c>
      <c r="FI290">
        <v>9999</v>
      </c>
      <c r="FJ290">
        <v>9999</v>
      </c>
      <c r="FK290">
        <v>444.5</v>
      </c>
      <c r="FL290">
        <v>1.86582</v>
      </c>
      <c r="FM290">
        <v>1.8621799999999999</v>
      </c>
      <c r="FN290">
        <v>1.8641700000000001</v>
      </c>
      <c r="FO290">
        <v>1.8603499999999999</v>
      </c>
      <c r="FP290">
        <v>1.8610100000000001</v>
      </c>
      <c r="FQ290">
        <v>1.86008</v>
      </c>
      <c r="FR290">
        <v>1.86185</v>
      </c>
      <c r="FS290">
        <v>1.8583700000000001</v>
      </c>
      <c r="FT290">
        <v>0</v>
      </c>
      <c r="FU290">
        <v>0</v>
      </c>
      <c r="FV290">
        <v>0</v>
      </c>
      <c r="FW290">
        <v>0</v>
      </c>
      <c r="FX290" t="s">
        <v>359</v>
      </c>
      <c r="FY290" t="s">
        <v>360</v>
      </c>
      <c r="FZ290" t="s">
        <v>361</v>
      </c>
      <c r="GA290" t="s">
        <v>361</v>
      </c>
      <c r="GB290" t="s">
        <v>361</v>
      </c>
      <c r="GC290" t="s">
        <v>361</v>
      </c>
      <c r="GD290">
        <v>0</v>
      </c>
      <c r="GE290">
        <v>100</v>
      </c>
      <c r="GF290">
        <v>100</v>
      </c>
      <c r="GG290">
        <v>1.68</v>
      </c>
      <c r="GH290">
        <v>0.22639999999999999</v>
      </c>
      <c r="GI290">
        <v>1.6824500000000171</v>
      </c>
      <c r="GJ290">
        <v>0</v>
      </c>
      <c r="GK290">
        <v>0</v>
      </c>
      <c r="GL290">
        <v>0</v>
      </c>
      <c r="GM290">
        <v>0.2263599999999997</v>
      </c>
      <c r="GN290">
        <v>0</v>
      </c>
      <c r="GO290">
        <v>0</v>
      </c>
      <c r="GP290">
        <v>0</v>
      </c>
      <c r="GQ290">
        <v>-1</v>
      </c>
      <c r="GR290">
        <v>-1</v>
      </c>
      <c r="GS290">
        <v>-1</v>
      </c>
      <c r="GT290">
        <v>-1</v>
      </c>
      <c r="GU290">
        <v>206.1</v>
      </c>
      <c r="GV290">
        <v>206.2</v>
      </c>
      <c r="GW290">
        <v>3.61694</v>
      </c>
      <c r="GX290">
        <v>2.5659200000000002</v>
      </c>
      <c r="GY290">
        <v>1.4489700000000001</v>
      </c>
      <c r="GZ290">
        <v>2.3034699999999999</v>
      </c>
      <c r="HA290">
        <v>1.5478499999999999</v>
      </c>
      <c r="HB290">
        <v>2.2741699999999998</v>
      </c>
      <c r="HC290">
        <v>41.691200000000002</v>
      </c>
      <c r="HD290">
        <v>14.5261</v>
      </c>
      <c r="HE290">
        <v>18</v>
      </c>
      <c r="HF290">
        <v>508.91</v>
      </c>
      <c r="HG290">
        <v>492.36200000000002</v>
      </c>
      <c r="HH290">
        <v>24.6922</v>
      </c>
      <c r="HI290">
        <v>34.508800000000001</v>
      </c>
      <c r="HJ290">
        <v>29.9998</v>
      </c>
      <c r="HK290">
        <v>34.388599999999997</v>
      </c>
      <c r="HL290">
        <v>34.354799999999997</v>
      </c>
      <c r="HM290">
        <v>72.335300000000004</v>
      </c>
      <c r="HN290">
        <v>22.733000000000001</v>
      </c>
      <c r="HO290">
        <v>23.749300000000002</v>
      </c>
      <c r="HP290">
        <v>24.697500000000002</v>
      </c>
      <c r="HQ290">
        <v>1836.09</v>
      </c>
      <c r="HR290">
        <v>27.646999999999998</v>
      </c>
      <c r="HS290">
        <v>99.039599999999993</v>
      </c>
      <c r="HT290">
        <v>98.839699999999993</v>
      </c>
    </row>
    <row r="291" spans="1:228" x14ac:dyDescent="0.2">
      <c r="A291">
        <v>276</v>
      </c>
      <c r="B291">
        <v>1665340710.5999999</v>
      </c>
      <c r="C291">
        <v>1098</v>
      </c>
      <c r="D291" t="s">
        <v>912</v>
      </c>
      <c r="E291" t="s">
        <v>913</v>
      </c>
      <c r="F291">
        <v>4</v>
      </c>
      <c r="G291">
        <v>1665340708.5999999</v>
      </c>
      <c r="H291">
        <f t="shared" si="136"/>
        <v>8.2490001406377309E-4</v>
      </c>
      <c r="I291">
        <f t="shared" si="137"/>
        <v>0.82490001406377311</v>
      </c>
      <c r="J291">
        <f t="shared" si="138"/>
        <v>12.381066566265261</v>
      </c>
      <c r="K291">
        <f t="shared" si="139"/>
        <v>1809.075714285714</v>
      </c>
      <c r="L291">
        <f t="shared" si="140"/>
        <v>1271.5108507163868</v>
      </c>
      <c r="M291">
        <f t="shared" si="141"/>
        <v>128.50488888568438</v>
      </c>
      <c r="N291">
        <f t="shared" si="142"/>
        <v>182.83373163437506</v>
      </c>
      <c r="O291">
        <f t="shared" si="143"/>
        <v>4.1014571697842686E-2</v>
      </c>
      <c r="P291">
        <f t="shared" si="144"/>
        <v>2.0737766247153377</v>
      </c>
      <c r="Q291">
        <f t="shared" si="145"/>
        <v>4.0569201073723839E-2</v>
      </c>
      <c r="R291">
        <f t="shared" si="146"/>
        <v>2.5395362386630621E-2</v>
      </c>
      <c r="S291">
        <f t="shared" si="147"/>
        <v>226.11432394872298</v>
      </c>
      <c r="T291">
        <f t="shared" si="148"/>
        <v>32.529784584311493</v>
      </c>
      <c r="U291">
        <f t="shared" si="149"/>
        <v>32.165300000000002</v>
      </c>
      <c r="V291">
        <f t="shared" si="150"/>
        <v>4.8199416201096685</v>
      </c>
      <c r="W291">
        <f t="shared" si="151"/>
        <v>63.021141904600199</v>
      </c>
      <c r="X291">
        <f t="shared" si="152"/>
        <v>2.84288128935715</v>
      </c>
      <c r="Y291">
        <f t="shared" si="153"/>
        <v>4.5109961569097425</v>
      </c>
      <c r="Z291">
        <f t="shared" si="154"/>
        <v>1.9770603307525185</v>
      </c>
      <c r="AA291">
        <f t="shared" si="155"/>
        <v>-36.37809062021239</v>
      </c>
      <c r="AB291">
        <f t="shared" si="156"/>
        <v>-130.44832931947525</v>
      </c>
      <c r="AC291">
        <f t="shared" si="157"/>
        <v>-14.206976191892149</v>
      </c>
      <c r="AD291">
        <f t="shared" si="158"/>
        <v>45.080927817143191</v>
      </c>
      <c r="AE291">
        <f t="shared" si="159"/>
        <v>35.816022461524646</v>
      </c>
      <c r="AF291">
        <f t="shared" si="160"/>
        <v>0.82132901081132137</v>
      </c>
      <c r="AG291">
        <f t="shared" si="161"/>
        <v>12.381066566265261</v>
      </c>
      <c r="AH291">
        <v>1879.9289728375279</v>
      </c>
      <c r="AI291">
        <v>1863.970545454546</v>
      </c>
      <c r="AJ291">
        <v>1.697307086136332</v>
      </c>
      <c r="AK291">
        <v>67.050598494225483</v>
      </c>
      <c r="AL291">
        <f t="shared" si="162"/>
        <v>0.82490001406377311</v>
      </c>
      <c r="AM291">
        <v>27.698741556024181</v>
      </c>
      <c r="AN291">
        <v>28.131076969696959</v>
      </c>
      <c r="AO291">
        <v>6.7881202205750566E-5</v>
      </c>
      <c r="AP291">
        <v>78.050980920596231</v>
      </c>
      <c r="AQ291">
        <v>2</v>
      </c>
      <c r="AR291">
        <v>0</v>
      </c>
      <c r="AS291">
        <f t="shared" si="163"/>
        <v>1</v>
      </c>
      <c r="AT291">
        <f t="shared" si="164"/>
        <v>0</v>
      </c>
      <c r="AU291">
        <f t="shared" si="165"/>
        <v>19410.54695158737</v>
      </c>
      <c r="AV291">
        <f t="shared" si="166"/>
        <v>1199.997142857143</v>
      </c>
      <c r="AW291">
        <f t="shared" si="167"/>
        <v>1025.9223564501156</v>
      </c>
      <c r="AX291">
        <f t="shared" si="168"/>
        <v>0.85493733260684057</v>
      </c>
      <c r="AY291">
        <f t="shared" si="169"/>
        <v>0.1884290519312023</v>
      </c>
      <c r="AZ291">
        <v>2.7</v>
      </c>
      <c r="BA291">
        <v>0.5</v>
      </c>
      <c r="BB291" t="s">
        <v>356</v>
      </c>
      <c r="BC291">
        <v>2</v>
      </c>
      <c r="BD291" t="b">
        <v>1</v>
      </c>
      <c r="BE291">
        <v>1665340708.5999999</v>
      </c>
      <c r="BF291">
        <v>1809.075714285714</v>
      </c>
      <c r="BG291">
        <v>1829.211428571429</v>
      </c>
      <c r="BH291">
        <v>28.12931428571428</v>
      </c>
      <c r="BI291">
        <v>27.698428571428568</v>
      </c>
      <c r="BJ291">
        <v>1807.3957142857139</v>
      </c>
      <c r="BK291">
        <v>27.90297142857143</v>
      </c>
      <c r="BL291">
        <v>500.18114285714279</v>
      </c>
      <c r="BM291">
        <v>100.96471428571429</v>
      </c>
      <c r="BN291">
        <v>0.1000063285714286</v>
      </c>
      <c r="BO291">
        <v>30.99851428571429</v>
      </c>
      <c r="BP291">
        <v>32.165300000000002</v>
      </c>
      <c r="BQ291">
        <v>999.89999999999986</v>
      </c>
      <c r="BR291">
        <v>0</v>
      </c>
      <c r="BS291">
        <v>0</v>
      </c>
      <c r="BT291">
        <v>3992.5</v>
      </c>
      <c r="BU291">
        <v>0</v>
      </c>
      <c r="BV291">
        <v>21.665857142857138</v>
      </c>
      <c r="BW291">
        <v>-20.13364285714286</v>
      </c>
      <c r="BX291">
        <v>1861.437142857143</v>
      </c>
      <c r="BY291">
        <v>1881.3214285714289</v>
      </c>
      <c r="BZ291">
        <v>0.43089899999999998</v>
      </c>
      <c r="CA291">
        <v>1829.211428571429</v>
      </c>
      <c r="CB291">
        <v>27.698428571428568</v>
      </c>
      <c r="CC291">
        <v>2.8400714285714281</v>
      </c>
      <c r="CD291">
        <v>2.7965642857142861</v>
      </c>
      <c r="CE291">
        <v>23.118857142857141</v>
      </c>
      <c r="CF291">
        <v>22.86381428571428</v>
      </c>
      <c r="CG291">
        <v>1199.997142857143</v>
      </c>
      <c r="CH291">
        <v>0.50000599999999995</v>
      </c>
      <c r="CI291">
        <v>0.49999399999999999</v>
      </c>
      <c r="CJ291">
        <v>0</v>
      </c>
      <c r="CK291">
        <v>790.15128571428556</v>
      </c>
      <c r="CL291">
        <v>4.9990899999999998</v>
      </c>
      <c r="CM291">
        <v>8218.4757142857143</v>
      </c>
      <c r="CN291">
        <v>9557.8585714285709</v>
      </c>
      <c r="CO291">
        <v>42.625</v>
      </c>
      <c r="CP291">
        <v>44.588999999999999</v>
      </c>
      <c r="CQ291">
        <v>43.517714285714291</v>
      </c>
      <c r="CR291">
        <v>43.544285714285706</v>
      </c>
      <c r="CS291">
        <v>43.936999999999998</v>
      </c>
      <c r="CT291">
        <v>597.50571428571425</v>
      </c>
      <c r="CU291">
        <v>597.49142857142851</v>
      </c>
      <c r="CV291">
        <v>0</v>
      </c>
      <c r="CW291">
        <v>1665340712</v>
      </c>
      <c r="CX291">
        <v>0</v>
      </c>
      <c r="CY291">
        <v>1665328341.0999999</v>
      </c>
      <c r="CZ291" t="s">
        <v>357</v>
      </c>
      <c r="DA291">
        <v>1665328341.0999999</v>
      </c>
      <c r="DB291">
        <v>1665328337.0999999</v>
      </c>
      <c r="DC291">
        <v>1</v>
      </c>
      <c r="DD291">
        <v>3.5999999999999997E-2</v>
      </c>
      <c r="DE291">
        <v>0.03</v>
      </c>
      <c r="DF291">
        <v>1.6819999999999999</v>
      </c>
      <c r="DG291">
        <v>0.22600000000000001</v>
      </c>
      <c r="DH291">
        <v>414</v>
      </c>
      <c r="DI291">
        <v>31</v>
      </c>
      <c r="DJ291">
        <v>0.89</v>
      </c>
      <c r="DK291">
        <v>0.54</v>
      </c>
      <c r="DL291">
        <v>-20.14519756097561</v>
      </c>
      <c r="DM291">
        <v>-0.12375261324044989</v>
      </c>
      <c r="DN291">
        <v>0.1102991265202239</v>
      </c>
      <c r="DO291">
        <v>0</v>
      </c>
      <c r="DP291">
        <v>0.42316085365853662</v>
      </c>
      <c r="DQ291">
        <v>4.6086606271777568E-2</v>
      </c>
      <c r="DR291">
        <v>4.7526968034383903E-3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364</v>
      </c>
      <c r="EA291">
        <v>2.9466199999999998</v>
      </c>
      <c r="EB291">
        <v>2.5955300000000001</v>
      </c>
      <c r="EC291">
        <v>0.266233</v>
      </c>
      <c r="ED291">
        <v>0.26648100000000002</v>
      </c>
      <c r="EE291">
        <v>0.121505</v>
      </c>
      <c r="EF291">
        <v>0.11926299999999999</v>
      </c>
      <c r="EG291">
        <v>22180.2</v>
      </c>
      <c r="EH291">
        <v>22685</v>
      </c>
      <c r="EI291">
        <v>28146.5</v>
      </c>
      <c r="EJ291">
        <v>29794.1</v>
      </c>
      <c r="EK291">
        <v>33952</v>
      </c>
      <c r="EL291">
        <v>36491.699999999997</v>
      </c>
      <c r="EM291">
        <v>39635.4</v>
      </c>
      <c r="EN291">
        <v>42648.7</v>
      </c>
      <c r="EO291">
        <v>1.94445</v>
      </c>
      <c r="EP291">
        <v>1.86015</v>
      </c>
      <c r="EQ291">
        <v>8.2641800000000001E-2</v>
      </c>
      <c r="ER291">
        <v>0</v>
      </c>
      <c r="ES291">
        <v>30.831399999999999</v>
      </c>
      <c r="ET291">
        <v>999.9</v>
      </c>
      <c r="EU291">
        <v>50.8</v>
      </c>
      <c r="EV291">
        <v>37.700000000000003</v>
      </c>
      <c r="EW291">
        <v>32.950400000000002</v>
      </c>
      <c r="EX291">
        <v>25.821300000000001</v>
      </c>
      <c r="EY291">
        <v>-0.20433000000000001</v>
      </c>
      <c r="EZ291">
        <v>1</v>
      </c>
      <c r="FA291">
        <v>0.59464899999999998</v>
      </c>
      <c r="FB291">
        <v>3.3630599999999999</v>
      </c>
      <c r="FC291">
        <v>20.2437</v>
      </c>
      <c r="FD291">
        <v>5.2171399999999997</v>
      </c>
      <c r="FE291">
        <v>12.007099999999999</v>
      </c>
      <c r="FF291">
        <v>4.9866999999999999</v>
      </c>
      <c r="FG291">
        <v>3.2846500000000001</v>
      </c>
      <c r="FH291">
        <v>5588.1</v>
      </c>
      <c r="FI291">
        <v>9999</v>
      </c>
      <c r="FJ291">
        <v>9999</v>
      </c>
      <c r="FK291">
        <v>444.5</v>
      </c>
      <c r="FL291">
        <v>1.8658300000000001</v>
      </c>
      <c r="FM291">
        <v>1.86216</v>
      </c>
      <c r="FN291">
        <v>1.8641700000000001</v>
      </c>
      <c r="FO291">
        <v>1.8603400000000001</v>
      </c>
      <c r="FP291">
        <v>1.861</v>
      </c>
      <c r="FQ291">
        <v>1.86008</v>
      </c>
      <c r="FR291">
        <v>1.8618300000000001</v>
      </c>
      <c r="FS291">
        <v>1.8583700000000001</v>
      </c>
      <c r="FT291">
        <v>0</v>
      </c>
      <c r="FU291">
        <v>0</v>
      </c>
      <c r="FV291">
        <v>0</v>
      </c>
      <c r="FW291">
        <v>0</v>
      </c>
      <c r="FX291" t="s">
        <v>359</v>
      </c>
      <c r="FY291" t="s">
        <v>360</v>
      </c>
      <c r="FZ291" t="s">
        <v>361</v>
      </c>
      <c r="GA291" t="s">
        <v>361</v>
      </c>
      <c r="GB291" t="s">
        <v>361</v>
      </c>
      <c r="GC291" t="s">
        <v>361</v>
      </c>
      <c r="GD291">
        <v>0</v>
      </c>
      <c r="GE291">
        <v>100</v>
      </c>
      <c r="GF291">
        <v>100</v>
      </c>
      <c r="GG291">
        <v>1.68</v>
      </c>
      <c r="GH291">
        <v>0.22639999999999999</v>
      </c>
      <c r="GI291">
        <v>1.6824500000000171</v>
      </c>
      <c r="GJ291">
        <v>0</v>
      </c>
      <c r="GK291">
        <v>0</v>
      </c>
      <c r="GL291">
        <v>0</v>
      </c>
      <c r="GM291">
        <v>0.2263599999999997</v>
      </c>
      <c r="GN291">
        <v>0</v>
      </c>
      <c r="GO291">
        <v>0</v>
      </c>
      <c r="GP291">
        <v>0</v>
      </c>
      <c r="GQ291">
        <v>-1</v>
      </c>
      <c r="GR291">
        <v>-1</v>
      </c>
      <c r="GS291">
        <v>-1</v>
      </c>
      <c r="GT291">
        <v>-1</v>
      </c>
      <c r="GU291">
        <v>206.2</v>
      </c>
      <c r="GV291">
        <v>206.2</v>
      </c>
      <c r="GW291">
        <v>3.6279300000000001</v>
      </c>
      <c r="GX291">
        <v>2.5524900000000001</v>
      </c>
      <c r="GY291">
        <v>1.4489700000000001</v>
      </c>
      <c r="GZ291">
        <v>2.3034699999999999</v>
      </c>
      <c r="HA291">
        <v>1.5478499999999999</v>
      </c>
      <c r="HB291">
        <v>2.3120099999999999</v>
      </c>
      <c r="HC291">
        <v>41.691200000000002</v>
      </c>
      <c r="HD291">
        <v>14.5261</v>
      </c>
      <c r="HE291">
        <v>18</v>
      </c>
      <c r="HF291">
        <v>508.90899999999999</v>
      </c>
      <c r="HG291">
        <v>492.43200000000002</v>
      </c>
      <c r="HH291">
        <v>24.692900000000002</v>
      </c>
      <c r="HI291">
        <v>34.505899999999997</v>
      </c>
      <c r="HJ291">
        <v>29.9998</v>
      </c>
      <c r="HK291">
        <v>34.386499999999998</v>
      </c>
      <c r="HL291">
        <v>34.354799999999997</v>
      </c>
      <c r="HM291">
        <v>72.548500000000004</v>
      </c>
      <c r="HN291">
        <v>22.733000000000001</v>
      </c>
      <c r="HO291">
        <v>23.749300000000002</v>
      </c>
      <c r="HP291">
        <v>24.694900000000001</v>
      </c>
      <c r="HQ291">
        <v>1842.77</v>
      </c>
      <c r="HR291">
        <v>27.646999999999998</v>
      </c>
      <c r="HS291">
        <v>99.042100000000005</v>
      </c>
      <c r="HT291">
        <v>98.838899999999995</v>
      </c>
    </row>
    <row r="292" spans="1:228" x14ac:dyDescent="0.2">
      <c r="A292">
        <v>277</v>
      </c>
      <c r="B292">
        <v>1665340714.5999999</v>
      </c>
      <c r="C292">
        <v>1102</v>
      </c>
      <c r="D292" t="s">
        <v>914</v>
      </c>
      <c r="E292" t="s">
        <v>915</v>
      </c>
      <c r="F292">
        <v>4</v>
      </c>
      <c r="G292">
        <v>1665340712.2874999</v>
      </c>
      <c r="H292">
        <f t="shared" si="136"/>
        <v>8.3172206812029761E-4</v>
      </c>
      <c r="I292">
        <f t="shared" si="137"/>
        <v>0.83172206812029759</v>
      </c>
      <c r="J292">
        <f t="shared" si="138"/>
        <v>12.107495893446842</v>
      </c>
      <c r="K292">
        <f t="shared" si="139"/>
        <v>1815.1875</v>
      </c>
      <c r="L292">
        <f t="shared" si="140"/>
        <v>1291.1666568528301</v>
      </c>
      <c r="M292">
        <f t="shared" si="141"/>
        <v>130.49128584992863</v>
      </c>
      <c r="N292">
        <f t="shared" si="142"/>
        <v>183.45126066922265</v>
      </c>
      <c r="O292">
        <f t="shared" si="143"/>
        <v>4.1298860853896294E-2</v>
      </c>
      <c r="P292">
        <f t="shared" si="144"/>
        <v>2.0776064601390827</v>
      </c>
      <c r="Q292">
        <f t="shared" si="145"/>
        <v>4.0848153938628784E-2</v>
      </c>
      <c r="R292">
        <f t="shared" si="146"/>
        <v>2.5570180500452989E-2</v>
      </c>
      <c r="S292">
        <f t="shared" si="147"/>
        <v>226.11661798469697</v>
      </c>
      <c r="T292">
        <f t="shared" si="148"/>
        <v>32.529223429193337</v>
      </c>
      <c r="U292">
        <f t="shared" si="149"/>
        <v>32.176312499999987</v>
      </c>
      <c r="V292">
        <f t="shared" si="150"/>
        <v>4.8229431340960627</v>
      </c>
      <c r="W292">
        <f t="shared" si="151"/>
        <v>63.011973468463687</v>
      </c>
      <c r="X292">
        <f t="shared" si="152"/>
        <v>2.8431806083530065</v>
      </c>
      <c r="Y292">
        <f t="shared" si="153"/>
        <v>4.5121275399761362</v>
      </c>
      <c r="Z292">
        <f t="shared" si="154"/>
        <v>1.9797625257430562</v>
      </c>
      <c r="AA292">
        <f t="shared" si="155"/>
        <v>-36.678943204105124</v>
      </c>
      <c r="AB292">
        <f t="shared" si="156"/>
        <v>-131.4300927166785</v>
      </c>
      <c r="AC292">
        <f t="shared" si="157"/>
        <v>-14.288597794185218</v>
      </c>
      <c r="AD292">
        <f t="shared" si="158"/>
        <v>43.718984269728111</v>
      </c>
      <c r="AE292">
        <f t="shared" si="159"/>
        <v>35.883236137129408</v>
      </c>
      <c r="AF292">
        <f t="shared" si="160"/>
        <v>0.83251333050265275</v>
      </c>
      <c r="AG292">
        <f t="shared" si="161"/>
        <v>12.107495893446842</v>
      </c>
      <c r="AH292">
        <v>1886.751331053219</v>
      </c>
      <c r="AI292">
        <v>1870.834606060605</v>
      </c>
      <c r="AJ292">
        <v>1.718020110200658</v>
      </c>
      <c r="AK292">
        <v>67.050598494225483</v>
      </c>
      <c r="AL292">
        <f t="shared" si="162"/>
        <v>0.83172206812029759</v>
      </c>
      <c r="AM292">
        <v>27.696571991601719</v>
      </c>
      <c r="AN292">
        <v>28.13236242424242</v>
      </c>
      <c r="AO292">
        <v>8.538083775064697E-5</v>
      </c>
      <c r="AP292">
        <v>78.050980920596231</v>
      </c>
      <c r="AQ292">
        <v>1</v>
      </c>
      <c r="AR292">
        <v>0</v>
      </c>
      <c r="AS292">
        <f t="shared" si="163"/>
        <v>1</v>
      </c>
      <c r="AT292">
        <f t="shared" si="164"/>
        <v>0</v>
      </c>
      <c r="AU292">
        <f t="shared" si="165"/>
        <v>19476.639756623939</v>
      </c>
      <c r="AV292">
        <f t="shared" si="166"/>
        <v>1200.0074999999999</v>
      </c>
      <c r="AW292">
        <f t="shared" si="167"/>
        <v>1025.9313885931072</v>
      </c>
      <c r="AX292">
        <f t="shared" si="168"/>
        <v>0.85493748046833651</v>
      </c>
      <c r="AY292">
        <f t="shared" si="169"/>
        <v>0.18842933730388933</v>
      </c>
      <c r="AZ292">
        <v>2.7</v>
      </c>
      <c r="BA292">
        <v>0.5</v>
      </c>
      <c r="BB292" t="s">
        <v>356</v>
      </c>
      <c r="BC292">
        <v>2</v>
      </c>
      <c r="BD292" t="b">
        <v>1</v>
      </c>
      <c r="BE292">
        <v>1665340712.2874999</v>
      </c>
      <c r="BF292">
        <v>1815.1875</v>
      </c>
      <c r="BG292">
        <v>1835.3724999999999</v>
      </c>
      <c r="BH292">
        <v>28.132300000000001</v>
      </c>
      <c r="BI292">
        <v>27.695562500000001</v>
      </c>
      <c r="BJ292">
        <v>1813.5062499999999</v>
      </c>
      <c r="BK292">
        <v>27.905899999999999</v>
      </c>
      <c r="BL292">
        <v>500.19762500000002</v>
      </c>
      <c r="BM292">
        <v>100.964625</v>
      </c>
      <c r="BN292">
        <v>0.1000091875</v>
      </c>
      <c r="BO292">
        <v>31.002912500000001</v>
      </c>
      <c r="BP292">
        <v>32.176312499999987</v>
      </c>
      <c r="BQ292">
        <v>999.9</v>
      </c>
      <c r="BR292">
        <v>0</v>
      </c>
      <c r="BS292">
        <v>0</v>
      </c>
      <c r="BT292">
        <v>4003.4375</v>
      </c>
      <c r="BU292">
        <v>0</v>
      </c>
      <c r="BV292">
        <v>21.861562500000002</v>
      </c>
      <c r="BW292">
        <v>-20.182549999999999</v>
      </c>
      <c r="BX292">
        <v>1867.73125</v>
      </c>
      <c r="BY292">
        <v>1887.65</v>
      </c>
      <c r="BZ292">
        <v>0.43672687500000001</v>
      </c>
      <c r="CA292">
        <v>1835.3724999999999</v>
      </c>
      <c r="CB292">
        <v>27.695562500000001</v>
      </c>
      <c r="CC292">
        <v>2.8403612499999999</v>
      </c>
      <c r="CD292">
        <v>2.7962674999999999</v>
      </c>
      <c r="CE292">
        <v>23.120550000000001</v>
      </c>
      <c r="CF292">
        <v>22.862075000000001</v>
      </c>
      <c r="CG292">
        <v>1200.0074999999999</v>
      </c>
      <c r="CH292">
        <v>0.50000224999999998</v>
      </c>
      <c r="CI292">
        <v>0.49999775000000002</v>
      </c>
      <c r="CJ292">
        <v>0</v>
      </c>
      <c r="CK292">
        <v>790.12625000000003</v>
      </c>
      <c r="CL292">
        <v>4.9990899999999998</v>
      </c>
      <c r="CM292">
        <v>8216.9837499999994</v>
      </c>
      <c r="CN292">
        <v>9557.932499999999</v>
      </c>
      <c r="CO292">
        <v>42.625</v>
      </c>
      <c r="CP292">
        <v>44.585624999999993</v>
      </c>
      <c r="CQ292">
        <v>43.546499999999988</v>
      </c>
      <c r="CR292">
        <v>43.554250000000003</v>
      </c>
      <c r="CS292">
        <v>43.936999999999998</v>
      </c>
      <c r="CT292">
        <v>597.505</v>
      </c>
      <c r="CU292">
        <v>597.50250000000005</v>
      </c>
      <c r="CV292">
        <v>0</v>
      </c>
      <c r="CW292">
        <v>1665340716.2</v>
      </c>
      <c r="CX292">
        <v>0</v>
      </c>
      <c r="CY292">
        <v>1665328341.0999999</v>
      </c>
      <c r="CZ292" t="s">
        <v>357</v>
      </c>
      <c r="DA292">
        <v>1665328341.0999999</v>
      </c>
      <c r="DB292">
        <v>1665328337.0999999</v>
      </c>
      <c r="DC292">
        <v>1</v>
      </c>
      <c r="DD292">
        <v>3.5999999999999997E-2</v>
      </c>
      <c r="DE292">
        <v>0.03</v>
      </c>
      <c r="DF292">
        <v>1.6819999999999999</v>
      </c>
      <c r="DG292">
        <v>0.22600000000000001</v>
      </c>
      <c r="DH292">
        <v>414</v>
      </c>
      <c r="DI292">
        <v>31</v>
      </c>
      <c r="DJ292">
        <v>0.89</v>
      </c>
      <c r="DK292">
        <v>0.54</v>
      </c>
      <c r="DL292">
        <v>-20.135517073170739</v>
      </c>
      <c r="DM292">
        <v>-0.60689059233452158</v>
      </c>
      <c r="DN292">
        <v>9.8731340076922455E-2</v>
      </c>
      <c r="DO292">
        <v>0</v>
      </c>
      <c r="DP292">
        <v>0.42678187804878048</v>
      </c>
      <c r="DQ292">
        <v>5.9843017421602779E-2</v>
      </c>
      <c r="DR292">
        <v>6.0337594283155242E-3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364</v>
      </c>
      <c r="EA292">
        <v>2.9466999999999999</v>
      </c>
      <c r="EB292">
        <v>2.5956600000000001</v>
      </c>
      <c r="EC292">
        <v>0.26679999999999998</v>
      </c>
      <c r="ED292">
        <v>0.26704800000000001</v>
      </c>
      <c r="EE292">
        <v>0.12150900000000001</v>
      </c>
      <c r="EF292">
        <v>0.119253</v>
      </c>
      <c r="EG292">
        <v>22163.5</v>
      </c>
      <c r="EH292">
        <v>22667.599999999999</v>
      </c>
      <c r="EI292">
        <v>28147.200000000001</v>
      </c>
      <c r="EJ292">
        <v>29794.400000000001</v>
      </c>
      <c r="EK292">
        <v>33952.400000000001</v>
      </c>
      <c r="EL292">
        <v>36492.5</v>
      </c>
      <c r="EM292">
        <v>39636</v>
      </c>
      <c r="EN292">
        <v>42649.1</v>
      </c>
      <c r="EO292">
        <v>1.9446300000000001</v>
      </c>
      <c r="EP292">
        <v>1.8600699999999999</v>
      </c>
      <c r="EQ292">
        <v>8.3163399999999998E-2</v>
      </c>
      <c r="ER292">
        <v>0</v>
      </c>
      <c r="ES292">
        <v>30.828700000000001</v>
      </c>
      <c r="ET292">
        <v>999.9</v>
      </c>
      <c r="EU292">
        <v>50.8</v>
      </c>
      <c r="EV292">
        <v>37.700000000000003</v>
      </c>
      <c r="EW292">
        <v>32.952599999999997</v>
      </c>
      <c r="EX292">
        <v>25.781300000000002</v>
      </c>
      <c r="EY292">
        <v>-0.188301</v>
      </c>
      <c r="EZ292">
        <v>1</v>
      </c>
      <c r="FA292">
        <v>0.59446399999999999</v>
      </c>
      <c r="FB292">
        <v>3.3601899999999998</v>
      </c>
      <c r="FC292">
        <v>20.243600000000001</v>
      </c>
      <c r="FD292">
        <v>5.21699</v>
      </c>
      <c r="FE292">
        <v>12.006399999999999</v>
      </c>
      <c r="FF292">
        <v>4.98665</v>
      </c>
      <c r="FG292">
        <v>3.2846500000000001</v>
      </c>
      <c r="FH292">
        <v>5588.3</v>
      </c>
      <c r="FI292">
        <v>9999</v>
      </c>
      <c r="FJ292">
        <v>9999</v>
      </c>
      <c r="FK292">
        <v>444.5</v>
      </c>
      <c r="FL292">
        <v>1.8657999999999999</v>
      </c>
      <c r="FM292">
        <v>1.8621799999999999</v>
      </c>
      <c r="FN292">
        <v>1.8641700000000001</v>
      </c>
      <c r="FO292">
        <v>1.86033</v>
      </c>
      <c r="FP292">
        <v>1.86097</v>
      </c>
      <c r="FQ292">
        <v>1.8600699999999999</v>
      </c>
      <c r="FR292">
        <v>1.8618300000000001</v>
      </c>
      <c r="FS292">
        <v>1.8583700000000001</v>
      </c>
      <c r="FT292">
        <v>0</v>
      </c>
      <c r="FU292">
        <v>0</v>
      </c>
      <c r="FV292">
        <v>0</v>
      </c>
      <c r="FW292">
        <v>0</v>
      </c>
      <c r="FX292" t="s">
        <v>359</v>
      </c>
      <c r="FY292" t="s">
        <v>360</v>
      </c>
      <c r="FZ292" t="s">
        <v>361</v>
      </c>
      <c r="GA292" t="s">
        <v>361</v>
      </c>
      <c r="GB292" t="s">
        <v>361</v>
      </c>
      <c r="GC292" t="s">
        <v>361</v>
      </c>
      <c r="GD292">
        <v>0</v>
      </c>
      <c r="GE292">
        <v>100</v>
      </c>
      <c r="GF292">
        <v>100</v>
      </c>
      <c r="GG292">
        <v>1.68</v>
      </c>
      <c r="GH292">
        <v>0.2263</v>
      </c>
      <c r="GI292">
        <v>1.6824500000000171</v>
      </c>
      <c r="GJ292">
        <v>0</v>
      </c>
      <c r="GK292">
        <v>0</v>
      </c>
      <c r="GL292">
        <v>0</v>
      </c>
      <c r="GM292">
        <v>0.2263599999999997</v>
      </c>
      <c r="GN292">
        <v>0</v>
      </c>
      <c r="GO292">
        <v>0</v>
      </c>
      <c r="GP292">
        <v>0</v>
      </c>
      <c r="GQ292">
        <v>-1</v>
      </c>
      <c r="GR292">
        <v>-1</v>
      </c>
      <c r="GS292">
        <v>-1</v>
      </c>
      <c r="GT292">
        <v>-1</v>
      </c>
      <c r="GU292">
        <v>206.2</v>
      </c>
      <c r="GV292">
        <v>206.3</v>
      </c>
      <c r="GW292">
        <v>3.6377000000000002</v>
      </c>
      <c r="GX292">
        <v>2.5329600000000001</v>
      </c>
      <c r="GY292">
        <v>1.4489700000000001</v>
      </c>
      <c r="GZ292">
        <v>2.3034699999999999</v>
      </c>
      <c r="HA292">
        <v>1.5478499999999999</v>
      </c>
      <c r="HB292">
        <v>2.36572</v>
      </c>
      <c r="HC292">
        <v>41.691200000000002</v>
      </c>
      <c r="HD292">
        <v>14.534800000000001</v>
      </c>
      <c r="HE292">
        <v>18</v>
      </c>
      <c r="HF292">
        <v>509.024</v>
      </c>
      <c r="HG292">
        <v>492.37400000000002</v>
      </c>
      <c r="HH292">
        <v>24.692499999999999</v>
      </c>
      <c r="HI292">
        <v>34.505899999999997</v>
      </c>
      <c r="HJ292">
        <v>29.9998</v>
      </c>
      <c r="HK292">
        <v>34.386499999999998</v>
      </c>
      <c r="HL292">
        <v>34.353900000000003</v>
      </c>
      <c r="HM292">
        <v>72.755700000000004</v>
      </c>
      <c r="HN292">
        <v>22.733000000000001</v>
      </c>
      <c r="HO292">
        <v>23.749300000000002</v>
      </c>
      <c r="HP292">
        <v>24.6937</v>
      </c>
      <c r="HQ292">
        <v>1849.45</v>
      </c>
      <c r="HR292">
        <v>27.646999999999998</v>
      </c>
      <c r="HS292">
        <v>99.043999999999997</v>
      </c>
      <c r="HT292">
        <v>98.8399</v>
      </c>
    </row>
    <row r="293" spans="1:228" x14ac:dyDescent="0.2">
      <c r="A293">
        <v>278</v>
      </c>
      <c r="B293">
        <v>1665340718.0999999</v>
      </c>
      <c r="C293">
        <v>1105.5</v>
      </c>
      <c r="D293" t="s">
        <v>916</v>
      </c>
      <c r="E293" t="s">
        <v>917</v>
      </c>
      <c r="F293">
        <v>4</v>
      </c>
      <c r="G293">
        <v>1665340715.7249999</v>
      </c>
      <c r="H293">
        <f t="shared" si="136"/>
        <v>8.4224854324685839E-4</v>
      </c>
      <c r="I293">
        <f t="shared" si="137"/>
        <v>0.84224854324685838</v>
      </c>
      <c r="J293">
        <f t="shared" si="138"/>
        <v>12.342460319446717</v>
      </c>
      <c r="K293">
        <f t="shared" si="139"/>
        <v>1820.8575000000001</v>
      </c>
      <c r="L293">
        <f t="shared" si="140"/>
        <v>1293.5418131815343</v>
      </c>
      <c r="M293">
        <f t="shared" si="141"/>
        <v>130.7317673563908</v>
      </c>
      <c r="N293">
        <f t="shared" si="142"/>
        <v>184.02491257214007</v>
      </c>
      <c r="O293">
        <f t="shared" si="143"/>
        <v>4.1825688703360647E-2</v>
      </c>
      <c r="P293">
        <f t="shared" si="144"/>
        <v>2.0788705721245604</v>
      </c>
      <c r="Q293">
        <f t="shared" si="145"/>
        <v>4.1363756706723903E-2</v>
      </c>
      <c r="R293">
        <f t="shared" si="146"/>
        <v>2.5893425519228568E-2</v>
      </c>
      <c r="S293">
        <f t="shared" si="147"/>
        <v>226.11578473442233</v>
      </c>
      <c r="T293">
        <f t="shared" si="148"/>
        <v>32.518936775795716</v>
      </c>
      <c r="U293">
        <f t="shared" si="149"/>
        <v>32.176924999999997</v>
      </c>
      <c r="V293">
        <f t="shared" si="150"/>
        <v>4.8231101218995764</v>
      </c>
      <c r="W293">
        <f t="shared" si="151"/>
        <v>63.034643910360266</v>
      </c>
      <c r="X293">
        <f t="shared" si="152"/>
        <v>2.8432772852572539</v>
      </c>
      <c r="Y293">
        <f t="shared" si="153"/>
        <v>4.5106581220647426</v>
      </c>
      <c r="Z293">
        <f t="shared" si="154"/>
        <v>1.9798328366423226</v>
      </c>
      <c r="AA293">
        <f t="shared" si="155"/>
        <v>-37.143160757186457</v>
      </c>
      <c r="AB293">
        <f t="shared" si="156"/>
        <v>-132.21894201623911</v>
      </c>
      <c r="AC293">
        <f t="shared" si="157"/>
        <v>-14.365257667159073</v>
      </c>
      <c r="AD293">
        <f t="shared" si="158"/>
        <v>42.388424293837687</v>
      </c>
      <c r="AE293">
        <f t="shared" si="159"/>
        <v>36.013575308049788</v>
      </c>
      <c r="AF293">
        <f t="shared" si="160"/>
        <v>0.84047469599112312</v>
      </c>
      <c r="AG293">
        <f t="shared" si="161"/>
        <v>12.342460319446717</v>
      </c>
      <c r="AH293">
        <v>1892.824673014881</v>
      </c>
      <c r="AI293">
        <v>1876.794181818181</v>
      </c>
      <c r="AJ293">
        <v>1.714792843475675</v>
      </c>
      <c r="AK293">
        <v>67.050598494225483</v>
      </c>
      <c r="AL293">
        <f t="shared" si="162"/>
        <v>0.84224854324685838</v>
      </c>
      <c r="AM293">
        <v>27.69242536989313</v>
      </c>
      <c r="AN293">
        <v>28.134245454545439</v>
      </c>
      <c r="AO293">
        <v>5.618869448091282E-6</v>
      </c>
      <c r="AP293">
        <v>78.050980920596231</v>
      </c>
      <c r="AQ293">
        <v>1</v>
      </c>
      <c r="AR293">
        <v>0</v>
      </c>
      <c r="AS293">
        <f t="shared" si="163"/>
        <v>1</v>
      </c>
      <c r="AT293">
        <f t="shared" si="164"/>
        <v>0</v>
      </c>
      <c r="AU293">
        <f t="shared" si="165"/>
        <v>19498.895213516658</v>
      </c>
      <c r="AV293">
        <f t="shared" si="166"/>
        <v>1200.0050000000001</v>
      </c>
      <c r="AW293">
        <f t="shared" si="167"/>
        <v>1025.9290635929651</v>
      </c>
      <c r="AX293">
        <f t="shared" si="168"/>
        <v>0.85493732408862044</v>
      </c>
      <c r="AY293">
        <f t="shared" si="169"/>
        <v>0.18842903549103737</v>
      </c>
      <c r="AZ293">
        <v>2.7</v>
      </c>
      <c r="BA293">
        <v>0.5</v>
      </c>
      <c r="BB293" t="s">
        <v>356</v>
      </c>
      <c r="BC293">
        <v>2</v>
      </c>
      <c r="BD293" t="b">
        <v>1</v>
      </c>
      <c r="BE293">
        <v>1665340715.7249999</v>
      </c>
      <c r="BF293">
        <v>1820.8575000000001</v>
      </c>
      <c r="BG293">
        <v>1841.12375</v>
      </c>
      <c r="BH293">
        <v>28.133162500000001</v>
      </c>
      <c r="BI293">
        <v>27.692237500000001</v>
      </c>
      <c r="BJ293">
        <v>1819.1775</v>
      </c>
      <c r="BK293">
        <v>27.9067875</v>
      </c>
      <c r="BL293">
        <v>500.18475000000001</v>
      </c>
      <c r="BM293">
        <v>100.965</v>
      </c>
      <c r="BN293">
        <v>9.9972174999999996E-2</v>
      </c>
      <c r="BO293">
        <v>30.997199999999999</v>
      </c>
      <c r="BP293">
        <v>32.176924999999997</v>
      </c>
      <c r="BQ293">
        <v>999.9</v>
      </c>
      <c r="BR293">
        <v>0</v>
      </c>
      <c r="BS293">
        <v>0</v>
      </c>
      <c r="BT293">
        <v>4007.0324999999998</v>
      </c>
      <c r="BU293">
        <v>0</v>
      </c>
      <c r="BV293">
        <v>22.3023375</v>
      </c>
      <c r="BW293">
        <v>-20.264412499999999</v>
      </c>
      <c r="BX293">
        <v>1873.5675000000001</v>
      </c>
      <c r="BY293">
        <v>1893.56</v>
      </c>
      <c r="BZ293">
        <v>0.44092362499999999</v>
      </c>
      <c r="CA293">
        <v>1841.12375</v>
      </c>
      <c r="CB293">
        <v>27.692237500000001</v>
      </c>
      <c r="CC293">
        <v>2.8404637500000001</v>
      </c>
      <c r="CD293">
        <v>2.7959462500000001</v>
      </c>
      <c r="CE293">
        <v>23.1211375</v>
      </c>
      <c r="CF293">
        <v>22.860175000000002</v>
      </c>
      <c r="CG293">
        <v>1200.0050000000001</v>
      </c>
      <c r="CH293">
        <v>0.50000599999999995</v>
      </c>
      <c r="CI293">
        <v>0.49999399999999999</v>
      </c>
      <c r="CJ293">
        <v>0</v>
      </c>
      <c r="CK293">
        <v>789.99112500000001</v>
      </c>
      <c r="CL293">
        <v>4.9990899999999998</v>
      </c>
      <c r="CM293">
        <v>8217.0962499999987</v>
      </c>
      <c r="CN293">
        <v>9557.9124999999985</v>
      </c>
      <c r="CO293">
        <v>42.625</v>
      </c>
      <c r="CP293">
        <v>44.593499999999999</v>
      </c>
      <c r="CQ293">
        <v>43.523249999999997</v>
      </c>
      <c r="CR293">
        <v>43.546499999999988</v>
      </c>
      <c r="CS293">
        <v>43.936999999999998</v>
      </c>
      <c r="CT293">
        <v>597.51</v>
      </c>
      <c r="CU293">
        <v>597.495</v>
      </c>
      <c r="CV293">
        <v>0</v>
      </c>
      <c r="CW293">
        <v>1665340719.8</v>
      </c>
      <c r="CX293">
        <v>0</v>
      </c>
      <c r="CY293">
        <v>1665328341.0999999</v>
      </c>
      <c r="CZ293" t="s">
        <v>357</v>
      </c>
      <c r="DA293">
        <v>1665328341.0999999</v>
      </c>
      <c r="DB293">
        <v>1665328337.0999999</v>
      </c>
      <c r="DC293">
        <v>1</v>
      </c>
      <c r="DD293">
        <v>3.5999999999999997E-2</v>
      </c>
      <c r="DE293">
        <v>0.03</v>
      </c>
      <c r="DF293">
        <v>1.6819999999999999</v>
      </c>
      <c r="DG293">
        <v>0.22600000000000001</v>
      </c>
      <c r="DH293">
        <v>414</v>
      </c>
      <c r="DI293">
        <v>31</v>
      </c>
      <c r="DJ293">
        <v>0.89</v>
      </c>
      <c r="DK293">
        <v>0.54</v>
      </c>
      <c r="DL293">
        <v>-20.188665853658541</v>
      </c>
      <c r="DM293">
        <v>-0.39122508710800291</v>
      </c>
      <c r="DN293">
        <v>8.0705174403446975E-2</v>
      </c>
      <c r="DO293">
        <v>0</v>
      </c>
      <c r="DP293">
        <v>0.43088112195121953</v>
      </c>
      <c r="DQ293">
        <v>7.0703205574914413E-2</v>
      </c>
      <c r="DR293">
        <v>7.0275044739558437E-3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364</v>
      </c>
      <c r="EA293">
        <v>2.9466100000000002</v>
      </c>
      <c r="EB293">
        <v>2.5955900000000001</v>
      </c>
      <c r="EC293">
        <v>0.267287</v>
      </c>
      <c r="ED293">
        <v>0.26752300000000001</v>
      </c>
      <c r="EE293">
        <v>0.121516</v>
      </c>
      <c r="EF293">
        <v>0.11924700000000001</v>
      </c>
      <c r="EG293">
        <v>22148.7</v>
      </c>
      <c r="EH293">
        <v>22652.6</v>
      </c>
      <c r="EI293">
        <v>28147.200000000001</v>
      </c>
      <c r="EJ293">
        <v>29794.1</v>
      </c>
      <c r="EK293">
        <v>33952.300000000003</v>
      </c>
      <c r="EL293">
        <v>36492.699999999997</v>
      </c>
      <c r="EM293">
        <v>39636.1</v>
      </c>
      <c r="EN293">
        <v>42649.1</v>
      </c>
      <c r="EO293">
        <v>1.9445300000000001</v>
      </c>
      <c r="EP293">
        <v>1.86012</v>
      </c>
      <c r="EQ293">
        <v>8.3003199999999999E-2</v>
      </c>
      <c r="ER293">
        <v>0</v>
      </c>
      <c r="ES293">
        <v>30.8264</v>
      </c>
      <c r="ET293">
        <v>999.9</v>
      </c>
      <c r="EU293">
        <v>50.8</v>
      </c>
      <c r="EV293">
        <v>37.700000000000003</v>
      </c>
      <c r="EW293">
        <v>32.952800000000003</v>
      </c>
      <c r="EX293">
        <v>25.831299999999999</v>
      </c>
      <c r="EY293">
        <v>8.4137000000000003E-2</v>
      </c>
      <c r="EZ293">
        <v>1</v>
      </c>
      <c r="FA293">
        <v>0.59448699999999999</v>
      </c>
      <c r="FB293">
        <v>3.3551000000000002</v>
      </c>
      <c r="FC293">
        <v>20.2438</v>
      </c>
      <c r="FD293">
        <v>5.2171399999999997</v>
      </c>
      <c r="FE293">
        <v>12.0059</v>
      </c>
      <c r="FF293">
        <v>4.9869500000000002</v>
      </c>
      <c r="FG293">
        <v>3.2846500000000001</v>
      </c>
      <c r="FH293">
        <v>5588.3</v>
      </c>
      <c r="FI293">
        <v>9999</v>
      </c>
      <c r="FJ293">
        <v>9999</v>
      </c>
      <c r="FK293">
        <v>444.5</v>
      </c>
      <c r="FL293">
        <v>1.8657999999999999</v>
      </c>
      <c r="FM293">
        <v>1.8621799999999999</v>
      </c>
      <c r="FN293">
        <v>1.8641700000000001</v>
      </c>
      <c r="FO293">
        <v>1.86033</v>
      </c>
      <c r="FP293">
        <v>1.861</v>
      </c>
      <c r="FQ293">
        <v>1.8600699999999999</v>
      </c>
      <c r="FR293">
        <v>1.8618300000000001</v>
      </c>
      <c r="FS293">
        <v>1.8583700000000001</v>
      </c>
      <c r="FT293">
        <v>0</v>
      </c>
      <c r="FU293">
        <v>0</v>
      </c>
      <c r="FV293">
        <v>0</v>
      </c>
      <c r="FW293">
        <v>0</v>
      </c>
      <c r="FX293" t="s">
        <v>359</v>
      </c>
      <c r="FY293" t="s">
        <v>360</v>
      </c>
      <c r="FZ293" t="s">
        <v>361</v>
      </c>
      <c r="GA293" t="s">
        <v>361</v>
      </c>
      <c r="GB293" t="s">
        <v>361</v>
      </c>
      <c r="GC293" t="s">
        <v>361</v>
      </c>
      <c r="GD293">
        <v>0</v>
      </c>
      <c r="GE293">
        <v>100</v>
      </c>
      <c r="GF293">
        <v>100</v>
      </c>
      <c r="GG293">
        <v>1.68</v>
      </c>
      <c r="GH293">
        <v>0.2263</v>
      </c>
      <c r="GI293">
        <v>1.6824500000000171</v>
      </c>
      <c r="GJ293">
        <v>0</v>
      </c>
      <c r="GK293">
        <v>0</v>
      </c>
      <c r="GL293">
        <v>0</v>
      </c>
      <c r="GM293">
        <v>0.2263599999999997</v>
      </c>
      <c r="GN293">
        <v>0</v>
      </c>
      <c r="GO293">
        <v>0</v>
      </c>
      <c r="GP293">
        <v>0</v>
      </c>
      <c r="GQ293">
        <v>-1</v>
      </c>
      <c r="GR293">
        <v>-1</v>
      </c>
      <c r="GS293">
        <v>-1</v>
      </c>
      <c r="GT293">
        <v>-1</v>
      </c>
      <c r="GU293">
        <v>206.3</v>
      </c>
      <c r="GV293">
        <v>206.3</v>
      </c>
      <c r="GW293">
        <v>3.6450200000000001</v>
      </c>
      <c r="GX293">
        <v>2.5341800000000001</v>
      </c>
      <c r="GY293">
        <v>1.4489700000000001</v>
      </c>
      <c r="GZ293">
        <v>2.3034699999999999</v>
      </c>
      <c r="HA293">
        <v>1.5478499999999999</v>
      </c>
      <c r="HB293">
        <v>2.36084</v>
      </c>
      <c r="HC293">
        <v>41.691200000000002</v>
      </c>
      <c r="HD293">
        <v>14.534800000000001</v>
      </c>
      <c r="HE293">
        <v>18</v>
      </c>
      <c r="HF293">
        <v>508.959</v>
      </c>
      <c r="HG293">
        <v>492.39100000000002</v>
      </c>
      <c r="HH293">
        <v>24.6919</v>
      </c>
      <c r="HI293">
        <v>34.505899999999997</v>
      </c>
      <c r="HJ293">
        <v>29.9999</v>
      </c>
      <c r="HK293">
        <v>34.386499999999998</v>
      </c>
      <c r="HL293">
        <v>34.351599999999998</v>
      </c>
      <c r="HM293">
        <v>72.911199999999994</v>
      </c>
      <c r="HN293">
        <v>22.733000000000001</v>
      </c>
      <c r="HO293">
        <v>23.749300000000002</v>
      </c>
      <c r="HP293">
        <v>24.6934</v>
      </c>
      <c r="HQ293">
        <v>1856.13</v>
      </c>
      <c r="HR293">
        <v>27.646999999999998</v>
      </c>
      <c r="HS293">
        <v>99.044300000000007</v>
      </c>
      <c r="HT293">
        <v>98.839399999999998</v>
      </c>
    </row>
    <row r="294" spans="1:228" x14ac:dyDescent="0.2">
      <c r="A294">
        <v>279</v>
      </c>
      <c r="B294">
        <v>1665340722.0999999</v>
      </c>
      <c r="C294">
        <v>1109.5</v>
      </c>
      <c r="D294" t="s">
        <v>918</v>
      </c>
      <c r="E294" t="s">
        <v>919</v>
      </c>
      <c r="F294">
        <v>4</v>
      </c>
      <c r="G294">
        <v>1665340720.0999999</v>
      </c>
      <c r="H294">
        <f t="shared" si="136"/>
        <v>8.4185359946596975E-4</v>
      </c>
      <c r="I294">
        <f t="shared" si="137"/>
        <v>0.84185359946596972</v>
      </c>
      <c r="J294">
        <f t="shared" si="138"/>
        <v>11.765863903442607</v>
      </c>
      <c r="K294">
        <f t="shared" si="139"/>
        <v>1828.281428571428</v>
      </c>
      <c r="L294">
        <f t="shared" si="140"/>
        <v>1322.7889064763895</v>
      </c>
      <c r="M294">
        <f t="shared" si="141"/>
        <v>133.68758259952105</v>
      </c>
      <c r="N294">
        <f t="shared" si="142"/>
        <v>184.77515444878412</v>
      </c>
      <c r="O294">
        <f t="shared" si="143"/>
        <v>4.1836667540562304E-2</v>
      </c>
      <c r="P294">
        <f t="shared" si="144"/>
        <v>2.0771562849696896</v>
      </c>
      <c r="Q294">
        <f t="shared" si="145"/>
        <v>4.1374117567569896E-2</v>
      </c>
      <c r="R294">
        <f t="shared" si="146"/>
        <v>2.5899955554330292E-2</v>
      </c>
      <c r="S294">
        <f t="shared" si="147"/>
        <v>226.11647880586699</v>
      </c>
      <c r="T294">
        <f t="shared" si="148"/>
        <v>32.516492995212154</v>
      </c>
      <c r="U294">
        <f t="shared" si="149"/>
        <v>32.171700000000001</v>
      </c>
      <c r="V294">
        <f t="shared" si="150"/>
        <v>4.8216857753401001</v>
      </c>
      <c r="W294">
        <f t="shared" si="151"/>
        <v>63.047726906606449</v>
      </c>
      <c r="X294">
        <f t="shared" si="152"/>
        <v>2.8432628687037411</v>
      </c>
      <c r="Y294">
        <f t="shared" si="153"/>
        <v>4.5096992519897023</v>
      </c>
      <c r="Z294">
        <f t="shared" si="154"/>
        <v>1.978422906636359</v>
      </c>
      <c r="AA294">
        <f t="shared" si="155"/>
        <v>-37.125743736449266</v>
      </c>
      <c r="AB294">
        <f t="shared" si="156"/>
        <v>-131.94233553314072</v>
      </c>
      <c r="AC294">
        <f t="shared" si="157"/>
        <v>-14.346403239395027</v>
      </c>
      <c r="AD294">
        <f t="shared" si="158"/>
        <v>42.701996296881987</v>
      </c>
      <c r="AE294">
        <f t="shared" si="159"/>
        <v>35.880701537979348</v>
      </c>
      <c r="AF294">
        <f t="shared" si="160"/>
        <v>0.84470702463637459</v>
      </c>
      <c r="AG294">
        <f t="shared" si="161"/>
        <v>11.765863903442607</v>
      </c>
      <c r="AH294">
        <v>1899.698260066077</v>
      </c>
      <c r="AI294">
        <v>1883.8169090909089</v>
      </c>
      <c r="AJ294">
        <v>1.7470237176090191</v>
      </c>
      <c r="AK294">
        <v>67.050598494225483</v>
      </c>
      <c r="AL294">
        <f t="shared" si="162"/>
        <v>0.84185359946596972</v>
      </c>
      <c r="AM294">
        <v>27.690503584223482</v>
      </c>
      <c r="AN294">
        <v>28.13237393939394</v>
      </c>
      <c r="AO294">
        <v>-4.2833682290775332E-5</v>
      </c>
      <c r="AP294">
        <v>78.050980920596231</v>
      </c>
      <c r="AQ294">
        <v>2</v>
      </c>
      <c r="AR294">
        <v>0</v>
      </c>
      <c r="AS294">
        <f t="shared" si="163"/>
        <v>1</v>
      </c>
      <c r="AT294">
        <f t="shared" si="164"/>
        <v>0</v>
      </c>
      <c r="AU294">
        <f t="shared" si="165"/>
        <v>19469.431869959066</v>
      </c>
      <c r="AV294">
        <f t="shared" si="166"/>
        <v>1200.0085714285719</v>
      </c>
      <c r="AW294">
        <f t="shared" si="167"/>
        <v>1025.9321278786881</v>
      </c>
      <c r="AX294">
        <f t="shared" si="168"/>
        <v>0.85493733320366916</v>
      </c>
      <c r="AY294">
        <f t="shared" si="169"/>
        <v>0.18842905308308133</v>
      </c>
      <c r="AZ294">
        <v>2.7</v>
      </c>
      <c r="BA294">
        <v>0.5</v>
      </c>
      <c r="BB294" t="s">
        <v>356</v>
      </c>
      <c r="BC294">
        <v>2</v>
      </c>
      <c r="BD294" t="b">
        <v>1</v>
      </c>
      <c r="BE294">
        <v>1665340720.0999999</v>
      </c>
      <c r="BF294">
        <v>1828.281428571428</v>
      </c>
      <c r="BG294">
        <v>1848.481428571429</v>
      </c>
      <c r="BH294">
        <v>28.133028571428579</v>
      </c>
      <c r="BI294">
        <v>27.68992857142857</v>
      </c>
      <c r="BJ294">
        <v>1826.601428571428</v>
      </c>
      <c r="BK294">
        <v>27.906700000000001</v>
      </c>
      <c r="BL294">
        <v>500.23599999999999</v>
      </c>
      <c r="BM294">
        <v>100.9648571428572</v>
      </c>
      <c r="BN294">
        <v>0.1000837142857143</v>
      </c>
      <c r="BO294">
        <v>30.993471428571429</v>
      </c>
      <c r="BP294">
        <v>32.171700000000001</v>
      </c>
      <c r="BQ294">
        <v>999.89999999999986</v>
      </c>
      <c r="BR294">
        <v>0</v>
      </c>
      <c r="BS294">
        <v>0</v>
      </c>
      <c r="BT294">
        <v>4002.1428571428569</v>
      </c>
      <c r="BU294">
        <v>0</v>
      </c>
      <c r="BV294">
        <v>22.977442857142861</v>
      </c>
      <c r="BW294">
        <v>-20.20054285714286</v>
      </c>
      <c r="BX294">
        <v>1881.2057142857141</v>
      </c>
      <c r="BY294">
        <v>1901.122857142858</v>
      </c>
      <c r="BZ294">
        <v>0.4431074285714286</v>
      </c>
      <c r="CA294">
        <v>1848.481428571429</v>
      </c>
      <c r="CB294">
        <v>27.68992857142857</v>
      </c>
      <c r="CC294">
        <v>2.840445714285714</v>
      </c>
      <c r="CD294">
        <v>2.795705714285714</v>
      </c>
      <c r="CE294">
        <v>23.121028571428571</v>
      </c>
      <c r="CF294">
        <v>22.85875714285714</v>
      </c>
      <c r="CG294">
        <v>1200.0085714285719</v>
      </c>
      <c r="CH294">
        <v>0.50000599999999995</v>
      </c>
      <c r="CI294">
        <v>0.49999399999999999</v>
      </c>
      <c r="CJ294">
        <v>0</v>
      </c>
      <c r="CK294">
        <v>789.81871428571424</v>
      </c>
      <c r="CL294">
        <v>4.9990899999999998</v>
      </c>
      <c r="CM294">
        <v>8217.1485714285718</v>
      </c>
      <c r="CN294">
        <v>9557.9285714285706</v>
      </c>
      <c r="CO294">
        <v>42.625</v>
      </c>
      <c r="CP294">
        <v>44.561999999999998</v>
      </c>
      <c r="CQ294">
        <v>43.5</v>
      </c>
      <c r="CR294">
        <v>43.517714285714291</v>
      </c>
      <c r="CS294">
        <v>43.936999999999998</v>
      </c>
      <c r="CT294">
        <v>597.51142857142861</v>
      </c>
      <c r="CU294">
        <v>597.49714285714276</v>
      </c>
      <c r="CV294">
        <v>0</v>
      </c>
      <c r="CW294">
        <v>1665340724</v>
      </c>
      <c r="CX294">
        <v>0</v>
      </c>
      <c r="CY294">
        <v>1665328341.0999999</v>
      </c>
      <c r="CZ294" t="s">
        <v>357</v>
      </c>
      <c r="DA294">
        <v>1665328341.0999999</v>
      </c>
      <c r="DB294">
        <v>1665328337.0999999</v>
      </c>
      <c r="DC294">
        <v>1</v>
      </c>
      <c r="DD294">
        <v>3.5999999999999997E-2</v>
      </c>
      <c r="DE294">
        <v>0.03</v>
      </c>
      <c r="DF294">
        <v>1.6819999999999999</v>
      </c>
      <c r="DG294">
        <v>0.22600000000000001</v>
      </c>
      <c r="DH294">
        <v>414</v>
      </c>
      <c r="DI294">
        <v>31</v>
      </c>
      <c r="DJ294">
        <v>0.89</v>
      </c>
      <c r="DK294">
        <v>0.54</v>
      </c>
      <c r="DL294">
        <v>-20.21006097560975</v>
      </c>
      <c r="DM294">
        <v>1.2056445993061989E-2</v>
      </c>
      <c r="DN294">
        <v>6.2679163216233416E-2</v>
      </c>
      <c r="DO294">
        <v>1</v>
      </c>
      <c r="DP294">
        <v>0.4351096585365854</v>
      </c>
      <c r="DQ294">
        <v>6.5853114982578301E-2</v>
      </c>
      <c r="DR294">
        <v>6.6011345647501631E-3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2</v>
      </c>
      <c r="DY294">
        <v>2</v>
      </c>
      <c r="DZ294" t="s">
        <v>358</v>
      </c>
      <c r="EA294">
        <v>2.94692</v>
      </c>
      <c r="EB294">
        <v>2.5956999999999999</v>
      </c>
      <c r="EC294">
        <v>0.26786100000000002</v>
      </c>
      <c r="ED294">
        <v>0.268092</v>
      </c>
      <c r="EE294">
        <v>0.121508</v>
      </c>
      <c r="EF294">
        <v>0.11924</v>
      </c>
      <c r="EG294">
        <v>22131.5</v>
      </c>
      <c r="EH294">
        <v>22635</v>
      </c>
      <c r="EI294">
        <v>28147.599999999999</v>
      </c>
      <c r="EJ294">
        <v>29794.1</v>
      </c>
      <c r="EK294">
        <v>33952.699999999997</v>
      </c>
      <c r="EL294">
        <v>36492.9</v>
      </c>
      <c r="EM294">
        <v>39636.199999999997</v>
      </c>
      <c r="EN294">
        <v>42648.9</v>
      </c>
      <c r="EO294">
        <v>1.9446000000000001</v>
      </c>
      <c r="EP294">
        <v>1.8600699999999999</v>
      </c>
      <c r="EQ294">
        <v>8.2571099999999995E-2</v>
      </c>
      <c r="ER294">
        <v>0</v>
      </c>
      <c r="ES294">
        <v>30.823699999999999</v>
      </c>
      <c r="ET294">
        <v>999.9</v>
      </c>
      <c r="EU294">
        <v>50.8</v>
      </c>
      <c r="EV294">
        <v>37.700000000000003</v>
      </c>
      <c r="EW294">
        <v>32.954500000000003</v>
      </c>
      <c r="EX294">
        <v>25.8813</v>
      </c>
      <c r="EY294">
        <v>-0.24038699999999999</v>
      </c>
      <c r="EZ294">
        <v>1</v>
      </c>
      <c r="FA294">
        <v>0.594136</v>
      </c>
      <c r="FB294">
        <v>3.34829</v>
      </c>
      <c r="FC294">
        <v>20.2439</v>
      </c>
      <c r="FD294">
        <v>5.21774</v>
      </c>
      <c r="FE294">
        <v>12.0061</v>
      </c>
      <c r="FF294">
        <v>4.9868499999999996</v>
      </c>
      <c r="FG294">
        <v>3.2846500000000001</v>
      </c>
      <c r="FH294">
        <v>5588.3</v>
      </c>
      <c r="FI294">
        <v>9999</v>
      </c>
      <c r="FJ294">
        <v>9999</v>
      </c>
      <c r="FK294">
        <v>444.5</v>
      </c>
      <c r="FL294">
        <v>1.86581</v>
      </c>
      <c r="FM294">
        <v>1.8621700000000001</v>
      </c>
      <c r="FN294">
        <v>1.8641700000000001</v>
      </c>
      <c r="FO294">
        <v>1.8603400000000001</v>
      </c>
      <c r="FP294">
        <v>1.8609899999999999</v>
      </c>
      <c r="FQ294">
        <v>1.86008</v>
      </c>
      <c r="FR294">
        <v>1.86182</v>
      </c>
      <c r="FS294">
        <v>1.8583700000000001</v>
      </c>
      <c r="FT294">
        <v>0</v>
      </c>
      <c r="FU294">
        <v>0</v>
      </c>
      <c r="FV294">
        <v>0</v>
      </c>
      <c r="FW294">
        <v>0</v>
      </c>
      <c r="FX294" t="s">
        <v>359</v>
      </c>
      <c r="FY294" t="s">
        <v>360</v>
      </c>
      <c r="FZ294" t="s">
        <v>361</v>
      </c>
      <c r="GA294" t="s">
        <v>361</v>
      </c>
      <c r="GB294" t="s">
        <v>361</v>
      </c>
      <c r="GC294" t="s">
        <v>361</v>
      </c>
      <c r="GD294">
        <v>0</v>
      </c>
      <c r="GE294">
        <v>100</v>
      </c>
      <c r="GF294">
        <v>100</v>
      </c>
      <c r="GG294">
        <v>1.69</v>
      </c>
      <c r="GH294">
        <v>0.22639999999999999</v>
      </c>
      <c r="GI294">
        <v>1.6824500000000171</v>
      </c>
      <c r="GJ294">
        <v>0</v>
      </c>
      <c r="GK294">
        <v>0</v>
      </c>
      <c r="GL294">
        <v>0</v>
      </c>
      <c r="GM294">
        <v>0.2263599999999997</v>
      </c>
      <c r="GN294">
        <v>0</v>
      </c>
      <c r="GO294">
        <v>0</v>
      </c>
      <c r="GP294">
        <v>0</v>
      </c>
      <c r="GQ294">
        <v>-1</v>
      </c>
      <c r="GR294">
        <v>-1</v>
      </c>
      <c r="GS294">
        <v>-1</v>
      </c>
      <c r="GT294">
        <v>-1</v>
      </c>
      <c r="GU294">
        <v>206.3</v>
      </c>
      <c r="GV294">
        <v>206.4</v>
      </c>
      <c r="GW294">
        <v>3.6560100000000002</v>
      </c>
      <c r="GX294">
        <v>2.5354000000000001</v>
      </c>
      <c r="GY294">
        <v>1.4489700000000001</v>
      </c>
      <c r="GZ294">
        <v>2.3034699999999999</v>
      </c>
      <c r="HA294">
        <v>1.5478499999999999</v>
      </c>
      <c r="HB294">
        <v>2.3767100000000001</v>
      </c>
      <c r="HC294">
        <v>41.691200000000002</v>
      </c>
      <c r="HD294">
        <v>14.534800000000001</v>
      </c>
      <c r="HE294">
        <v>18</v>
      </c>
      <c r="HF294">
        <v>509.00799999999998</v>
      </c>
      <c r="HG294">
        <v>492.35500000000002</v>
      </c>
      <c r="HH294">
        <v>24.691500000000001</v>
      </c>
      <c r="HI294">
        <v>34.505400000000002</v>
      </c>
      <c r="HJ294">
        <v>29.9998</v>
      </c>
      <c r="HK294">
        <v>34.386499999999998</v>
      </c>
      <c r="HL294">
        <v>34.351599999999998</v>
      </c>
      <c r="HM294">
        <v>73.122</v>
      </c>
      <c r="HN294">
        <v>22.733000000000001</v>
      </c>
      <c r="HO294">
        <v>23.749300000000002</v>
      </c>
      <c r="HP294">
        <v>24.6934</v>
      </c>
      <c r="HQ294">
        <v>1862.81</v>
      </c>
      <c r="HR294">
        <v>27.646999999999998</v>
      </c>
      <c r="HS294">
        <v>99.044799999999995</v>
      </c>
      <c r="HT294">
        <v>98.839299999999994</v>
      </c>
    </row>
    <row r="295" spans="1:228" x14ac:dyDescent="0.2">
      <c r="A295">
        <v>280</v>
      </c>
      <c r="B295">
        <v>1665340726.0999999</v>
      </c>
      <c r="C295">
        <v>1113.5</v>
      </c>
      <c r="D295" t="s">
        <v>920</v>
      </c>
      <c r="E295" t="s">
        <v>921</v>
      </c>
      <c r="F295">
        <v>4</v>
      </c>
      <c r="G295">
        <v>1665340723.7874999</v>
      </c>
      <c r="H295">
        <f t="shared" si="136"/>
        <v>8.4477463903849309E-4</v>
      </c>
      <c r="I295">
        <f t="shared" si="137"/>
        <v>0.84477463903849304</v>
      </c>
      <c r="J295">
        <f t="shared" si="138"/>
        <v>12.765853295221072</v>
      </c>
      <c r="K295">
        <f t="shared" si="139"/>
        <v>1834.395</v>
      </c>
      <c r="L295">
        <f t="shared" si="140"/>
        <v>1293.4840762879194</v>
      </c>
      <c r="M295">
        <f t="shared" si="141"/>
        <v>130.72550262895095</v>
      </c>
      <c r="N295">
        <f t="shared" si="142"/>
        <v>185.39247045330956</v>
      </c>
      <c r="O295">
        <f t="shared" si="143"/>
        <v>4.2070819938249272E-2</v>
      </c>
      <c r="P295">
        <f t="shared" si="144"/>
        <v>2.0740490841309747</v>
      </c>
      <c r="Q295">
        <f t="shared" si="145"/>
        <v>4.1602416798319115E-2</v>
      </c>
      <c r="R295">
        <f t="shared" si="146"/>
        <v>2.6043160040770404E-2</v>
      </c>
      <c r="S295">
        <f t="shared" si="147"/>
        <v>226.1172712344779</v>
      </c>
      <c r="T295">
        <f t="shared" si="148"/>
        <v>32.512080249012598</v>
      </c>
      <c r="U295">
        <f t="shared" si="149"/>
        <v>32.156550000000003</v>
      </c>
      <c r="V295">
        <f t="shared" si="150"/>
        <v>4.8175579215989472</v>
      </c>
      <c r="W295">
        <f t="shared" si="151"/>
        <v>63.064312374088459</v>
      </c>
      <c r="X295">
        <f t="shared" si="152"/>
        <v>2.8431277153975301</v>
      </c>
      <c r="Y295">
        <f t="shared" si="153"/>
        <v>4.5082989227449337</v>
      </c>
      <c r="Z295">
        <f t="shared" si="154"/>
        <v>1.9744302062014172</v>
      </c>
      <c r="AA295">
        <f t="shared" si="155"/>
        <v>-37.254561581597542</v>
      </c>
      <c r="AB295">
        <f t="shared" si="156"/>
        <v>-130.65994824371322</v>
      </c>
      <c r="AC295">
        <f t="shared" si="157"/>
        <v>-14.226806116636086</v>
      </c>
      <c r="AD295">
        <f t="shared" si="158"/>
        <v>43.97595529253104</v>
      </c>
      <c r="AE295">
        <f t="shared" si="159"/>
        <v>35.912097244260593</v>
      </c>
      <c r="AF295">
        <f t="shared" si="160"/>
        <v>0.84726006707339641</v>
      </c>
      <c r="AG295">
        <f t="shared" si="161"/>
        <v>12.765853295221072</v>
      </c>
      <c r="AH295">
        <v>1906.5426613623681</v>
      </c>
      <c r="AI295">
        <v>1890.514787878788</v>
      </c>
      <c r="AJ295">
        <v>1.6702514407624061</v>
      </c>
      <c r="AK295">
        <v>67.050598494225483</v>
      </c>
      <c r="AL295">
        <f t="shared" si="162"/>
        <v>0.84477463903849304</v>
      </c>
      <c r="AM295">
        <v>27.688306025950691</v>
      </c>
      <c r="AN295">
        <v>28.13160242424242</v>
      </c>
      <c r="AO295">
        <v>-1.609004084428323E-5</v>
      </c>
      <c r="AP295">
        <v>78.050980920596231</v>
      </c>
      <c r="AQ295">
        <v>1</v>
      </c>
      <c r="AR295">
        <v>0</v>
      </c>
      <c r="AS295">
        <f t="shared" si="163"/>
        <v>1</v>
      </c>
      <c r="AT295">
        <f t="shared" si="164"/>
        <v>0</v>
      </c>
      <c r="AU295">
        <f t="shared" si="165"/>
        <v>19415.942760570048</v>
      </c>
      <c r="AV295">
        <f t="shared" si="166"/>
        <v>1200.0125</v>
      </c>
      <c r="AW295">
        <f t="shared" si="167"/>
        <v>1025.9355135929939</v>
      </c>
      <c r="AX295">
        <f t="shared" si="168"/>
        <v>0.85493735573003926</v>
      </c>
      <c r="AY295">
        <f t="shared" si="169"/>
        <v>0.18842909655897574</v>
      </c>
      <c r="AZ295">
        <v>2.7</v>
      </c>
      <c r="BA295">
        <v>0.5</v>
      </c>
      <c r="BB295" t="s">
        <v>356</v>
      </c>
      <c r="BC295">
        <v>2</v>
      </c>
      <c r="BD295" t="b">
        <v>1</v>
      </c>
      <c r="BE295">
        <v>1665340723.7874999</v>
      </c>
      <c r="BF295">
        <v>1834.395</v>
      </c>
      <c r="BG295">
        <v>1854.62</v>
      </c>
      <c r="BH295">
        <v>28.131775000000001</v>
      </c>
      <c r="BI295">
        <v>27.687275</v>
      </c>
      <c r="BJ295">
        <v>1832.7112500000001</v>
      </c>
      <c r="BK295">
        <v>27.905437500000001</v>
      </c>
      <c r="BL295">
        <v>500.16825</v>
      </c>
      <c r="BM295">
        <v>100.964625</v>
      </c>
      <c r="BN295">
        <v>0.1000150875</v>
      </c>
      <c r="BO295">
        <v>30.988025</v>
      </c>
      <c r="BP295">
        <v>32.156550000000003</v>
      </c>
      <c r="BQ295">
        <v>999.9</v>
      </c>
      <c r="BR295">
        <v>0</v>
      </c>
      <c r="BS295">
        <v>0</v>
      </c>
      <c r="BT295">
        <v>3993.28125</v>
      </c>
      <c r="BU295">
        <v>0</v>
      </c>
      <c r="BV295">
        <v>23.021249999999998</v>
      </c>
      <c r="BW295">
        <v>-20.226175000000001</v>
      </c>
      <c r="BX295">
        <v>1887.4949999999999</v>
      </c>
      <c r="BY295">
        <v>1907.4337499999999</v>
      </c>
      <c r="BZ295">
        <v>0.44448775000000001</v>
      </c>
      <c r="CA295">
        <v>1854.62</v>
      </c>
      <c r="CB295">
        <v>27.687275</v>
      </c>
      <c r="CC295">
        <v>2.84031375</v>
      </c>
      <c r="CD295">
        <v>2.7954349999999999</v>
      </c>
      <c r="CE295">
        <v>23.120262499999999</v>
      </c>
      <c r="CF295">
        <v>22.857150000000001</v>
      </c>
      <c r="CG295">
        <v>1200.0125</v>
      </c>
      <c r="CH295">
        <v>0.50000599999999995</v>
      </c>
      <c r="CI295">
        <v>0.49999399999999999</v>
      </c>
      <c r="CJ295">
        <v>0</v>
      </c>
      <c r="CK295">
        <v>789.92124999999999</v>
      </c>
      <c r="CL295">
        <v>4.9990899999999998</v>
      </c>
      <c r="CM295">
        <v>8216.5674999999992</v>
      </c>
      <c r="CN295">
        <v>9557.9575000000004</v>
      </c>
      <c r="CO295">
        <v>42.609250000000003</v>
      </c>
      <c r="CP295">
        <v>44.577749999999988</v>
      </c>
      <c r="CQ295">
        <v>43.5</v>
      </c>
      <c r="CR295">
        <v>43.5</v>
      </c>
      <c r="CS295">
        <v>43.936999999999998</v>
      </c>
      <c r="CT295">
        <v>597.51250000000005</v>
      </c>
      <c r="CU295">
        <v>597.5</v>
      </c>
      <c r="CV295">
        <v>0</v>
      </c>
      <c r="CW295">
        <v>1665340727.5999999</v>
      </c>
      <c r="CX295">
        <v>0</v>
      </c>
      <c r="CY295">
        <v>1665328341.0999999</v>
      </c>
      <c r="CZ295" t="s">
        <v>357</v>
      </c>
      <c r="DA295">
        <v>1665328341.0999999</v>
      </c>
      <c r="DB295">
        <v>1665328337.0999999</v>
      </c>
      <c r="DC295">
        <v>1</v>
      </c>
      <c r="DD295">
        <v>3.5999999999999997E-2</v>
      </c>
      <c r="DE295">
        <v>0.03</v>
      </c>
      <c r="DF295">
        <v>1.6819999999999999</v>
      </c>
      <c r="DG295">
        <v>0.22600000000000001</v>
      </c>
      <c r="DH295">
        <v>414</v>
      </c>
      <c r="DI295">
        <v>31</v>
      </c>
      <c r="DJ295">
        <v>0.89</v>
      </c>
      <c r="DK295">
        <v>0.54</v>
      </c>
      <c r="DL295">
        <v>-20.204407317073169</v>
      </c>
      <c r="DM295">
        <v>-0.25966620209060681</v>
      </c>
      <c r="DN295">
        <v>6.2496920471425368E-2</v>
      </c>
      <c r="DO295">
        <v>0</v>
      </c>
      <c r="DP295">
        <v>0.43874958536585368</v>
      </c>
      <c r="DQ295">
        <v>5.3927351916376827E-2</v>
      </c>
      <c r="DR295">
        <v>5.5559950876008114E-3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364</v>
      </c>
      <c r="EA295">
        <v>2.9465599999999998</v>
      </c>
      <c r="EB295">
        <v>2.59544</v>
      </c>
      <c r="EC295">
        <v>0.268401</v>
      </c>
      <c r="ED295">
        <v>0.26864300000000002</v>
      </c>
      <c r="EE295">
        <v>0.121508</v>
      </c>
      <c r="EF295">
        <v>0.119226</v>
      </c>
      <c r="EG295">
        <v>22114.6</v>
      </c>
      <c r="EH295">
        <v>22618.3</v>
      </c>
      <c r="EI295">
        <v>28146.9</v>
      </c>
      <c r="EJ295">
        <v>29794.7</v>
      </c>
      <c r="EK295">
        <v>33952.400000000001</v>
      </c>
      <c r="EL295">
        <v>36494.400000000001</v>
      </c>
      <c r="EM295">
        <v>39635.800000000003</v>
      </c>
      <c r="EN295">
        <v>42649.8</v>
      </c>
      <c r="EO295">
        <v>1.9444699999999999</v>
      </c>
      <c r="EP295">
        <v>1.8603799999999999</v>
      </c>
      <c r="EQ295">
        <v>8.2321500000000006E-2</v>
      </c>
      <c r="ER295">
        <v>0</v>
      </c>
      <c r="ES295">
        <v>30.821000000000002</v>
      </c>
      <c r="ET295">
        <v>999.9</v>
      </c>
      <c r="EU295">
        <v>50.8</v>
      </c>
      <c r="EV295">
        <v>37.700000000000003</v>
      </c>
      <c r="EW295">
        <v>32.956699999999998</v>
      </c>
      <c r="EX295">
        <v>25.9313</v>
      </c>
      <c r="EY295">
        <v>-0.32451600000000003</v>
      </c>
      <c r="EZ295">
        <v>1</v>
      </c>
      <c r="FA295">
        <v>0.59392</v>
      </c>
      <c r="FB295">
        <v>3.3244199999999999</v>
      </c>
      <c r="FC295">
        <v>20.244199999999999</v>
      </c>
      <c r="FD295">
        <v>5.21699</v>
      </c>
      <c r="FE295">
        <v>12.0055</v>
      </c>
      <c r="FF295">
        <v>4.98665</v>
      </c>
      <c r="FG295">
        <v>3.2845800000000001</v>
      </c>
      <c r="FH295">
        <v>5588.6</v>
      </c>
      <c r="FI295">
        <v>9999</v>
      </c>
      <c r="FJ295">
        <v>9999</v>
      </c>
      <c r="FK295">
        <v>444.5</v>
      </c>
      <c r="FL295">
        <v>1.86581</v>
      </c>
      <c r="FM295">
        <v>1.8621700000000001</v>
      </c>
      <c r="FN295">
        <v>1.8641700000000001</v>
      </c>
      <c r="FO295">
        <v>1.8603400000000001</v>
      </c>
      <c r="FP295">
        <v>1.861</v>
      </c>
      <c r="FQ295">
        <v>1.8601000000000001</v>
      </c>
      <c r="FR295">
        <v>1.8618300000000001</v>
      </c>
      <c r="FS295">
        <v>1.8583700000000001</v>
      </c>
      <c r="FT295">
        <v>0</v>
      </c>
      <c r="FU295">
        <v>0</v>
      </c>
      <c r="FV295">
        <v>0</v>
      </c>
      <c r="FW295">
        <v>0</v>
      </c>
      <c r="FX295" t="s">
        <v>359</v>
      </c>
      <c r="FY295" t="s">
        <v>360</v>
      </c>
      <c r="FZ295" t="s">
        <v>361</v>
      </c>
      <c r="GA295" t="s">
        <v>361</v>
      </c>
      <c r="GB295" t="s">
        <v>361</v>
      </c>
      <c r="GC295" t="s">
        <v>361</v>
      </c>
      <c r="GD295">
        <v>0</v>
      </c>
      <c r="GE295">
        <v>100</v>
      </c>
      <c r="GF295">
        <v>100</v>
      </c>
      <c r="GG295">
        <v>1.68</v>
      </c>
      <c r="GH295">
        <v>0.2263</v>
      </c>
      <c r="GI295">
        <v>1.6824500000000171</v>
      </c>
      <c r="GJ295">
        <v>0</v>
      </c>
      <c r="GK295">
        <v>0</v>
      </c>
      <c r="GL295">
        <v>0</v>
      </c>
      <c r="GM295">
        <v>0.2263599999999997</v>
      </c>
      <c r="GN295">
        <v>0</v>
      </c>
      <c r="GO295">
        <v>0</v>
      </c>
      <c r="GP295">
        <v>0</v>
      </c>
      <c r="GQ295">
        <v>-1</v>
      </c>
      <c r="GR295">
        <v>-1</v>
      </c>
      <c r="GS295">
        <v>-1</v>
      </c>
      <c r="GT295">
        <v>-1</v>
      </c>
      <c r="GU295">
        <v>206.4</v>
      </c>
      <c r="GV295">
        <v>206.5</v>
      </c>
      <c r="GW295">
        <v>3.6669900000000002</v>
      </c>
      <c r="GX295">
        <v>2.5488300000000002</v>
      </c>
      <c r="GY295">
        <v>1.4489700000000001</v>
      </c>
      <c r="GZ295">
        <v>2.3034699999999999</v>
      </c>
      <c r="HA295">
        <v>1.5478499999999999</v>
      </c>
      <c r="HB295">
        <v>2.34985</v>
      </c>
      <c r="HC295">
        <v>41.691200000000002</v>
      </c>
      <c r="HD295">
        <v>14.5261</v>
      </c>
      <c r="HE295">
        <v>18</v>
      </c>
      <c r="HF295">
        <v>508.91</v>
      </c>
      <c r="HG295">
        <v>492.56599999999997</v>
      </c>
      <c r="HH295">
        <v>24.692599999999999</v>
      </c>
      <c r="HI295">
        <v>34.502800000000001</v>
      </c>
      <c r="HJ295">
        <v>29.9999</v>
      </c>
      <c r="HK295">
        <v>34.384399999999999</v>
      </c>
      <c r="HL295">
        <v>34.351599999999998</v>
      </c>
      <c r="HM295">
        <v>73.327100000000002</v>
      </c>
      <c r="HN295">
        <v>22.733000000000001</v>
      </c>
      <c r="HO295">
        <v>23.749300000000002</v>
      </c>
      <c r="HP295">
        <v>24.698499999999999</v>
      </c>
      <c r="HQ295">
        <v>1869.48</v>
      </c>
      <c r="HR295">
        <v>27.646999999999998</v>
      </c>
      <c r="HS295">
        <v>99.043400000000005</v>
      </c>
      <c r="HT295">
        <v>98.841300000000004</v>
      </c>
    </row>
    <row r="296" spans="1:228" x14ac:dyDescent="0.2">
      <c r="A296">
        <v>281</v>
      </c>
      <c r="B296">
        <v>1665340730.0999999</v>
      </c>
      <c r="C296">
        <v>1117.5</v>
      </c>
      <c r="D296" t="s">
        <v>922</v>
      </c>
      <c r="E296" t="s">
        <v>923</v>
      </c>
      <c r="F296">
        <v>4</v>
      </c>
      <c r="G296">
        <v>1665340728.0999999</v>
      </c>
      <c r="H296">
        <f t="shared" si="136"/>
        <v>8.5550714575839237E-4</v>
      </c>
      <c r="I296">
        <f t="shared" si="137"/>
        <v>0.85550714575839237</v>
      </c>
      <c r="J296">
        <f t="shared" si="138"/>
        <v>12.312916198306215</v>
      </c>
      <c r="K296">
        <f t="shared" si="139"/>
        <v>1841.46</v>
      </c>
      <c r="L296">
        <f t="shared" si="140"/>
        <v>1322.7770909950439</v>
      </c>
      <c r="M296">
        <f t="shared" si="141"/>
        <v>133.68444984428663</v>
      </c>
      <c r="N296">
        <f t="shared" si="142"/>
        <v>186.10434719963138</v>
      </c>
      <c r="O296">
        <f t="shared" si="143"/>
        <v>4.256798035307742E-2</v>
      </c>
      <c r="P296">
        <f t="shared" si="144"/>
        <v>2.0772009745264381</v>
      </c>
      <c r="Q296">
        <f t="shared" si="145"/>
        <v>4.2089228109179748E-2</v>
      </c>
      <c r="R296">
        <f t="shared" si="146"/>
        <v>2.6348332829462147E-2</v>
      </c>
      <c r="S296">
        <f t="shared" si="147"/>
        <v>226.11312262155968</v>
      </c>
      <c r="T296">
        <f t="shared" si="148"/>
        <v>32.50506512152328</v>
      </c>
      <c r="U296">
        <f t="shared" si="149"/>
        <v>32.163842857142861</v>
      </c>
      <c r="V296">
        <f t="shared" si="150"/>
        <v>4.8195445901018017</v>
      </c>
      <c r="W296">
        <f t="shared" si="151"/>
        <v>63.069839070702649</v>
      </c>
      <c r="X296">
        <f t="shared" si="152"/>
        <v>2.8432014250458075</v>
      </c>
      <c r="Y296">
        <f t="shared" si="153"/>
        <v>4.5080207384999307</v>
      </c>
      <c r="Z296">
        <f t="shared" si="154"/>
        <v>1.9763431650559942</v>
      </c>
      <c r="AA296">
        <f t="shared" si="155"/>
        <v>-37.727865127945101</v>
      </c>
      <c r="AB296">
        <f t="shared" si="156"/>
        <v>-131.79639276491994</v>
      </c>
      <c r="AC296">
        <f t="shared" si="157"/>
        <v>-14.329210885375959</v>
      </c>
      <c r="AD296">
        <f t="shared" si="158"/>
        <v>42.259653843318659</v>
      </c>
      <c r="AE296">
        <f t="shared" si="159"/>
        <v>36.097193420845912</v>
      </c>
      <c r="AF296">
        <f t="shared" si="160"/>
        <v>0.85666458355645092</v>
      </c>
      <c r="AG296">
        <f t="shared" si="161"/>
        <v>12.312916198306215</v>
      </c>
      <c r="AH296">
        <v>1913.393855625236</v>
      </c>
      <c r="AI296">
        <v>1897.352909090909</v>
      </c>
      <c r="AJ296">
        <v>1.7195316583090201</v>
      </c>
      <c r="AK296">
        <v>67.050598494225483</v>
      </c>
      <c r="AL296">
        <f t="shared" si="162"/>
        <v>0.85550714575839237</v>
      </c>
      <c r="AM296">
        <v>27.684512211170201</v>
      </c>
      <c r="AN296">
        <v>28.13325454545453</v>
      </c>
      <c r="AO296">
        <v>1.7228053802304082E-5</v>
      </c>
      <c r="AP296">
        <v>78.050980920596231</v>
      </c>
      <c r="AQ296">
        <v>2</v>
      </c>
      <c r="AR296">
        <v>0</v>
      </c>
      <c r="AS296">
        <f t="shared" si="163"/>
        <v>1</v>
      </c>
      <c r="AT296">
        <f t="shared" si="164"/>
        <v>0</v>
      </c>
      <c r="AU296">
        <f t="shared" si="165"/>
        <v>19470.685899652213</v>
      </c>
      <c r="AV296">
        <f t="shared" si="166"/>
        <v>1199.9914285714281</v>
      </c>
      <c r="AW296">
        <f t="shared" si="167"/>
        <v>1025.9174065396678</v>
      </c>
      <c r="AX296">
        <f t="shared" si="168"/>
        <v>0.85493727881123882</v>
      </c>
      <c r="AY296">
        <f t="shared" si="169"/>
        <v>0.18842894810569105</v>
      </c>
      <c r="AZ296">
        <v>2.7</v>
      </c>
      <c r="BA296">
        <v>0.5</v>
      </c>
      <c r="BB296" t="s">
        <v>356</v>
      </c>
      <c r="BC296">
        <v>2</v>
      </c>
      <c r="BD296" t="b">
        <v>1</v>
      </c>
      <c r="BE296">
        <v>1665340728.0999999</v>
      </c>
      <c r="BF296">
        <v>1841.46</v>
      </c>
      <c r="BG296">
        <v>1861.798571428571</v>
      </c>
      <c r="BH296">
        <v>28.132828571428568</v>
      </c>
      <c r="BI296">
        <v>27.68337142857143</v>
      </c>
      <c r="BJ296">
        <v>1839.774285714286</v>
      </c>
      <c r="BK296">
        <v>27.90642857142857</v>
      </c>
      <c r="BL296">
        <v>500.14185714285708</v>
      </c>
      <c r="BM296">
        <v>100.9635714285714</v>
      </c>
      <c r="BN296">
        <v>9.9903857142857141E-2</v>
      </c>
      <c r="BO296">
        <v>30.986942857142861</v>
      </c>
      <c r="BP296">
        <v>32.163842857142861</v>
      </c>
      <c r="BQ296">
        <v>999.89999999999986</v>
      </c>
      <c r="BR296">
        <v>0</v>
      </c>
      <c r="BS296">
        <v>0</v>
      </c>
      <c r="BT296">
        <v>4002.321428571428</v>
      </c>
      <c r="BU296">
        <v>0</v>
      </c>
      <c r="BV296">
        <v>22.950985714285711</v>
      </c>
      <c r="BW296">
        <v>-20.3399</v>
      </c>
      <c r="BX296">
        <v>1894.764285714286</v>
      </c>
      <c r="BY296">
        <v>1914.805714285714</v>
      </c>
      <c r="BZ296">
        <v>0.4494327142857143</v>
      </c>
      <c r="CA296">
        <v>1861.798571428571</v>
      </c>
      <c r="CB296">
        <v>27.68337142857143</v>
      </c>
      <c r="CC296">
        <v>2.8403871428571432</v>
      </c>
      <c r="CD296">
        <v>2.7950114285714291</v>
      </c>
      <c r="CE296">
        <v>23.120699999999999</v>
      </c>
      <c r="CF296">
        <v>22.85464285714286</v>
      </c>
      <c r="CG296">
        <v>1199.9914285714281</v>
      </c>
      <c r="CH296">
        <v>0.5000081428571429</v>
      </c>
      <c r="CI296">
        <v>0.49999185714285721</v>
      </c>
      <c r="CJ296">
        <v>0</v>
      </c>
      <c r="CK296">
        <v>789.78871428571415</v>
      </c>
      <c r="CL296">
        <v>4.9990899999999998</v>
      </c>
      <c r="CM296">
        <v>8215.4514285714286</v>
      </c>
      <c r="CN296">
        <v>9557.8057142857142</v>
      </c>
      <c r="CO296">
        <v>42.561999999999998</v>
      </c>
      <c r="CP296">
        <v>44.561999999999998</v>
      </c>
      <c r="CQ296">
        <v>43.517714285714291</v>
      </c>
      <c r="CR296">
        <v>43.5</v>
      </c>
      <c r="CS296">
        <v>43.919285714285706</v>
      </c>
      <c r="CT296">
        <v>597.50571428571425</v>
      </c>
      <c r="CU296">
        <v>597.48714285714289</v>
      </c>
      <c r="CV296">
        <v>0</v>
      </c>
      <c r="CW296">
        <v>1665340731.8</v>
      </c>
      <c r="CX296">
        <v>0</v>
      </c>
      <c r="CY296">
        <v>1665328341.0999999</v>
      </c>
      <c r="CZ296" t="s">
        <v>357</v>
      </c>
      <c r="DA296">
        <v>1665328341.0999999</v>
      </c>
      <c r="DB296">
        <v>1665328337.0999999</v>
      </c>
      <c r="DC296">
        <v>1</v>
      </c>
      <c r="DD296">
        <v>3.5999999999999997E-2</v>
      </c>
      <c r="DE296">
        <v>0.03</v>
      </c>
      <c r="DF296">
        <v>1.6819999999999999</v>
      </c>
      <c r="DG296">
        <v>0.22600000000000001</v>
      </c>
      <c r="DH296">
        <v>414</v>
      </c>
      <c r="DI296">
        <v>31</v>
      </c>
      <c r="DJ296">
        <v>0.89</v>
      </c>
      <c r="DK296">
        <v>0.54</v>
      </c>
      <c r="DL296">
        <v>-20.241485365853659</v>
      </c>
      <c r="DM296">
        <v>-0.46072891986062919</v>
      </c>
      <c r="DN296">
        <v>7.7324670473856938E-2</v>
      </c>
      <c r="DO296">
        <v>0</v>
      </c>
      <c r="DP296">
        <v>0.44254851219512198</v>
      </c>
      <c r="DQ296">
        <v>4.618653658536577E-2</v>
      </c>
      <c r="DR296">
        <v>4.7166251945073012E-3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364</v>
      </c>
      <c r="EA296">
        <v>2.9465499999999998</v>
      </c>
      <c r="EB296">
        <v>2.59551</v>
      </c>
      <c r="EC296">
        <v>0.268959</v>
      </c>
      <c r="ED296">
        <v>0.26918900000000001</v>
      </c>
      <c r="EE296">
        <v>0.12150900000000001</v>
      </c>
      <c r="EF296">
        <v>0.119215</v>
      </c>
      <c r="EG296">
        <v>22097.9</v>
      </c>
      <c r="EH296">
        <v>22601.3</v>
      </c>
      <c r="EI296">
        <v>28147.200000000001</v>
      </c>
      <c r="EJ296">
        <v>29794.7</v>
      </c>
      <c r="EK296">
        <v>33953</v>
      </c>
      <c r="EL296">
        <v>36494.800000000003</v>
      </c>
      <c r="EM296">
        <v>39636.5</v>
      </c>
      <c r="EN296">
        <v>42649.8</v>
      </c>
      <c r="EO296">
        <v>1.94438</v>
      </c>
      <c r="EP296">
        <v>1.8605</v>
      </c>
      <c r="EQ296">
        <v>8.2813200000000003E-2</v>
      </c>
      <c r="ER296">
        <v>0</v>
      </c>
      <c r="ES296">
        <v>30.818200000000001</v>
      </c>
      <c r="ET296">
        <v>999.9</v>
      </c>
      <c r="EU296">
        <v>50.8</v>
      </c>
      <c r="EV296">
        <v>37.700000000000003</v>
      </c>
      <c r="EW296">
        <v>32.9574</v>
      </c>
      <c r="EX296">
        <v>25.501300000000001</v>
      </c>
      <c r="EY296">
        <v>0.70111800000000002</v>
      </c>
      <c r="EZ296">
        <v>1</v>
      </c>
      <c r="FA296">
        <v>0.59389199999999998</v>
      </c>
      <c r="FB296">
        <v>3.30105</v>
      </c>
      <c r="FC296">
        <v>20.245000000000001</v>
      </c>
      <c r="FD296">
        <v>5.2165400000000002</v>
      </c>
      <c r="FE296">
        <v>12.005800000000001</v>
      </c>
      <c r="FF296">
        <v>4.9866000000000001</v>
      </c>
      <c r="FG296">
        <v>3.2844799999999998</v>
      </c>
      <c r="FH296">
        <v>5588.6</v>
      </c>
      <c r="FI296">
        <v>9999</v>
      </c>
      <c r="FJ296">
        <v>9999</v>
      </c>
      <c r="FK296">
        <v>444.5</v>
      </c>
      <c r="FL296">
        <v>1.86581</v>
      </c>
      <c r="FM296">
        <v>1.86216</v>
      </c>
      <c r="FN296">
        <v>1.8641700000000001</v>
      </c>
      <c r="FO296">
        <v>1.86033</v>
      </c>
      <c r="FP296">
        <v>1.8609899999999999</v>
      </c>
      <c r="FQ296">
        <v>1.86008</v>
      </c>
      <c r="FR296">
        <v>1.86181</v>
      </c>
      <c r="FS296">
        <v>1.8583700000000001</v>
      </c>
      <c r="FT296">
        <v>0</v>
      </c>
      <c r="FU296">
        <v>0</v>
      </c>
      <c r="FV296">
        <v>0</v>
      </c>
      <c r="FW296">
        <v>0</v>
      </c>
      <c r="FX296" t="s">
        <v>359</v>
      </c>
      <c r="FY296" t="s">
        <v>360</v>
      </c>
      <c r="FZ296" t="s">
        <v>361</v>
      </c>
      <c r="GA296" t="s">
        <v>361</v>
      </c>
      <c r="GB296" t="s">
        <v>361</v>
      </c>
      <c r="GC296" t="s">
        <v>361</v>
      </c>
      <c r="GD296">
        <v>0</v>
      </c>
      <c r="GE296">
        <v>100</v>
      </c>
      <c r="GF296">
        <v>100</v>
      </c>
      <c r="GG296">
        <v>1.68</v>
      </c>
      <c r="GH296">
        <v>0.22639999999999999</v>
      </c>
      <c r="GI296">
        <v>1.6824500000000171</v>
      </c>
      <c r="GJ296">
        <v>0</v>
      </c>
      <c r="GK296">
        <v>0</v>
      </c>
      <c r="GL296">
        <v>0</v>
      </c>
      <c r="GM296">
        <v>0.2263599999999997</v>
      </c>
      <c r="GN296">
        <v>0</v>
      </c>
      <c r="GO296">
        <v>0</v>
      </c>
      <c r="GP296">
        <v>0</v>
      </c>
      <c r="GQ296">
        <v>-1</v>
      </c>
      <c r="GR296">
        <v>-1</v>
      </c>
      <c r="GS296">
        <v>-1</v>
      </c>
      <c r="GT296">
        <v>-1</v>
      </c>
      <c r="GU296">
        <v>206.5</v>
      </c>
      <c r="GV296">
        <v>206.6</v>
      </c>
      <c r="GW296">
        <v>3.6779799999999998</v>
      </c>
      <c r="GX296">
        <v>2.5659200000000002</v>
      </c>
      <c r="GY296">
        <v>1.4489700000000001</v>
      </c>
      <c r="GZ296">
        <v>2.3034699999999999</v>
      </c>
      <c r="HA296">
        <v>1.5478499999999999</v>
      </c>
      <c r="HB296">
        <v>2.2839399999999999</v>
      </c>
      <c r="HC296">
        <v>41.691200000000002</v>
      </c>
      <c r="HD296">
        <v>14.517300000000001</v>
      </c>
      <c r="HE296">
        <v>18</v>
      </c>
      <c r="HF296">
        <v>508.83600000000001</v>
      </c>
      <c r="HG296">
        <v>492.65300000000002</v>
      </c>
      <c r="HH296">
        <v>24.696899999999999</v>
      </c>
      <c r="HI296">
        <v>34.502800000000001</v>
      </c>
      <c r="HJ296">
        <v>29.9999</v>
      </c>
      <c r="HK296">
        <v>34.383400000000002</v>
      </c>
      <c r="HL296">
        <v>34.351599999999998</v>
      </c>
      <c r="HM296">
        <v>73.536100000000005</v>
      </c>
      <c r="HN296">
        <v>22.733000000000001</v>
      </c>
      <c r="HO296">
        <v>23.749300000000002</v>
      </c>
      <c r="HP296">
        <v>24.708400000000001</v>
      </c>
      <c r="HQ296">
        <v>1876.16</v>
      </c>
      <c r="HR296">
        <v>27.646999999999998</v>
      </c>
      <c r="HS296">
        <v>99.044899999999998</v>
      </c>
      <c r="HT296">
        <v>98.841200000000001</v>
      </c>
    </row>
    <row r="297" spans="1:228" x14ac:dyDescent="0.2">
      <c r="A297">
        <v>282</v>
      </c>
      <c r="B297">
        <v>1665340734.0999999</v>
      </c>
      <c r="C297">
        <v>1121.5</v>
      </c>
      <c r="D297" t="s">
        <v>924</v>
      </c>
      <c r="E297" t="s">
        <v>925</v>
      </c>
      <c r="F297">
        <v>4</v>
      </c>
      <c r="G297">
        <v>1665340731.7874999</v>
      </c>
      <c r="H297">
        <f t="shared" si="136"/>
        <v>8.6284868000522719E-4</v>
      </c>
      <c r="I297">
        <f t="shared" si="137"/>
        <v>0.86284868000522719</v>
      </c>
      <c r="J297">
        <f t="shared" si="138"/>
        <v>12.446523535189813</v>
      </c>
      <c r="K297">
        <f t="shared" si="139"/>
        <v>1847.6087500000001</v>
      </c>
      <c r="L297">
        <f t="shared" si="140"/>
        <v>1328.4459653529168</v>
      </c>
      <c r="M297">
        <f t="shared" si="141"/>
        <v>134.25555799187029</v>
      </c>
      <c r="N297">
        <f t="shared" si="142"/>
        <v>186.72324667418013</v>
      </c>
      <c r="O297">
        <f t="shared" si="143"/>
        <v>4.2999052256080701E-2</v>
      </c>
      <c r="P297">
        <f t="shared" si="144"/>
        <v>2.0849848337270918</v>
      </c>
      <c r="Q297">
        <f t="shared" si="145"/>
        <v>4.2512415811209688E-2</v>
      </c>
      <c r="R297">
        <f t="shared" si="146"/>
        <v>2.6613523259309678E-2</v>
      </c>
      <c r="S297">
        <f t="shared" si="147"/>
        <v>226.11369973444874</v>
      </c>
      <c r="T297">
        <f t="shared" si="148"/>
        <v>32.498845367521284</v>
      </c>
      <c r="U297">
        <f t="shared" si="149"/>
        <v>32.153237500000003</v>
      </c>
      <c r="V297">
        <f t="shared" si="150"/>
        <v>4.8166557892580908</v>
      </c>
      <c r="W297">
        <f t="shared" si="151"/>
        <v>63.06427916402604</v>
      </c>
      <c r="X297">
        <f t="shared" si="152"/>
        <v>2.8431930943661872</v>
      </c>
      <c r="Y297">
        <f t="shared" si="153"/>
        <v>4.5084049672100894</v>
      </c>
      <c r="Z297">
        <f t="shared" si="154"/>
        <v>1.9734626948919036</v>
      </c>
      <c r="AA297">
        <f t="shared" si="155"/>
        <v>-38.051626788230521</v>
      </c>
      <c r="AB297">
        <f t="shared" si="156"/>
        <v>-130.93016210414683</v>
      </c>
      <c r="AC297">
        <f t="shared" si="157"/>
        <v>-14.181251321395562</v>
      </c>
      <c r="AD297">
        <f t="shared" si="158"/>
        <v>42.950659520675828</v>
      </c>
      <c r="AE297">
        <f t="shared" si="159"/>
        <v>36.156702721945585</v>
      </c>
      <c r="AF297">
        <f t="shared" si="160"/>
        <v>0.86632356379828379</v>
      </c>
      <c r="AG297">
        <f t="shared" si="161"/>
        <v>12.446523535189813</v>
      </c>
      <c r="AH297">
        <v>1920.3062963438899</v>
      </c>
      <c r="AI297">
        <v>1904.20909090909</v>
      </c>
      <c r="AJ297">
        <v>1.7161360036953239</v>
      </c>
      <c r="AK297">
        <v>67.050598494225483</v>
      </c>
      <c r="AL297">
        <f t="shared" si="162"/>
        <v>0.86284868000522719</v>
      </c>
      <c r="AM297">
        <v>27.67938788674104</v>
      </c>
      <c r="AN297">
        <v>28.132074545454561</v>
      </c>
      <c r="AO297">
        <v>4.5174293137113409E-6</v>
      </c>
      <c r="AP297">
        <v>78.050980920596231</v>
      </c>
      <c r="AQ297">
        <v>2</v>
      </c>
      <c r="AR297">
        <v>0</v>
      </c>
      <c r="AS297">
        <f t="shared" si="163"/>
        <v>1</v>
      </c>
      <c r="AT297">
        <f t="shared" si="164"/>
        <v>0</v>
      </c>
      <c r="AU297">
        <f t="shared" si="165"/>
        <v>19605.555933958218</v>
      </c>
      <c r="AV297">
        <f t="shared" si="166"/>
        <v>1199.9937500000001</v>
      </c>
      <c r="AW297">
        <f t="shared" si="167"/>
        <v>1025.9194635929787</v>
      </c>
      <c r="AX297">
        <f t="shared" si="168"/>
        <v>0.85493733912612346</v>
      </c>
      <c r="AY297">
        <f t="shared" si="169"/>
        <v>0.18842906451341829</v>
      </c>
      <c r="AZ297">
        <v>2.7</v>
      </c>
      <c r="BA297">
        <v>0.5</v>
      </c>
      <c r="BB297" t="s">
        <v>356</v>
      </c>
      <c r="BC297">
        <v>2</v>
      </c>
      <c r="BD297" t="b">
        <v>1</v>
      </c>
      <c r="BE297">
        <v>1665340731.7874999</v>
      </c>
      <c r="BF297">
        <v>1847.6087500000001</v>
      </c>
      <c r="BG297">
        <v>1867.9925000000001</v>
      </c>
      <c r="BH297">
        <v>28.133125</v>
      </c>
      <c r="BI297">
        <v>27.678587499999999</v>
      </c>
      <c r="BJ297">
        <v>1845.925</v>
      </c>
      <c r="BK297">
        <v>27.906762499999999</v>
      </c>
      <c r="BL297">
        <v>500.12774999999999</v>
      </c>
      <c r="BM297">
        <v>100.96225</v>
      </c>
      <c r="BN297">
        <v>9.9864300000000003E-2</v>
      </c>
      <c r="BO297">
        <v>30.9884375</v>
      </c>
      <c r="BP297">
        <v>32.153237500000003</v>
      </c>
      <c r="BQ297">
        <v>999.9</v>
      </c>
      <c r="BR297">
        <v>0</v>
      </c>
      <c r="BS297">
        <v>0</v>
      </c>
      <c r="BT297">
        <v>4024.6087499999999</v>
      </c>
      <c r="BU297">
        <v>0</v>
      </c>
      <c r="BV297">
        <v>22.5735125</v>
      </c>
      <c r="BW297">
        <v>-20.382537500000002</v>
      </c>
      <c r="BX297">
        <v>1901.09375</v>
      </c>
      <c r="BY297">
        <v>1921.165</v>
      </c>
      <c r="BZ297">
        <v>0.45454099999999997</v>
      </c>
      <c r="CA297">
        <v>1867.9925000000001</v>
      </c>
      <c r="CB297">
        <v>27.678587499999999</v>
      </c>
      <c r="CC297">
        <v>2.8403812500000001</v>
      </c>
      <c r="CD297">
        <v>2.7944912500000001</v>
      </c>
      <c r="CE297">
        <v>23.120662500000002</v>
      </c>
      <c r="CF297">
        <v>22.851575</v>
      </c>
      <c r="CG297">
        <v>1199.9937500000001</v>
      </c>
      <c r="CH297">
        <v>0.50000599999999995</v>
      </c>
      <c r="CI297">
        <v>0.49999399999999999</v>
      </c>
      <c r="CJ297">
        <v>0</v>
      </c>
      <c r="CK297">
        <v>789.58850000000007</v>
      </c>
      <c r="CL297">
        <v>4.9990899999999998</v>
      </c>
      <c r="CM297">
        <v>8214.1937500000004</v>
      </c>
      <c r="CN297">
        <v>9557.8100000000013</v>
      </c>
      <c r="CO297">
        <v>42.569875000000003</v>
      </c>
      <c r="CP297">
        <v>44.561999999999998</v>
      </c>
      <c r="CQ297">
        <v>43.5</v>
      </c>
      <c r="CR297">
        <v>43.5</v>
      </c>
      <c r="CS297">
        <v>43.921499999999988</v>
      </c>
      <c r="CT297">
        <v>597.50375000000008</v>
      </c>
      <c r="CU297">
        <v>597.49</v>
      </c>
      <c r="CV297">
        <v>0</v>
      </c>
      <c r="CW297">
        <v>1665340736</v>
      </c>
      <c r="CX297">
        <v>0</v>
      </c>
      <c r="CY297">
        <v>1665328341.0999999</v>
      </c>
      <c r="CZ297" t="s">
        <v>357</v>
      </c>
      <c r="DA297">
        <v>1665328341.0999999</v>
      </c>
      <c r="DB297">
        <v>1665328337.0999999</v>
      </c>
      <c r="DC297">
        <v>1</v>
      </c>
      <c r="DD297">
        <v>3.5999999999999997E-2</v>
      </c>
      <c r="DE297">
        <v>0.03</v>
      </c>
      <c r="DF297">
        <v>1.6819999999999999</v>
      </c>
      <c r="DG297">
        <v>0.22600000000000001</v>
      </c>
      <c r="DH297">
        <v>414</v>
      </c>
      <c r="DI297">
        <v>31</v>
      </c>
      <c r="DJ297">
        <v>0.89</v>
      </c>
      <c r="DK297">
        <v>0.54</v>
      </c>
      <c r="DL297">
        <v>-20.283960975609759</v>
      </c>
      <c r="DM297">
        <v>-0.52997351916376767</v>
      </c>
      <c r="DN297">
        <v>8.2894204916895628E-2</v>
      </c>
      <c r="DO297">
        <v>0</v>
      </c>
      <c r="DP297">
        <v>0.44630226829268288</v>
      </c>
      <c r="DQ297">
        <v>4.9505247386758662E-2</v>
      </c>
      <c r="DR297">
        <v>5.0870179487540459E-3</v>
      </c>
      <c r="DS297">
        <v>1</v>
      </c>
      <c r="DT297">
        <v>0</v>
      </c>
      <c r="DU297">
        <v>0</v>
      </c>
      <c r="DV297">
        <v>0</v>
      </c>
      <c r="DW297">
        <v>-1</v>
      </c>
      <c r="DX297">
        <v>1</v>
      </c>
      <c r="DY297">
        <v>2</v>
      </c>
      <c r="DZ297" t="s">
        <v>364</v>
      </c>
      <c r="EA297">
        <v>2.94672</v>
      </c>
      <c r="EB297">
        <v>2.59565</v>
      </c>
      <c r="EC297">
        <v>0.269509</v>
      </c>
      <c r="ED297">
        <v>0.269735</v>
      </c>
      <c r="EE297">
        <v>0.121504</v>
      </c>
      <c r="EF297">
        <v>0.119199</v>
      </c>
      <c r="EG297">
        <v>22081.1</v>
      </c>
      <c r="EH297">
        <v>22584.2</v>
      </c>
      <c r="EI297">
        <v>28147.200000000001</v>
      </c>
      <c r="EJ297">
        <v>29794.6</v>
      </c>
      <c r="EK297">
        <v>33952.699999999997</v>
      </c>
      <c r="EL297">
        <v>36495.300000000003</v>
      </c>
      <c r="EM297">
        <v>39635.9</v>
      </c>
      <c r="EN297">
        <v>42649.599999999999</v>
      </c>
      <c r="EO297">
        <v>1.94442</v>
      </c>
      <c r="EP297">
        <v>1.8603499999999999</v>
      </c>
      <c r="EQ297">
        <v>8.1822300000000001E-2</v>
      </c>
      <c r="ER297">
        <v>0</v>
      </c>
      <c r="ES297">
        <v>30.816299999999998</v>
      </c>
      <c r="ET297">
        <v>999.9</v>
      </c>
      <c r="EU297">
        <v>50.8</v>
      </c>
      <c r="EV297">
        <v>37.700000000000003</v>
      </c>
      <c r="EW297">
        <v>32.956000000000003</v>
      </c>
      <c r="EX297">
        <v>25.731300000000001</v>
      </c>
      <c r="EY297">
        <v>0.12820400000000001</v>
      </c>
      <c r="EZ297">
        <v>1</v>
      </c>
      <c r="FA297">
        <v>0.59362800000000004</v>
      </c>
      <c r="FB297">
        <v>3.2824300000000002</v>
      </c>
      <c r="FC297">
        <v>20.2454</v>
      </c>
      <c r="FD297">
        <v>5.2168400000000004</v>
      </c>
      <c r="FE297">
        <v>12.005800000000001</v>
      </c>
      <c r="FF297">
        <v>4.98665</v>
      </c>
      <c r="FG297">
        <v>3.2845</v>
      </c>
      <c r="FH297">
        <v>5588.8</v>
      </c>
      <c r="FI297">
        <v>9999</v>
      </c>
      <c r="FJ297">
        <v>9999</v>
      </c>
      <c r="FK297">
        <v>444.5</v>
      </c>
      <c r="FL297">
        <v>1.86581</v>
      </c>
      <c r="FM297">
        <v>1.8621799999999999</v>
      </c>
      <c r="FN297">
        <v>1.8641700000000001</v>
      </c>
      <c r="FO297">
        <v>1.8603400000000001</v>
      </c>
      <c r="FP297">
        <v>1.861</v>
      </c>
      <c r="FQ297">
        <v>1.86006</v>
      </c>
      <c r="FR297">
        <v>1.8617999999999999</v>
      </c>
      <c r="FS297">
        <v>1.8583700000000001</v>
      </c>
      <c r="FT297">
        <v>0</v>
      </c>
      <c r="FU297">
        <v>0</v>
      </c>
      <c r="FV297">
        <v>0</v>
      </c>
      <c r="FW297">
        <v>0</v>
      </c>
      <c r="FX297" t="s">
        <v>359</v>
      </c>
      <c r="FY297" t="s">
        <v>360</v>
      </c>
      <c r="FZ297" t="s">
        <v>361</v>
      </c>
      <c r="GA297" t="s">
        <v>361</v>
      </c>
      <c r="GB297" t="s">
        <v>361</v>
      </c>
      <c r="GC297" t="s">
        <v>361</v>
      </c>
      <c r="GD297">
        <v>0</v>
      </c>
      <c r="GE297">
        <v>100</v>
      </c>
      <c r="GF297">
        <v>100</v>
      </c>
      <c r="GG297">
        <v>1.68</v>
      </c>
      <c r="GH297">
        <v>0.22639999999999999</v>
      </c>
      <c r="GI297">
        <v>1.6824500000000171</v>
      </c>
      <c r="GJ297">
        <v>0</v>
      </c>
      <c r="GK297">
        <v>0</v>
      </c>
      <c r="GL297">
        <v>0</v>
      </c>
      <c r="GM297">
        <v>0.2263599999999997</v>
      </c>
      <c r="GN297">
        <v>0</v>
      </c>
      <c r="GO297">
        <v>0</v>
      </c>
      <c r="GP297">
        <v>0</v>
      </c>
      <c r="GQ297">
        <v>-1</v>
      </c>
      <c r="GR297">
        <v>-1</v>
      </c>
      <c r="GS297">
        <v>-1</v>
      </c>
      <c r="GT297">
        <v>-1</v>
      </c>
      <c r="GU297">
        <v>206.6</v>
      </c>
      <c r="GV297">
        <v>206.6</v>
      </c>
      <c r="GW297">
        <v>3.6877399999999998</v>
      </c>
      <c r="GX297">
        <v>2.5634800000000002</v>
      </c>
      <c r="GY297">
        <v>1.4489700000000001</v>
      </c>
      <c r="GZ297">
        <v>2.3046899999999999</v>
      </c>
      <c r="HA297">
        <v>1.5478499999999999</v>
      </c>
      <c r="HB297">
        <v>2.2595200000000002</v>
      </c>
      <c r="HC297">
        <v>41.691200000000002</v>
      </c>
      <c r="HD297">
        <v>14.517300000000001</v>
      </c>
      <c r="HE297">
        <v>18</v>
      </c>
      <c r="HF297">
        <v>508.86900000000003</v>
      </c>
      <c r="HG297">
        <v>492.53300000000002</v>
      </c>
      <c r="HH297">
        <v>24.705300000000001</v>
      </c>
      <c r="HI297">
        <v>34.502099999999999</v>
      </c>
      <c r="HJ297">
        <v>29.9998</v>
      </c>
      <c r="HK297">
        <v>34.383400000000002</v>
      </c>
      <c r="HL297">
        <v>34.349699999999999</v>
      </c>
      <c r="HM297">
        <v>73.743799999999993</v>
      </c>
      <c r="HN297">
        <v>22.733000000000001</v>
      </c>
      <c r="HO297">
        <v>23.749300000000002</v>
      </c>
      <c r="HP297">
        <v>24.716799999999999</v>
      </c>
      <c r="HQ297">
        <v>1882.84</v>
      </c>
      <c r="HR297">
        <v>27.646999999999998</v>
      </c>
      <c r="HS297">
        <v>99.043899999999994</v>
      </c>
      <c r="HT297">
        <v>98.840800000000002</v>
      </c>
    </row>
    <row r="298" spans="1:228" x14ac:dyDescent="0.2">
      <c r="A298">
        <v>283</v>
      </c>
      <c r="B298">
        <v>1665340738.0999999</v>
      </c>
      <c r="C298">
        <v>1125.5</v>
      </c>
      <c r="D298" t="s">
        <v>926</v>
      </c>
      <c r="E298" t="s">
        <v>927</v>
      </c>
      <c r="F298">
        <v>4</v>
      </c>
      <c r="G298">
        <v>1665340736.0999999</v>
      </c>
      <c r="H298">
        <f t="shared" si="136"/>
        <v>8.7263365736583184E-4</v>
      </c>
      <c r="I298">
        <f t="shared" si="137"/>
        <v>0.87263365736583187</v>
      </c>
      <c r="J298">
        <f t="shared" si="138"/>
        <v>12.734445043211092</v>
      </c>
      <c r="K298">
        <f t="shared" si="139"/>
        <v>1854.808571428571</v>
      </c>
      <c r="L298">
        <f t="shared" si="140"/>
        <v>1330.2008585745327</v>
      </c>
      <c r="M298">
        <f t="shared" si="141"/>
        <v>134.43218851309112</v>
      </c>
      <c r="N298">
        <f t="shared" si="142"/>
        <v>187.44986813283714</v>
      </c>
      <c r="O298">
        <f t="shared" si="143"/>
        <v>4.3507108834821277E-2</v>
      </c>
      <c r="P298">
        <f t="shared" si="144"/>
        <v>2.0717290412398479</v>
      </c>
      <c r="Q298">
        <f t="shared" si="145"/>
        <v>4.3005828922390327E-2</v>
      </c>
      <c r="R298">
        <f t="shared" si="146"/>
        <v>2.6923199775686465E-2</v>
      </c>
      <c r="S298">
        <f t="shared" si="147"/>
        <v>226.11656152021541</v>
      </c>
      <c r="T298">
        <f t="shared" si="148"/>
        <v>32.510911675006732</v>
      </c>
      <c r="U298">
        <f t="shared" si="149"/>
        <v>32.15137142857143</v>
      </c>
      <c r="V298">
        <f t="shared" si="150"/>
        <v>4.8161476446911617</v>
      </c>
      <c r="W298">
        <f t="shared" si="151"/>
        <v>63.040133927804298</v>
      </c>
      <c r="X298">
        <f t="shared" si="152"/>
        <v>2.843209932781587</v>
      </c>
      <c r="Y298">
        <f t="shared" si="153"/>
        <v>4.5101584587966252</v>
      </c>
      <c r="Z298">
        <f t="shared" si="154"/>
        <v>1.9729377119095748</v>
      </c>
      <c r="AA298">
        <f t="shared" si="155"/>
        <v>-38.483144289833184</v>
      </c>
      <c r="AB298">
        <f t="shared" si="156"/>
        <v>-129.12762551057097</v>
      </c>
      <c r="AC298">
        <f t="shared" si="157"/>
        <v>-14.075846782332407</v>
      </c>
      <c r="AD298">
        <f t="shared" si="158"/>
        <v>44.429944937478865</v>
      </c>
      <c r="AE298">
        <f t="shared" si="159"/>
        <v>35.96786888831204</v>
      </c>
      <c r="AF298">
        <f t="shared" si="160"/>
        <v>0.87409947301779556</v>
      </c>
      <c r="AG298">
        <f t="shared" si="161"/>
        <v>12.734445043211092</v>
      </c>
      <c r="AH298">
        <v>1927.0540329938869</v>
      </c>
      <c r="AI298">
        <v>1910.990303030303</v>
      </c>
      <c r="AJ298">
        <v>1.6809351491322351</v>
      </c>
      <c r="AK298">
        <v>67.050598494225483</v>
      </c>
      <c r="AL298">
        <f t="shared" si="162"/>
        <v>0.87263365736583187</v>
      </c>
      <c r="AM298">
        <v>27.676144667310329</v>
      </c>
      <c r="AN298">
        <v>28.133651515151509</v>
      </c>
      <c r="AO298">
        <v>3.3697902513546813E-5</v>
      </c>
      <c r="AP298">
        <v>78.050980920596231</v>
      </c>
      <c r="AQ298">
        <v>1</v>
      </c>
      <c r="AR298">
        <v>0</v>
      </c>
      <c r="AS298">
        <f t="shared" si="163"/>
        <v>1</v>
      </c>
      <c r="AT298">
        <f t="shared" si="164"/>
        <v>0</v>
      </c>
      <c r="AU298">
        <f t="shared" si="165"/>
        <v>19375.428417191462</v>
      </c>
      <c r="AV298">
        <f t="shared" si="166"/>
        <v>1200.0085714285719</v>
      </c>
      <c r="AW298">
        <f t="shared" si="167"/>
        <v>1025.9321707358631</v>
      </c>
      <c r="AX298">
        <f t="shared" si="168"/>
        <v>0.85493736891772665</v>
      </c>
      <c r="AY298">
        <f t="shared" si="169"/>
        <v>0.18842912201121267</v>
      </c>
      <c r="AZ298">
        <v>2.7</v>
      </c>
      <c r="BA298">
        <v>0.5</v>
      </c>
      <c r="BB298" t="s">
        <v>356</v>
      </c>
      <c r="BC298">
        <v>2</v>
      </c>
      <c r="BD298" t="b">
        <v>1</v>
      </c>
      <c r="BE298">
        <v>1665340736.0999999</v>
      </c>
      <c r="BF298">
        <v>1854.808571428571</v>
      </c>
      <c r="BG298">
        <v>1875.0957142857151</v>
      </c>
      <c r="BH298">
        <v>28.13344285714286</v>
      </c>
      <c r="BI298">
        <v>27.674957142857139</v>
      </c>
      <c r="BJ298">
        <v>1853.1257142857139</v>
      </c>
      <c r="BK298">
        <v>27.907071428571431</v>
      </c>
      <c r="BL298">
        <v>500.27114285714288</v>
      </c>
      <c r="BM298">
        <v>100.9614285714286</v>
      </c>
      <c r="BN298">
        <v>0.1001424285714286</v>
      </c>
      <c r="BO298">
        <v>30.995257142857149</v>
      </c>
      <c r="BP298">
        <v>32.15137142857143</v>
      </c>
      <c r="BQ298">
        <v>999.89999999999986</v>
      </c>
      <c r="BR298">
        <v>0</v>
      </c>
      <c r="BS298">
        <v>0</v>
      </c>
      <c r="BT298">
        <v>3986.7857142857142</v>
      </c>
      <c r="BU298">
        <v>0</v>
      </c>
      <c r="BV298">
        <v>22.2897</v>
      </c>
      <c r="BW298">
        <v>-20.287285714285719</v>
      </c>
      <c r="BX298">
        <v>1908.501428571429</v>
      </c>
      <c r="BY298">
        <v>1928.465714285715</v>
      </c>
      <c r="BZ298">
        <v>0.45849757142857139</v>
      </c>
      <c r="CA298">
        <v>1875.0957142857151</v>
      </c>
      <c r="CB298">
        <v>27.674957142857139</v>
      </c>
      <c r="CC298">
        <v>2.8403999999999998</v>
      </c>
      <c r="CD298">
        <v>2.794107142857142</v>
      </c>
      <c r="CE298">
        <v>23.120757142857141</v>
      </c>
      <c r="CF298">
        <v>22.849314285714289</v>
      </c>
      <c r="CG298">
        <v>1200.0085714285719</v>
      </c>
      <c r="CH298">
        <v>0.50000599999999995</v>
      </c>
      <c r="CI298">
        <v>0.49999399999999999</v>
      </c>
      <c r="CJ298">
        <v>0</v>
      </c>
      <c r="CK298">
        <v>789.48800000000006</v>
      </c>
      <c r="CL298">
        <v>4.9990899999999998</v>
      </c>
      <c r="CM298">
        <v>8212.6414285714291</v>
      </c>
      <c r="CN298">
        <v>9557.9514285714286</v>
      </c>
      <c r="CO298">
        <v>42.561999999999998</v>
      </c>
      <c r="CP298">
        <v>44.561999999999998</v>
      </c>
      <c r="CQ298">
        <v>43.5</v>
      </c>
      <c r="CR298">
        <v>43.5</v>
      </c>
      <c r="CS298">
        <v>43.901571428571437</v>
      </c>
      <c r="CT298">
        <v>597.5100000000001</v>
      </c>
      <c r="CU298">
        <v>597.49857142857138</v>
      </c>
      <c r="CV298">
        <v>0</v>
      </c>
      <c r="CW298">
        <v>1665340739.5999999</v>
      </c>
      <c r="CX298">
        <v>0</v>
      </c>
      <c r="CY298">
        <v>1665328341.0999999</v>
      </c>
      <c r="CZ298" t="s">
        <v>357</v>
      </c>
      <c r="DA298">
        <v>1665328341.0999999</v>
      </c>
      <c r="DB298">
        <v>1665328337.0999999</v>
      </c>
      <c r="DC298">
        <v>1</v>
      </c>
      <c r="DD298">
        <v>3.5999999999999997E-2</v>
      </c>
      <c r="DE298">
        <v>0.03</v>
      </c>
      <c r="DF298">
        <v>1.6819999999999999</v>
      </c>
      <c r="DG298">
        <v>0.22600000000000001</v>
      </c>
      <c r="DH298">
        <v>414</v>
      </c>
      <c r="DI298">
        <v>31</v>
      </c>
      <c r="DJ298">
        <v>0.89</v>
      </c>
      <c r="DK298">
        <v>0.54</v>
      </c>
      <c r="DL298">
        <v>-20.287951219512191</v>
      </c>
      <c r="DM298">
        <v>-0.52529059233453457</v>
      </c>
      <c r="DN298">
        <v>8.2820214104809289E-2</v>
      </c>
      <c r="DO298">
        <v>0</v>
      </c>
      <c r="DP298">
        <v>0.44974409756097572</v>
      </c>
      <c r="DQ298">
        <v>5.829938675958251E-2</v>
      </c>
      <c r="DR298">
        <v>5.8982379915629036E-3</v>
      </c>
      <c r="DS298">
        <v>1</v>
      </c>
      <c r="DT298">
        <v>0</v>
      </c>
      <c r="DU298">
        <v>0</v>
      </c>
      <c r="DV298">
        <v>0</v>
      </c>
      <c r="DW298">
        <v>-1</v>
      </c>
      <c r="DX298">
        <v>1</v>
      </c>
      <c r="DY298">
        <v>2</v>
      </c>
      <c r="DZ298" t="s">
        <v>364</v>
      </c>
      <c r="EA298">
        <v>2.9466299999999999</v>
      </c>
      <c r="EB298">
        <v>2.59552</v>
      </c>
      <c r="EC298">
        <v>0.27006599999999997</v>
      </c>
      <c r="ED298">
        <v>0.270289</v>
      </c>
      <c r="EE298">
        <v>0.121512</v>
      </c>
      <c r="EF298">
        <v>0.11919200000000001</v>
      </c>
      <c r="EG298">
        <v>22064</v>
      </c>
      <c r="EH298">
        <v>22566.7</v>
      </c>
      <c r="EI298">
        <v>28146.9</v>
      </c>
      <c r="EJ298">
        <v>29794.2</v>
      </c>
      <c r="EK298">
        <v>33952.300000000003</v>
      </c>
      <c r="EL298">
        <v>36495</v>
      </c>
      <c r="EM298">
        <v>39635.699999999997</v>
      </c>
      <c r="EN298">
        <v>42648.800000000003</v>
      </c>
      <c r="EO298">
        <v>1.94455</v>
      </c>
      <c r="EP298">
        <v>1.8603499999999999</v>
      </c>
      <c r="EQ298">
        <v>8.2902600000000007E-2</v>
      </c>
      <c r="ER298">
        <v>0</v>
      </c>
      <c r="ES298">
        <v>30.814299999999999</v>
      </c>
      <c r="ET298">
        <v>999.9</v>
      </c>
      <c r="EU298">
        <v>50.8</v>
      </c>
      <c r="EV298">
        <v>37.700000000000003</v>
      </c>
      <c r="EW298">
        <v>32.956000000000003</v>
      </c>
      <c r="EX298">
        <v>25.661300000000001</v>
      </c>
      <c r="EY298">
        <v>0.39663700000000002</v>
      </c>
      <c r="EZ298">
        <v>1</v>
      </c>
      <c r="FA298">
        <v>0.59324699999999997</v>
      </c>
      <c r="FB298">
        <v>3.2732000000000001</v>
      </c>
      <c r="FC298">
        <v>20.2455</v>
      </c>
      <c r="FD298">
        <v>5.2159399999999998</v>
      </c>
      <c r="FE298">
        <v>12.0059</v>
      </c>
      <c r="FF298">
        <v>4.9867499999999998</v>
      </c>
      <c r="FG298">
        <v>3.2844799999999998</v>
      </c>
      <c r="FH298">
        <v>5588.8</v>
      </c>
      <c r="FI298">
        <v>9999</v>
      </c>
      <c r="FJ298">
        <v>9999</v>
      </c>
      <c r="FK298">
        <v>444.5</v>
      </c>
      <c r="FL298">
        <v>1.8658300000000001</v>
      </c>
      <c r="FM298">
        <v>1.8621700000000001</v>
      </c>
      <c r="FN298">
        <v>1.8641700000000001</v>
      </c>
      <c r="FO298">
        <v>1.8603400000000001</v>
      </c>
      <c r="FP298">
        <v>1.8609800000000001</v>
      </c>
      <c r="FQ298">
        <v>1.86009</v>
      </c>
      <c r="FR298">
        <v>1.86182</v>
      </c>
      <c r="FS298">
        <v>1.8583700000000001</v>
      </c>
      <c r="FT298">
        <v>0</v>
      </c>
      <c r="FU298">
        <v>0</v>
      </c>
      <c r="FV298">
        <v>0</v>
      </c>
      <c r="FW298">
        <v>0</v>
      </c>
      <c r="FX298" t="s">
        <v>359</v>
      </c>
      <c r="FY298" t="s">
        <v>360</v>
      </c>
      <c r="FZ298" t="s">
        <v>361</v>
      </c>
      <c r="GA298" t="s">
        <v>361</v>
      </c>
      <c r="GB298" t="s">
        <v>361</v>
      </c>
      <c r="GC298" t="s">
        <v>361</v>
      </c>
      <c r="GD298">
        <v>0</v>
      </c>
      <c r="GE298">
        <v>100</v>
      </c>
      <c r="GF298">
        <v>100</v>
      </c>
      <c r="GG298">
        <v>1.68</v>
      </c>
      <c r="GH298">
        <v>0.2263</v>
      </c>
      <c r="GI298">
        <v>1.6824500000000171</v>
      </c>
      <c r="GJ298">
        <v>0</v>
      </c>
      <c r="GK298">
        <v>0</v>
      </c>
      <c r="GL298">
        <v>0</v>
      </c>
      <c r="GM298">
        <v>0.2263599999999997</v>
      </c>
      <c r="GN298">
        <v>0</v>
      </c>
      <c r="GO298">
        <v>0</v>
      </c>
      <c r="GP298">
        <v>0</v>
      </c>
      <c r="GQ298">
        <v>-1</v>
      </c>
      <c r="GR298">
        <v>-1</v>
      </c>
      <c r="GS298">
        <v>-1</v>
      </c>
      <c r="GT298">
        <v>-1</v>
      </c>
      <c r="GU298">
        <v>206.6</v>
      </c>
      <c r="GV298">
        <v>206.7</v>
      </c>
      <c r="GW298">
        <v>3.6975099999999999</v>
      </c>
      <c r="GX298">
        <v>2.5537100000000001</v>
      </c>
      <c r="GY298">
        <v>1.4489700000000001</v>
      </c>
      <c r="GZ298">
        <v>2.3034699999999999</v>
      </c>
      <c r="HA298">
        <v>1.5478499999999999</v>
      </c>
      <c r="HB298">
        <v>2.2790499999999998</v>
      </c>
      <c r="HC298">
        <v>41.691200000000002</v>
      </c>
      <c r="HD298">
        <v>14.517300000000001</v>
      </c>
      <c r="HE298">
        <v>18</v>
      </c>
      <c r="HF298">
        <v>508.95100000000002</v>
      </c>
      <c r="HG298">
        <v>492.524</v>
      </c>
      <c r="HH298">
        <v>24.713799999999999</v>
      </c>
      <c r="HI298">
        <v>34.499600000000001</v>
      </c>
      <c r="HJ298">
        <v>29.9998</v>
      </c>
      <c r="HK298">
        <v>34.383400000000002</v>
      </c>
      <c r="HL298">
        <v>34.348599999999998</v>
      </c>
      <c r="HM298">
        <v>73.954099999999997</v>
      </c>
      <c r="HN298">
        <v>22.733000000000001</v>
      </c>
      <c r="HO298">
        <v>23.749300000000002</v>
      </c>
      <c r="HP298">
        <v>24.720500000000001</v>
      </c>
      <c r="HQ298">
        <v>1889.57</v>
      </c>
      <c r="HR298">
        <v>27.646999999999998</v>
      </c>
      <c r="HS298">
        <v>99.043199999999999</v>
      </c>
      <c r="HT298">
        <v>98.839200000000005</v>
      </c>
    </row>
    <row r="299" spans="1:228" x14ac:dyDescent="0.2">
      <c r="A299">
        <v>284</v>
      </c>
      <c r="B299">
        <v>1665340742.0999999</v>
      </c>
      <c r="C299">
        <v>1129.5</v>
      </c>
      <c r="D299" t="s">
        <v>928</v>
      </c>
      <c r="E299" t="s">
        <v>929</v>
      </c>
      <c r="F299">
        <v>4</v>
      </c>
      <c r="G299">
        <v>1665340739.7874999</v>
      </c>
      <c r="H299">
        <f t="shared" si="136"/>
        <v>8.8247147140710109E-4</v>
      </c>
      <c r="I299">
        <f t="shared" si="137"/>
        <v>0.88247147140710114</v>
      </c>
      <c r="J299">
        <f t="shared" si="138"/>
        <v>12.42801351967324</v>
      </c>
      <c r="K299">
        <f t="shared" si="139"/>
        <v>1860.8675000000001</v>
      </c>
      <c r="L299">
        <f t="shared" si="140"/>
        <v>1351.4501742779958</v>
      </c>
      <c r="M299">
        <f t="shared" si="141"/>
        <v>136.58164739492142</v>
      </c>
      <c r="N299">
        <f t="shared" si="142"/>
        <v>188.06490507091954</v>
      </c>
      <c r="O299">
        <f t="shared" si="143"/>
        <v>4.3924282029274876E-2</v>
      </c>
      <c r="P299">
        <f t="shared" si="144"/>
        <v>2.0726321701535846</v>
      </c>
      <c r="Q299">
        <f t="shared" si="145"/>
        <v>4.3413623561156682E-2</v>
      </c>
      <c r="R299">
        <f t="shared" si="146"/>
        <v>2.7178900624107234E-2</v>
      </c>
      <c r="S299">
        <f t="shared" si="147"/>
        <v>226.11641957314825</v>
      </c>
      <c r="T299">
        <f t="shared" si="148"/>
        <v>32.508189867282319</v>
      </c>
      <c r="U299">
        <f t="shared" si="149"/>
        <v>32.164662499999999</v>
      </c>
      <c r="V299">
        <f t="shared" si="150"/>
        <v>4.8197679159781481</v>
      </c>
      <c r="W299">
        <f t="shared" si="151"/>
        <v>63.038001997756112</v>
      </c>
      <c r="X299">
        <f t="shared" si="152"/>
        <v>2.8433375609691565</v>
      </c>
      <c r="Y299">
        <f t="shared" si="153"/>
        <v>4.5105134535678451</v>
      </c>
      <c r="Z299">
        <f t="shared" si="154"/>
        <v>1.9764303550089917</v>
      </c>
      <c r="AA299">
        <f t="shared" si="155"/>
        <v>-38.916991889053158</v>
      </c>
      <c r="AB299">
        <f t="shared" si="156"/>
        <v>-130.51481630458878</v>
      </c>
      <c r="AC299">
        <f t="shared" si="157"/>
        <v>-14.221889950075701</v>
      </c>
      <c r="AD299">
        <f t="shared" si="158"/>
        <v>42.462721429430616</v>
      </c>
      <c r="AE299">
        <f t="shared" si="159"/>
        <v>36.4325273118044</v>
      </c>
      <c r="AF299">
        <f t="shared" si="160"/>
        <v>0.87762046869237698</v>
      </c>
      <c r="AG299">
        <f t="shared" si="161"/>
        <v>12.42801351967324</v>
      </c>
      <c r="AH299">
        <v>1934.047802221113</v>
      </c>
      <c r="AI299">
        <v>1917.889090909091</v>
      </c>
      <c r="AJ299">
        <v>1.7294306508760551</v>
      </c>
      <c r="AK299">
        <v>67.050598494225483</v>
      </c>
      <c r="AL299">
        <f t="shared" si="162"/>
        <v>0.88247147140710114</v>
      </c>
      <c r="AM299">
        <v>27.673767568140711</v>
      </c>
      <c r="AN299">
        <v>28.136906060606059</v>
      </c>
      <c r="AO299">
        <v>-1.715695767316136E-5</v>
      </c>
      <c r="AP299">
        <v>78.050980920596231</v>
      </c>
      <c r="AQ299">
        <v>2</v>
      </c>
      <c r="AR299">
        <v>0</v>
      </c>
      <c r="AS299">
        <f t="shared" si="163"/>
        <v>1</v>
      </c>
      <c r="AT299">
        <f t="shared" si="164"/>
        <v>0</v>
      </c>
      <c r="AU299">
        <f t="shared" si="165"/>
        <v>19390.909918484551</v>
      </c>
      <c r="AV299">
        <f t="shared" si="166"/>
        <v>1200.00875</v>
      </c>
      <c r="AW299">
        <f t="shared" si="167"/>
        <v>1025.9322324213204</v>
      </c>
      <c r="AX299">
        <f t="shared" si="168"/>
        <v>0.85493729310000488</v>
      </c>
      <c r="AY299">
        <f t="shared" si="169"/>
        <v>0.1884289756830092</v>
      </c>
      <c r="AZ299">
        <v>2.7</v>
      </c>
      <c r="BA299">
        <v>0.5</v>
      </c>
      <c r="BB299" t="s">
        <v>356</v>
      </c>
      <c r="BC299">
        <v>2</v>
      </c>
      <c r="BD299" t="b">
        <v>1</v>
      </c>
      <c r="BE299">
        <v>1665340739.7874999</v>
      </c>
      <c r="BF299">
        <v>1860.8675000000001</v>
      </c>
      <c r="BG299">
        <v>1881.41875</v>
      </c>
      <c r="BH299">
        <v>28.1343</v>
      </c>
      <c r="BI299">
        <v>27.6738125</v>
      </c>
      <c r="BJ299">
        <v>1859.1875</v>
      </c>
      <c r="BK299">
        <v>27.907912499999998</v>
      </c>
      <c r="BL299">
        <v>500.10237499999999</v>
      </c>
      <c r="BM299">
        <v>100.96312500000001</v>
      </c>
      <c r="BN299">
        <v>9.9903437499999997E-2</v>
      </c>
      <c r="BO299">
        <v>30.996637499999999</v>
      </c>
      <c r="BP299">
        <v>32.164662499999999</v>
      </c>
      <c r="BQ299">
        <v>999.9</v>
      </c>
      <c r="BR299">
        <v>0</v>
      </c>
      <c r="BS299">
        <v>0</v>
      </c>
      <c r="BT299">
        <v>3989.2962499999999</v>
      </c>
      <c r="BU299">
        <v>0</v>
      </c>
      <c r="BV299">
        <v>22.475850000000001</v>
      </c>
      <c r="BW299">
        <v>-20.54975</v>
      </c>
      <c r="BX299">
        <v>1914.7375</v>
      </c>
      <c r="BY299">
        <v>1934.9649999999999</v>
      </c>
      <c r="BZ299">
        <v>0.460493125</v>
      </c>
      <c r="CA299">
        <v>1881.41875</v>
      </c>
      <c r="CB299">
        <v>27.6738125</v>
      </c>
      <c r="CC299">
        <v>2.8405300000000002</v>
      </c>
      <c r="CD299">
        <v>2.7940387499999999</v>
      </c>
      <c r="CE299">
        <v>23.121524999999998</v>
      </c>
      <c r="CF299">
        <v>22.8489</v>
      </c>
      <c r="CG299">
        <v>1200.00875</v>
      </c>
      <c r="CH299">
        <v>0.50000787499999999</v>
      </c>
      <c r="CI299">
        <v>0.49999212500000001</v>
      </c>
      <c r="CJ299">
        <v>0</v>
      </c>
      <c r="CK299">
        <v>789.33787500000005</v>
      </c>
      <c r="CL299">
        <v>4.9990899999999998</v>
      </c>
      <c r="CM299">
        <v>8211.6349999999984</v>
      </c>
      <c r="CN299">
        <v>9557.9612500000003</v>
      </c>
      <c r="CO299">
        <v>42.577749999999988</v>
      </c>
      <c r="CP299">
        <v>44.561999999999998</v>
      </c>
      <c r="CQ299">
        <v>43.5</v>
      </c>
      <c r="CR299">
        <v>43.5</v>
      </c>
      <c r="CS299">
        <v>43.921499999999988</v>
      </c>
      <c r="CT299">
        <v>597.51375000000007</v>
      </c>
      <c r="CU299">
        <v>597.49625000000003</v>
      </c>
      <c r="CV299">
        <v>0</v>
      </c>
      <c r="CW299">
        <v>1665340743.8</v>
      </c>
      <c r="CX299">
        <v>0</v>
      </c>
      <c r="CY299">
        <v>1665328341.0999999</v>
      </c>
      <c r="CZ299" t="s">
        <v>357</v>
      </c>
      <c r="DA299">
        <v>1665328341.0999999</v>
      </c>
      <c r="DB299">
        <v>1665328337.0999999</v>
      </c>
      <c r="DC299">
        <v>1</v>
      </c>
      <c r="DD299">
        <v>3.5999999999999997E-2</v>
      </c>
      <c r="DE299">
        <v>0.03</v>
      </c>
      <c r="DF299">
        <v>1.6819999999999999</v>
      </c>
      <c r="DG299">
        <v>0.22600000000000001</v>
      </c>
      <c r="DH299">
        <v>414</v>
      </c>
      <c r="DI299">
        <v>31</v>
      </c>
      <c r="DJ299">
        <v>0.89</v>
      </c>
      <c r="DK299">
        <v>0.54</v>
      </c>
      <c r="DL299">
        <v>-20.355821951219511</v>
      </c>
      <c r="DM299">
        <v>-0.93802369337979807</v>
      </c>
      <c r="DN299">
        <v>0.12852333092211191</v>
      </c>
      <c r="DO299">
        <v>0</v>
      </c>
      <c r="DP299">
        <v>0.45312412195121948</v>
      </c>
      <c r="DQ299">
        <v>6.1486306620208632E-2</v>
      </c>
      <c r="DR299">
        <v>6.165847925765318E-3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364</v>
      </c>
      <c r="EA299">
        <v>2.9467099999999999</v>
      </c>
      <c r="EB299">
        <v>2.5956299999999999</v>
      </c>
      <c r="EC299">
        <v>0.27062199999999997</v>
      </c>
      <c r="ED299">
        <v>0.27086500000000002</v>
      </c>
      <c r="EE299">
        <v>0.12152300000000001</v>
      </c>
      <c r="EF299">
        <v>0.11919200000000001</v>
      </c>
      <c r="EG299">
        <v>22047</v>
      </c>
      <c r="EH299">
        <v>22548.5</v>
      </c>
      <c r="EI299">
        <v>28146.799999999999</v>
      </c>
      <c r="EJ299">
        <v>29793.9</v>
      </c>
      <c r="EK299">
        <v>33951.4</v>
      </c>
      <c r="EL299">
        <v>36494.9</v>
      </c>
      <c r="EM299">
        <v>39635.1</v>
      </c>
      <c r="EN299">
        <v>42648.6</v>
      </c>
      <c r="EO299">
        <v>1.94445</v>
      </c>
      <c r="EP299">
        <v>1.86033</v>
      </c>
      <c r="EQ299">
        <v>8.3372000000000002E-2</v>
      </c>
      <c r="ER299">
        <v>0</v>
      </c>
      <c r="ES299">
        <v>30.812000000000001</v>
      </c>
      <c r="ET299">
        <v>999.9</v>
      </c>
      <c r="EU299">
        <v>50.8</v>
      </c>
      <c r="EV299">
        <v>37.700000000000003</v>
      </c>
      <c r="EW299">
        <v>32.9587</v>
      </c>
      <c r="EX299">
        <v>25.411300000000001</v>
      </c>
      <c r="EY299">
        <v>0</v>
      </c>
      <c r="EZ299">
        <v>1</v>
      </c>
      <c r="FA299">
        <v>0.59323700000000001</v>
      </c>
      <c r="FB299">
        <v>3.2794599999999998</v>
      </c>
      <c r="FC299">
        <v>20.2455</v>
      </c>
      <c r="FD299">
        <v>5.2171399999999997</v>
      </c>
      <c r="FE299">
        <v>12.0055</v>
      </c>
      <c r="FF299">
        <v>4.9866999999999999</v>
      </c>
      <c r="FG299">
        <v>3.2845800000000001</v>
      </c>
      <c r="FH299">
        <v>5588.8</v>
      </c>
      <c r="FI299">
        <v>9999</v>
      </c>
      <c r="FJ299">
        <v>9999</v>
      </c>
      <c r="FK299">
        <v>444.5</v>
      </c>
      <c r="FL299">
        <v>1.8657900000000001</v>
      </c>
      <c r="FM299">
        <v>1.8621700000000001</v>
      </c>
      <c r="FN299">
        <v>1.8641700000000001</v>
      </c>
      <c r="FO299">
        <v>1.8603400000000001</v>
      </c>
      <c r="FP299">
        <v>1.8609800000000001</v>
      </c>
      <c r="FQ299">
        <v>1.86006</v>
      </c>
      <c r="FR299">
        <v>1.8617900000000001</v>
      </c>
      <c r="FS299">
        <v>1.8583700000000001</v>
      </c>
      <c r="FT299">
        <v>0</v>
      </c>
      <c r="FU299">
        <v>0</v>
      </c>
      <c r="FV299">
        <v>0</v>
      </c>
      <c r="FW299">
        <v>0</v>
      </c>
      <c r="FX299" t="s">
        <v>359</v>
      </c>
      <c r="FY299" t="s">
        <v>360</v>
      </c>
      <c r="FZ299" t="s">
        <v>361</v>
      </c>
      <c r="GA299" t="s">
        <v>361</v>
      </c>
      <c r="GB299" t="s">
        <v>361</v>
      </c>
      <c r="GC299" t="s">
        <v>361</v>
      </c>
      <c r="GD299">
        <v>0</v>
      </c>
      <c r="GE299">
        <v>100</v>
      </c>
      <c r="GF299">
        <v>100</v>
      </c>
      <c r="GG299">
        <v>1.68</v>
      </c>
      <c r="GH299">
        <v>0.2263</v>
      </c>
      <c r="GI299">
        <v>1.6824500000000171</v>
      </c>
      <c r="GJ299">
        <v>0</v>
      </c>
      <c r="GK299">
        <v>0</v>
      </c>
      <c r="GL299">
        <v>0</v>
      </c>
      <c r="GM299">
        <v>0.2263599999999997</v>
      </c>
      <c r="GN299">
        <v>0</v>
      </c>
      <c r="GO299">
        <v>0</v>
      </c>
      <c r="GP299">
        <v>0</v>
      </c>
      <c r="GQ299">
        <v>-1</v>
      </c>
      <c r="GR299">
        <v>-1</v>
      </c>
      <c r="GS299">
        <v>-1</v>
      </c>
      <c r="GT299">
        <v>-1</v>
      </c>
      <c r="GU299">
        <v>206.7</v>
      </c>
      <c r="GV299">
        <v>206.8</v>
      </c>
      <c r="GW299">
        <v>3.7072799999999999</v>
      </c>
      <c r="GX299">
        <v>2.5329600000000001</v>
      </c>
      <c r="GY299">
        <v>1.4489700000000001</v>
      </c>
      <c r="GZ299">
        <v>2.3034699999999999</v>
      </c>
      <c r="HA299">
        <v>1.5478499999999999</v>
      </c>
      <c r="HB299">
        <v>2.34497</v>
      </c>
      <c r="HC299">
        <v>41.691200000000002</v>
      </c>
      <c r="HD299">
        <v>14.5261</v>
      </c>
      <c r="HE299">
        <v>18</v>
      </c>
      <c r="HF299">
        <v>508.86900000000003</v>
      </c>
      <c r="HG299">
        <v>492.50700000000001</v>
      </c>
      <c r="HH299">
        <v>24.7196</v>
      </c>
      <c r="HI299">
        <v>34.499600000000001</v>
      </c>
      <c r="HJ299">
        <v>29.9999</v>
      </c>
      <c r="HK299">
        <v>34.3812</v>
      </c>
      <c r="HL299">
        <v>34.348599999999998</v>
      </c>
      <c r="HM299">
        <v>74.1554</v>
      </c>
      <c r="HN299">
        <v>22.733000000000001</v>
      </c>
      <c r="HO299">
        <v>23.749300000000002</v>
      </c>
      <c r="HP299">
        <v>24.720500000000001</v>
      </c>
      <c r="HQ299">
        <v>1896.25</v>
      </c>
      <c r="HR299">
        <v>27.646999999999998</v>
      </c>
      <c r="HS299">
        <v>99.042299999999997</v>
      </c>
      <c r="HT299">
        <v>98.838499999999996</v>
      </c>
    </row>
    <row r="300" spans="1:228" x14ac:dyDescent="0.2">
      <c r="A300">
        <v>285</v>
      </c>
      <c r="B300">
        <v>1665340746.0999999</v>
      </c>
      <c r="C300">
        <v>1133.5</v>
      </c>
      <c r="D300" t="s">
        <v>930</v>
      </c>
      <c r="E300" t="s">
        <v>931</v>
      </c>
      <c r="F300">
        <v>4</v>
      </c>
      <c r="G300">
        <v>1665340744.0999999</v>
      </c>
      <c r="H300">
        <f t="shared" si="136"/>
        <v>8.875763588479951E-4</v>
      </c>
      <c r="I300">
        <f t="shared" si="137"/>
        <v>0.88757635884799513</v>
      </c>
      <c r="J300">
        <f t="shared" si="138"/>
        <v>11.78624731844492</v>
      </c>
      <c r="K300">
        <f t="shared" si="139"/>
        <v>1868.282857142857</v>
      </c>
      <c r="L300">
        <f t="shared" si="140"/>
        <v>1384.9504135138759</v>
      </c>
      <c r="M300">
        <f t="shared" si="141"/>
        <v>139.96735892818225</v>
      </c>
      <c r="N300">
        <f t="shared" si="142"/>
        <v>188.81442591263149</v>
      </c>
      <c r="O300">
        <f t="shared" si="143"/>
        <v>4.4239808592509242E-2</v>
      </c>
      <c r="P300">
        <f t="shared" si="144"/>
        <v>2.0746907188444195</v>
      </c>
      <c r="Q300">
        <f t="shared" si="145"/>
        <v>4.372234134588239E-2</v>
      </c>
      <c r="R300">
        <f t="shared" si="146"/>
        <v>2.7372451328814475E-2</v>
      </c>
      <c r="S300">
        <f t="shared" si="147"/>
        <v>226.11301976457761</v>
      </c>
      <c r="T300">
        <f t="shared" si="148"/>
        <v>32.50389991024371</v>
      </c>
      <c r="U300">
        <f t="shared" si="149"/>
        <v>32.156999999999996</v>
      </c>
      <c r="V300">
        <f t="shared" si="150"/>
        <v>4.8176804867731535</v>
      </c>
      <c r="W300">
        <f t="shared" si="151"/>
        <v>63.052982558562988</v>
      </c>
      <c r="X300">
        <f t="shared" si="152"/>
        <v>2.843835755745737</v>
      </c>
      <c r="Y300">
        <f t="shared" si="153"/>
        <v>4.5102319356652325</v>
      </c>
      <c r="Z300">
        <f t="shared" si="154"/>
        <v>1.9738447310274165</v>
      </c>
      <c r="AA300">
        <f t="shared" si="155"/>
        <v>-39.142117425196581</v>
      </c>
      <c r="AB300">
        <f t="shared" si="156"/>
        <v>-129.90982468634226</v>
      </c>
      <c r="AC300">
        <f t="shared" si="157"/>
        <v>-14.141309148447654</v>
      </c>
      <c r="AD300">
        <f t="shared" si="158"/>
        <v>42.919768504591133</v>
      </c>
      <c r="AE300">
        <f t="shared" si="159"/>
        <v>36.15209847635699</v>
      </c>
      <c r="AF300">
        <f t="shared" si="160"/>
        <v>0.89240531458077221</v>
      </c>
      <c r="AG300">
        <f t="shared" si="161"/>
        <v>11.78624731844492</v>
      </c>
      <c r="AH300">
        <v>1941.0945334499111</v>
      </c>
      <c r="AI300">
        <v>1925.0323636363639</v>
      </c>
      <c r="AJ300">
        <v>1.778968611145737</v>
      </c>
      <c r="AK300">
        <v>67.050598494225483</v>
      </c>
      <c r="AL300">
        <f t="shared" si="162"/>
        <v>0.88757635884799513</v>
      </c>
      <c r="AM300">
        <v>27.672545193630231</v>
      </c>
      <c r="AN300">
        <v>28.13758242424241</v>
      </c>
      <c r="AO300">
        <v>8.2893471290152907E-5</v>
      </c>
      <c r="AP300">
        <v>78.050980920596231</v>
      </c>
      <c r="AQ300">
        <v>1</v>
      </c>
      <c r="AR300">
        <v>0</v>
      </c>
      <c r="AS300">
        <f t="shared" si="163"/>
        <v>1</v>
      </c>
      <c r="AT300">
        <f t="shared" si="164"/>
        <v>0</v>
      </c>
      <c r="AU300">
        <f t="shared" si="165"/>
        <v>19426.659684207469</v>
      </c>
      <c r="AV300">
        <f t="shared" si="166"/>
        <v>1199.992857142857</v>
      </c>
      <c r="AW300">
        <f t="shared" si="167"/>
        <v>1025.9184351111799</v>
      </c>
      <c r="AX300">
        <f t="shared" si="168"/>
        <v>0.85493711817073437</v>
      </c>
      <c r="AY300">
        <f t="shared" si="169"/>
        <v>0.18842863806951748</v>
      </c>
      <c r="AZ300">
        <v>2.7</v>
      </c>
      <c r="BA300">
        <v>0.5</v>
      </c>
      <c r="BB300" t="s">
        <v>356</v>
      </c>
      <c r="BC300">
        <v>2</v>
      </c>
      <c r="BD300" t="b">
        <v>1</v>
      </c>
      <c r="BE300">
        <v>1665340744.0999999</v>
      </c>
      <c r="BF300">
        <v>1868.282857142857</v>
      </c>
      <c r="BG300">
        <v>1888.694285714286</v>
      </c>
      <c r="BH300">
        <v>28.139214285714282</v>
      </c>
      <c r="BI300">
        <v>27.671128571428572</v>
      </c>
      <c r="BJ300">
        <v>1866.6014285714291</v>
      </c>
      <c r="BK300">
        <v>27.912842857142859</v>
      </c>
      <c r="BL300">
        <v>500.27014285714279</v>
      </c>
      <c r="BM300">
        <v>100.96299999999999</v>
      </c>
      <c r="BN300">
        <v>0.1000832428571428</v>
      </c>
      <c r="BO300">
        <v>30.995542857142851</v>
      </c>
      <c r="BP300">
        <v>32.156999999999996</v>
      </c>
      <c r="BQ300">
        <v>999.89999999999986</v>
      </c>
      <c r="BR300">
        <v>0</v>
      </c>
      <c r="BS300">
        <v>0</v>
      </c>
      <c r="BT300">
        <v>3995.1771428571419</v>
      </c>
      <c r="BU300">
        <v>0</v>
      </c>
      <c r="BV300">
        <v>22.814599999999999</v>
      </c>
      <c r="BW300">
        <v>-20.408899999999999</v>
      </c>
      <c r="BX300">
        <v>1922.38</v>
      </c>
      <c r="BY300">
        <v>1942.4428571428571</v>
      </c>
      <c r="BZ300">
        <v>0.46806685714285717</v>
      </c>
      <c r="CA300">
        <v>1888.694285714286</v>
      </c>
      <c r="CB300">
        <v>27.671128571428572</v>
      </c>
      <c r="CC300">
        <v>2.8410171428571429</v>
      </c>
      <c r="CD300">
        <v>2.7937599999999998</v>
      </c>
      <c r="CE300">
        <v>23.124371428571429</v>
      </c>
      <c r="CF300">
        <v>22.847271428571428</v>
      </c>
      <c r="CG300">
        <v>1199.992857142857</v>
      </c>
      <c r="CH300">
        <v>0.50001428571428563</v>
      </c>
      <c r="CI300">
        <v>0.49998571428571431</v>
      </c>
      <c r="CJ300">
        <v>0</v>
      </c>
      <c r="CK300">
        <v>789.41128571428567</v>
      </c>
      <c r="CL300">
        <v>4.9990899999999998</v>
      </c>
      <c r="CM300">
        <v>8209.8742857142879</v>
      </c>
      <c r="CN300">
        <v>9557.8542857142875</v>
      </c>
      <c r="CO300">
        <v>42.561999999999998</v>
      </c>
      <c r="CP300">
        <v>44.561999999999998</v>
      </c>
      <c r="CQ300">
        <v>43.5</v>
      </c>
      <c r="CR300">
        <v>43.5</v>
      </c>
      <c r="CS300">
        <v>43.919285714285706</v>
      </c>
      <c r="CT300">
        <v>597.51285714285711</v>
      </c>
      <c r="CU300">
        <v>597.48142857142852</v>
      </c>
      <c r="CV300">
        <v>0</v>
      </c>
      <c r="CW300">
        <v>1665340748</v>
      </c>
      <c r="CX300">
        <v>0</v>
      </c>
      <c r="CY300">
        <v>1665328341.0999999</v>
      </c>
      <c r="CZ300" t="s">
        <v>357</v>
      </c>
      <c r="DA300">
        <v>1665328341.0999999</v>
      </c>
      <c r="DB300">
        <v>1665328337.0999999</v>
      </c>
      <c r="DC300">
        <v>1</v>
      </c>
      <c r="DD300">
        <v>3.5999999999999997E-2</v>
      </c>
      <c r="DE300">
        <v>0.03</v>
      </c>
      <c r="DF300">
        <v>1.6819999999999999</v>
      </c>
      <c r="DG300">
        <v>0.22600000000000001</v>
      </c>
      <c r="DH300">
        <v>414</v>
      </c>
      <c r="DI300">
        <v>31</v>
      </c>
      <c r="DJ300">
        <v>0.89</v>
      </c>
      <c r="DK300">
        <v>0.54</v>
      </c>
      <c r="DL300">
        <v>-20.402719512195119</v>
      </c>
      <c r="DM300">
        <v>-0.48526202090592119</v>
      </c>
      <c r="DN300">
        <v>0.1271817121757573</v>
      </c>
      <c r="DO300">
        <v>0</v>
      </c>
      <c r="DP300">
        <v>0.45773595121951222</v>
      </c>
      <c r="DQ300">
        <v>6.3894271777003145E-2</v>
      </c>
      <c r="DR300">
        <v>6.427603259081649E-3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364</v>
      </c>
      <c r="EA300">
        <v>2.94679</v>
      </c>
      <c r="EB300">
        <v>2.5955300000000001</v>
      </c>
      <c r="EC300">
        <v>0.27118999999999999</v>
      </c>
      <c r="ED300">
        <v>0.27138600000000002</v>
      </c>
      <c r="EE300">
        <v>0.121519</v>
      </c>
      <c r="EF300">
        <v>0.119176</v>
      </c>
      <c r="EG300">
        <v>22030.1</v>
      </c>
      <c r="EH300">
        <v>22532.3</v>
      </c>
      <c r="EI300">
        <v>28147.200000000001</v>
      </c>
      <c r="EJ300">
        <v>29793.9</v>
      </c>
      <c r="EK300">
        <v>33952.199999999997</v>
      </c>
      <c r="EL300">
        <v>36495.5</v>
      </c>
      <c r="EM300">
        <v>39635.9</v>
      </c>
      <c r="EN300">
        <v>42648.5</v>
      </c>
      <c r="EO300">
        <v>1.94468</v>
      </c>
      <c r="EP300">
        <v>1.8604700000000001</v>
      </c>
      <c r="EQ300">
        <v>8.2462999999999995E-2</v>
      </c>
      <c r="ER300">
        <v>0</v>
      </c>
      <c r="ES300">
        <v>30.8109</v>
      </c>
      <c r="ET300">
        <v>999.9</v>
      </c>
      <c r="EU300">
        <v>50.8</v>
      </c>
      <c r="EV300">
        <v>37.700000000000003</v>
      </c>
      <c r="EW300">
        <v>32.956000000000003</v>
      </c>
      <c r="EX300">
        <v>25.641300000000001</v>
      </c>
      <c r="EY300">
        <v>5.6091299999999997E-2</v>
      </c>
      <c r="EZ300">
        <v>1</v>
      </c>
      <c r="FA300">
        <v>0.59320099999999998</v>
      </c>
      <c r="FB300">
        <v>3.2880500000000001</v>
      </c>
      <c r="FC300">
        <v>20.2453</v>
      </c>
      <c r="FD300">
        <v>5.2171399999999997</v>
      </c>
      <c r="FE300">
        <v>12.0068</v>
      </c>
      <c r="FF300">
        <v>4.9867499999999998</v>
      </c>
      <c r="FG300">
        <v>3.2846500000000001</v>
      </c>
      <c r="FH300">
        <v>5589</v>
      </c>
      <c r="FI300">
        <v>9999</v>
      </c>
      <c r="FJ300">
        <v>9999</v>
      </c>
      <c r="FK300">
        <v>444.5</v>
      </c>
      <c r="FL300">
        <v>1.8657699999999999</v>
      </c>
      <c r="FM300">
        <v>1.86216</v>
      </c>
      <c r="FN300">
        <v>1.8641700000000001</v>
      </c>
      <c r="FO300">
        <v>1.8603099999999999</v>
      </c>
      <c r="FP300">
        <v>1.8609800000000001</v>
      </c>
      <c r="FQ300">
        <v>1.8600699999999999</v>
      </c>
      <c r="FR300">
        <v>1.86178</v>
      </c>
      <c r="FS300">
        <v>1.8583700000000001</v>
      </c>
      <c r="FT300">
        <v>0</v>
      </c>
      <c r="FU300">
        <v>0</v>
      </c>
      <c r="FV300">
        <v>0</v>
      </c>
      <c r="FW300">
        <v>0</v>
      </c>
      <c r="FX300" t="s">
        <v>359</v>
      </c>
      <c r="FY300" t="s">
        <v>360</v>
      </c>
      <c r="FZ300" t="s">
        <v>361</v>
      </c>
      <c r="GA300" t="s">
        <v>361</v>
      </c>
      <c r="GB300" t="s">
        <v>361</v>
      </c>
      <c r="GC300" t="s">
        <v>361</v>
      </c>
      <c r="GD300">
        <v>0</v>
      </c>
      <c r="GE300">
        <v>100</v>
      </c>
      <c r="GF300">
        <v>100</v>
      </c>
      <c r="GG300">
        <v>1.68</v>
      </c>
      <c r="GH300">
        <v>0.2263</v>
      </c>
      <c r="GI300">
        <v>1.6824500000000171</v>
      </c>
      <c r="GJ300">
        <v>0</v>
      </c>
      <c r="GK300">
        <v>0</v>
      </c>
      <c r="GL300">
        <v>0</v>
      </c>
      <c r="GM300">
        <v>0.2263599999999997</v>
      </c>
      <c r="GN300">
        <v>0</v>
      </c>
      <c r="GO300">
        <v>0</v>
      </c>
      <c r="GP300">
        <v>0</v>
      </c>
      <c r="GQ300">
        <v>-1</v>
      </c>
      <c r="GR300">
        <v>-1</v>
      </c>
      <c r="GS300">
        <v>-1</v>
      </c>
      <c r="GT300">
        <v>-1</v>
      </c>
      <c r="GU300">
        <v>206.8</v>
      </c>
      <c r="GV300">
        <v>206.8</v>
      </c>
      <c r="GW300">
        <v>3.7182599999999999</v>
      </c>
      <c r="GX300">
        <v>2.52563</v>
      </c>
      <c r="GY300">
        <v>1.4489700000000001</v>
      </c>
      <c r="GZ300">
        <v>2.3034699999999999</v>
      </c>
      <c r="HA300">
        <v>1.5478499999999999</v>
      </c>
      <c r="HB300">
        <v>2.4023400000000001</v>
      </c>
      <c r="HC300">
        <v>41.691200000000002</v>
      </c>
      <c r="HD300">
        <v>14.5261</v>
      </c>
      <c r="HE300">
        <v>18</v>
      </c>
      <c r="HF300">
        <v>509.00900000000001</v>
      </c>
      <c r="HG300">
        <v>492.61099999999999</v>
      </c>
      <c r="HH300">
        <v>24.723199999999999</v>
      </c>
      <c r="HI300">
        <v>34.497500000000002</v>
      </c>
      <c r="HJ300">
        <v>29.9998</v>
      </c>
      <c r="HK300">
        <v>34.380299999999998</v>
      </c>
      <c r="HL300">
        <v>34.348599999999998</v>
      </c>
      <c r="HM300">
        <v>74.366100000000003</v>
      </c>
      <c r="HN300">
        <v>22.733000000000001</v>
      </c>
      <c r="HO300">
        <v>23.749300000000002</v>
      </c>
      <c r="HP300">
        <v>24.722999999999999</v>
      </c>
      <c r="HQ300">
        <v>1902.94</v>
      </c>
      <c r="HR300">
        <v>27.646999999999998</v>
      </c>
      <c r="HS300">
        <v>99.043899999999994</v>
      </c>
      <c r="HT300">
        <v>98.838399999999993</v>
      </c>
    </row>
    <row r="301" spans="1:228" x14ac:dyDescent="0.2">
      <c r="A301">
        <v>286</v>
      </c>
      <c r="B301">
        <v>1665340750.0999999</v>
      </c>
      <c r="C301">
        <v>1137.5</v>
      </c>
      <c r="D301" t="s">
        <v>932</v>
      </c>
      <c r="E301" t="s">
        <v>933</v>
      </c>
      <c r="F301">
        <v>4</v>
      </c>
      <c r="G301">
        <v>1665340747.7874999</v>
      </c>
      <c r="H301">
        <f t="shared" si="136"/>
        <v>8.8114414905550984E-4</v>
      </c>
      <c r="I301">
        <f t="shared" si="137"/>
        <v>0.88114414905550986</v>
      </c>
      <c r="J301">
        <f t="shared" si="138"/>
        <v>12.644584963744935</v>
      </c>
      <c r="K301">
        <f t="shared" si="139"/>
        <v>1874.45625</v>
      </c>
      <c r="L301">
        <f t="shared" si="140"/>
        <v>1356.9189317241471</v>
      </c>
      <c r="M301">
        <f t="shared" si="141"/>
        <v>137.13203959185199</v>
      </c>
      <c r="N301">
        <f t="shared" si="142"/>
        <v>189.4350522190596</v>
      </c>
      <c r="O301">
        <f t="shared" si="143"/>
        <v>4.3930539908892736E-2</v>
      </c>
      <c r="P301">
        <f t="shared" si="144"/>
        <v>2.0749892704239223</v>
      </c>
      <c r="Q301">
        <f t="shared" si="145"/>
        <v>4.3420309817608228E-2</v>
      </c>
      <c r="R301">
        <f t="shared" si="146"/>
        <v>2.7183041945655656E-2</v>
      </c>
      <c r="S301">
        <f t="shared" si="147"/>
        <v>226.11469723431205</v>
      </c>
      <c r="T301">
        <f t="shared" si="148"/>
        <v>32.512029059101607</v>
      </c>
      <c r="U301">
        <f t="shared" si="149"/>
        <v>32.1520625</v>
      </c>
      <c r="V301">
        <f t="shared" si="150"/>
        <v>4.8163358229318272</v>
      </c>
      <c r="W301">
        <f t="shared" si="151"/>
        <v>63.016766131920456</v>
      </c>
      <c r="X301">
        <f t="shared" si="152"/>
        <v>2.8431800310236106</v>
      </c>
      <c r="Y301">
        <f t="shared" si="153"/>
        <v>4.511783459455291</v>
      </c>
      <c r="Z301">
        <f t="shared" si="154"/>
        <v>1.9731557919082165</v>
      </c>
      <c r="AA301">
        <f t="shared" si="155"/>
        <v>-38.858456973347984</v>
      </c>
      <c r="AB301">
        <f t="shared" si="156"/>
        <v>-128.70137985466295</v>
      </c>
      <c r="AC301">
        <f t="shared" si="157"/>
        <v>-14.007822936005628</v>
      </c>
      <c r="AD301">
        <f t="shared" si="158"/>
        <v>44.547037470295493</v>
      </c>
      <c r="AE301">
        <f t="shared" si="159"/>
        <v>35.947677099967592</v>
      </c>
      <c r="AF301">
        <f t="shared" si="160"/>
        <v>0.88837846841521961</v>
      </c>
      <c r="AG301">
        <f t="shared" si="161"/>
        <v>12.644584963744935</v>
      </c>
      <c r="AH301">
        <v>1947.7691015441669</v>
      </c>
      <c r="AI301">
        <v>1931.756848484848</v>
      </c>
      <c r="AJ301">
        <v>1.6801241861321909</v>
      </c>
      <c r="AK301">
        <v>67.050598494225483</v>
      </c>
      <c r="AL301">
        <f t="shared" si="162"/>
        <v>0.88114414905550986</v>
      </c>
      <c r="AM301">
        <v>27.668270340032699</v>
      </c>
      <c r="AN301">
        <v>28.131083030303031</v>
      </c>
      <c r="AO301">
        <v>-8.7388578238421552E-5</v>
      </c>
      <c r="AP301">
        <v>78.050980920596231</v>
      </c>
      <c r="AQ301">
        <v>1</v>
      </c>
      <c r="AR301">
        <v>0</v>
      </c>
      <c r="AS301">
        <f t="shared" si="163"/>
        <v>1</v>
      </c>
      <c r="AT301">
        <f t="shared" si="164"/>
        <v>0</v>
      </c>
      <c r="AU301">
        <f t="shared" si="165"/>
        <v>19431.525625608308</v>
      </c>
      <c r="AV301">
        <f t="shared" si="166"/>
        <v>1200</v>
      </c>
      <c r="AW301">
        <f t="shared" si="167"/>
        <v>1025.9247135929077</v>
      </c>
      <c r="AX301">
        <f t="shared" si="168"/>
        <v>0.85493726132742309</v>
      </c>
      <c r="AY301">
        <f t="shared" si="169"/>
        <v>0.18842891436192671</v>
      </c>
      <c r="AZ301">
        <v>2.7</v>
      </c>
      <c r="BA301">
        <v>0.5</v>
      </c>
      <c r="BB301" t="s">
        <v>356</v>
      </c>
      <c r="BC301">
        <v>2</v>
      </c>
      <c r="BD301" t="b">
        <v>1</v>
      </c>
      <c r="BE301">
        <v>1665340747.7874999</v>
      </c>
      <c r="BF301">
        <v>1874.45625</v>
      </c>
      <c r="BG301">
        <v>1894.76</v>
      </c>
      <c r="BH301">
        <v>28.133212499999999</v>
      </c>
      <c r="BI301">
        <v>27.667149999999999</v>
      </c>
      <c r="BJ301">
        <v>1872.7737500000001</v>
      </c>
      <c r="BK301">
        <v>27.906849999999999</v>
      </c>
      <c r="BL301">
        <v>500.17775</v>
      </c>
      <c r="BM301">
        <v>100.961375</v>
      </c>
      <c r="BN301">
        <v>9.9960637500000005E-2</v>
      </c>
      <c r="BO301">
        <v>31.001574999999999</v>
      </c>
      <c r="BP301">
        <v>32.1520625</v>
      </c>
      <c r="BQ301">
        <v>999.9</v>
      </c>
      <c r="BR301">
        <v>0</v>
      </c>
      <c r="BS301">
        <v>0</v>
      </c>
      <c r="BT301">
        <v>3996.09375</v>
      </c>
      <c r="BU301">
        <v>0</v>
      </c>
      <c r="BV301">
        <v>22.894974999999999</v>
      </c>
      <c r="BW301">
        <v>-20.302937499999999</v>
      </c>
      <c r="BX301">
        <v>1928.7162499999999</v>
      </c>
      <c r="BY301">
        <v>1948.6724999999999</v>
      </c>
      <c r="BZ301">
        <v>0.46605799999999997</v>
      </c>
      <c r="CA301">
        <v>1894.76</v>
      </c>
      <c r="CB301">
        <v>27.667149999999999</v>
      </c>
      <c r="CC301">
        <v>2.8403687500000001</v>
      </c>
      <c r="CD301">
        <v>2.7933137499999998</v>
      </c>
      <c r="CE301">
        <v>23.1206125</v>
      </c>
      <c r="CF301">
        <v>22.844637500000001</v>
      </c>
      <c r="CG301">
        <v>1200</v>
      </c>
      <c r="CH301">
        <v>0.50000787499999999</v>
      </c>
      <c r="CI301">
        <v>0.49999212500000001</v>
      </c>
      <c r="CJ301">
        <v>0</v>
      </c>
      <c r="CK301">
        <v>789.20699999999999</v>
      </c>
      <c r="CL301">
        <v>4.9990899999999998</v>
      </c>
      <c r="CM301">
        <v>8208.4025000000001</v>
      </c>
      <c r="CN301">
        <v>9557.875</v>
      </c>
      <c r="CO301">
        <v>42.561999999999998</v>
      </c>
      <c r="CP301">
        <v>44.577749999999988</v>
      </c>
      <c r="CQ301">
        <v>43.5</v>
      </c>
      <c r="CR301">
        <v>43.5</v>
      </c>
      <c r="CS301">
        <v>43.890500000000003</v>
      </c>
      <c r="CT301">
        <v>597.51</v>
      </c>
      <c r="CU301">
        <v>597.49</v>
      </c>
      <c r="CV301">
        <v>0</v>
      </c>
      <c r="CW301">
        <v>1665340752.2</v>
      </c>
      <c r="CX301">
        <v>0</v>
      </c>
      <c r="CY301">
        <v>1665328341.0999999</v>
      </c>
      <c r="CZ301" t="s">
        <v>357</v>
      </c>
      <c r="DA301">
        <v>1665328341.0999999</v>
      </c>
      <c r="DB301">
        <v>1665328337.0999999</v>
      </c>
      <c r="DC301">
        <v>1</v>
      </c>
      <c r="DD301">
        <v>3.5999999999999997E-2</v>
      </c>
      <c r="DE301">
        <v>0.03</v>
      </c>
      <c r="DF301">
        <v>1.6819999999999999</v>
      </c>
      <c r="DG301">
        <v>0.22600000000000001</v>
      </c>
      <c r="DH301">
        <v>414</v>
      </c>
      <c r="DI301">
        <v>31</v>
      </c>
      <c r="DJ301">
        <v>0.89</v>
      </c>
      <c r="DK301">
        <v>0.54</v>
      </c>
      <c r="DL301">
        <v>-20.391507499999999</v>
      </c>
      <c r="DM301">
        <v>-8.61275797373727E-3</v>
      </c>
      <c r="DN301">
        <v>0.13948263222978699</v>
      </c>
      <c r="DO301">
        <v>1</v>
      </c>
      <c r="DP301">
        <v>0.46096205000000001</v>
      </c>
      <c r="DQ301">
        <v>5.0095136960598773E-2</v>
      </c>
      <c r="DR301">
        <v>5.2042036756356881E-3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2</v>
      </c>
      <c r="DY301">
        <v>2</v>
      </c>
      <c r="DZ301" t="s">
        <v>358</v>
      </c>
      <c r="EA301">
        <v>2.9466700000000001</v>
      </c>
      <c r="EB301">
        <v>2.5956000000000001</v>
      </c>
      <c r="EC301">
        <v>0.27173599999999998</v>
      </c>
      <c r="ED301">
        <v>0.27194600000000002</v>
      </c>
      <c r="EE301">
        <v>0.121503</v>
      </c>
      <c r="EF301">
        <v>0.119162</v>
      </c>
      <c r="EG301">
        <v>22013.4</v>
      </c>
      <c r="EH301">
        <v>22515.5</v>
      </c>
      <c r="EI301">
        <v>28147.1</v>
      </c>
      <c r="EJ301">
        <v>29794.6</v>
      </c>
      <c r="EK301">
        <v>33952.5</v>
      </c>
      <c r="EL301">
        <v>36496.800000000003</v>
      </c>
      <c r="EM301">
        <v>39635.4</v>
      </c>
      <c r="EN301">
        <v>42649.3</v>
      </c>
      <c r="EO301">
        <v>1.94465</v>
      </c>
      <c r="EP301">
        <v>1.8606499999999999</v>
      </c>
      <c r="EQ301">
        <v>8.3163399999999998E-2</v>
      </c>
      <c r="ER301">
        <v>0</v>
      </c>
      <c r="ES301">
        <v>30.8093</v>
      </c>
      <c r="ET301">
        <v>999.9</v>
      </c>
      <c r="EU301">
        <v>50.8</v>
      </c>
      <c r="EV301">
        <v>37.700000000000003</v>
      </c>
      <c r="EW301">
        <v>32.9557</v>
      </c>
      <c r="EX301">
        <v>25.751300000000001</v>
      </c>
      <c r="EY301">
        <v>-0.25240299999999999</v>
      </c>
      <c r="EZ301">
        <v>1</v>
      </c>
      <c r="FA301">
        <v>0.59267499999999995</v>
      </c>
      <c r="FB301">
        <v>3.29569</v>
      </c>
      <c r="FC301">
        <v>20.245100000000001</v>
      </c>
      <c r="FD301">
        <v>5.2171399999999997</v>
      </c>
      <c r="FE301">
        <v>12.005800000000001</v>
      </c>
      <c r="FF301">
        <v>4.9869000000000003</v>
      </c>
      <c r="FG301">
        <v>3.2846500000000001</v>
      </c>
      <c r="FH301">
        <v>5589</v>
      </c>
      <c r="FI301">
        <v>9999</v>
      </c>
      <c r="FJ301">
        <v>9999</v>
      </c>
      <c r="FK301">
        <v>444.5</v>
      </c>
      <c r="FL301">
        <v>1.86578</v>
      </c>
      <c r="FM301">
        <v>1.8621700000000001</v>
      </c>
      <c r="FN301">
        <v>1.8641700000000001</v>
      </c>
      <c r="FO301">
        <v>1.86033</v>
      </c>
      <c r="FP301">
        <v>1.8610100000000001</v>
      </c>
      <c r="FQ301">
        <v>1.86005</v>
      </c>
      <c r="FR301">
        <v>1.8617900000000001</v>
      </c>
      <c r="FS301">
        <v>1.8583700000000001</v>
      </c>
      <c r="FT301">
        <v>0</v>
      </c>
      <c r="FU301">
        <v>0</v>
      </c>
      <c r="FV301">
        <v>0</v>
      </c>
      <c r="FW301">
        <v>0</v>
      </c>
      <c r="FX301" t="s">
        <v>359</v>
      </c>
      <c r="FY301" t="s">
        <v>360</v>
      </c>
      <c r="FZ301" t="s">
        <v>361</v>
      </c>
      <c r="GA301" t="s">
        <v>361</v>
      </c>
      <c r="GB301" t="s">
        <v>361</v>
      </c>
      <c r="GC301" t="s">
        <v>361</v>
      </c>
      <c r="GD301">
        <v>0</v>
      </c>
      <c r="GE301">
        <v>100</v>
      </c>
      <c r="GF301">
        <v>100</v>
      </c>
      <c r="GG301">
        <v>1.69</v>
      </c>
      <c r="GH301">
        <v>0.22639999999999999</v>
      </c>
      <c r="GI301">
        <v>1.6824500000000171</v>
      </c>
      <c r="GJ301">
        <v>0</v>
      </c>
      <c r="GK301">
        <v>0</v>
      </c>
      <c r="GL301">
        <v>0</v>
      </c>
      <c r="GM301">
        <v>0.2263599999999997</v>
      </c>
      <c r="GN301">
        <v>0</v>
      </c>
      <c r="GO301">
        <v>0</v>
      </c>
      <c r="GP301">
        <v>0</v>
      </c>
      <c r="GQ301">
        <v>-1</v>
      </c>
      <c r="GR301">
        <v>-1</v>
      </c>
      <c r="GS301">
        <v>-1</v>
      </c>
      <c r="GT301">
        <v>-1</v>
      </c>
      <c r="GU301">
        <v>206.8</v>
      </c>
      <c r="GV301">
        <v>206.9</v>
      </c>
      <c r="GW301">
        <v>3.72803</v>
      </c>
      <c r="GX301">
        <v>2.5341800000000001</v>
      </c>
      <c r="GY301">
        <v>1.4489700000000001</v>
      </c>
      <c r="GZ301">
        <v>2.3034699999999999</v>
      </c>
      <c r="HA301">
        <v>1.5478499999999999</v>
      </c>
      <c r="HB301">
        <v>2.3815900000000001</v>
      </c>
      <c r="HC301">
        <v>41.691200000000002</v>
      </c>
      <c r="HD301">
        <v>14.5261</v>
      </c>
      <c r="HE301">
        <v>18</v>
      </c>
      <c r="HF301">
        <v>508.99299999999999</v>
      </c>
      <c r="HG301">
        <v>492.72500000000002</v>
      </c>
      <c r="HH301">
        <v>24.724900000000002</v>
      </c>
      <c r="HI301">
        <v>34.496499999999997</v>
      </c>
      <c r="HJ301">
        <v>29.9999</v>
      </c>
      <c r="HK301">
        <v>34.380299999999998</v>
      </c>
      <c r="HL301">
        <v>34.347299999999997</v>
      </c>
      <c r="HM301">
        <v>74.566500000000005</v>
      </c>
      <c r="HN301">
        <v>22.733000000000001</v>
      </c>
      <c r="HO301">
        <v>23.749300000000002</v>
      </c>
      <c r="HP301">
        <v>24.723800000000001</v>
      </c>
      <c r="HQ301">
        <v>1909.63</v>
      </c>
      <c r="HR301">
        <v>27.646999999999998</v>
      </c>
      <c r="HS301">
        <v>99.043000000000006</v>
      </c>
      <c r="HT301">
        <v>98.840400000000002</v>
      </c>
    </row>
    <row r="302" spans="1:228" x14ac:dyDescent="0.2">
      <c r="A302">
        <v>287</v>
      </c>
      <c r="B302">
        <v>1665340754.0999999</v>
      </c>
      <c r="C302">
        <v>1141.5</v>
      </c>
      <c r="D302" t="s">
        <v>934</v>
      </c>
      <c r="E302" t="s">
        <v>935</v>
      </c>
      <c r="F302">
        <v>4</v>
      </c>
      <c r="G302">
        <v>1665340752.0999999</v>
      </c>
      <c r="H302">
        <f t="shared" si="136"/>
        <v>8.9451559815033896E-4</v>
      </c>
      <c r="I302">
        <f t="shared" si="137"/>
        <v>0.89451559815033899</v>
      </c>
      <c r="J302">
        <f t="shared" si="138"/>
        <v>11.637405500093148</v>
      </c>
      <c r="K302">
        <f t="shared" si="139"/>
        <v>1881.6</v>
      </c>
      <c r="L302">
        <f t="shared" si="140"/>
        <v>1406.1726639214187</v>
      </c>
      <c r="M302">
        <f t="shared" si="141"/>
        <v>142.11103071641344</v>
      </c>
      <c r="N302">
        <f t="shared" si="142"/>
        <v>190.15880642303995</v>
      </c>
      <c r="O302">
        <f t="shared" si="143"/>
        <v>4.4563351868485458E-2</v>
      </c>
      <c r="P302">
        <f t="shared" si="144"/>
        <v>2.0756821154749892</v>
      </c>
      <c r="Q302">
        <f t="shared" si="145"/>
        <v>4.4038584077206212E-2</v>
      </c>
      <c r="R302">
        <f t="shared" si="146"/>
        <v>2.7570748400238401E-2</v>
      </c>
      <c r="S302">
        <f t="shared" si="147"/>
        <v>226.11262509151669</v>
      </c>
      <c r="T302">
        <f t="shared" si="148"/>
        <v>32.494801887768851</v>
      </c>
      <c r="U302">
        <f t="shared" si="149"/>
        <v>32.15792857142857</v>
      </c>
      <c r="V302">
        <f t="shared" si="150"/>
        <v>4.817933407616775</v>
      </c>
      <c r="W302">
        <f t="shared" si="151"/>
        <v>63.054895480557349</v>
      </c>
      <c r="X302">
        <f t="shared" si="152"/>
        <v>2.8429515408642816</v>
      </c>
      <c r="Y302">
        <f t="shared" si="153"/>
        <v>4.5086928131391337</v>
      </c>
      <c r="Z302">
        <f t="shared" si="154"/>
        <v>1.9749818667524934</v>
      </c>
      <c r="AA302">
        <f t="shared" si="155"/>
        <v>-39.448137878429947</v>
      </c>
      <c r="AB302">
        <f t="shared" si="156"/>
        <v>-130.74563988424518</v>
      </c>
      <c r="AC302">
        <f t="shared" si="157"/>
        <v>-14.225140285093012</v>
      </c>
      <c r="AD302">
        <f t="shared" si="158"/>
        <v>41.69370704374856</v>
      </c>
      <c r="AE302">
        <f t="shared" si="159"/>
        <v>36.137595066749135</v>
      </c>
      <c r="AF302">
        <f t="shared" si="160"/>
        <v>0.89614601116688353</v>
      </c>
      <c r="AG302">
        <f t="shared" si="161"/>
        <v>11.637405500093148</v>
      </c>
      <c r="AH302">
        <v>1954.7412177348119</v>
      </c>
      <c r="AI302">
        <v>1938.776666666666</v>
      </c>
      <c r="AJ302">
        <v>1.7756696526817071</v>
      </c>
      <c r="AK302">
        <v>67.050598494225483</v>
      </c>
      <c r="AL302">
        <f t="shared" si="162"/>
        <v>0.89451559815033899</v>
      </c>
      <c r="AM302">
        <v>27.66135138824129</v>
      </c>
      <c r="AN302">
        <v>28.13072484848486</v>
      </c>
      <c r="AO302">
        <v>-1.6088873751702429E-5</v>
      </c>
      <c r="AP302">
        <v>78.050980920596231</v>
      </c>
      <c r="AQ302">
        <v>1</v>
      </c>
      <c r="AR302">
        <v>0</v>
      </c>
      <c r="AS302">
        <f t="shared" si="163"/>
        <v>1</v>
      </c>
      <c r="AT302">
        <f t="shared" si="164"/>
        <v>0</v>
      </c>
      <c r="AU302">
        <f t="shared" si="165"/>
        <v>19444.257453925369</v>
      </c>
      <c r="AV302">
        <f t="shared" si="166"/>
        <v>1199.988571428572</v>
      </c>
      <c r="AW302">
        <f t="shared" si="167"/>
        <v>1025.9149850215115</v>
      </c>
      <c r="AX302">
        <f t="shared" si="168"/>
        <v>0.85493729644455874</v>
      </c>
      <c r="AY302">
        <f t="shared" si="169"/>
        <v>0.18842898213799847</v>
      </c>
      <c r="AZ302">
        <v>2.7</v>
      </c>
      <c r="BA302">
        <v>0.5</v>
      </c>
      <c r="BB302" t="s">
        <v>356</v>
      </c>
      <c r="BC302">
        <v>2</v>
      </c>
      <c r="BD302" t="b">
        <v>1</v>
      </c>
      <c r="BE302">
        <v>1665340752.0999999</v>
      </c>
      <c r="BF302">
        <v>1881.6</v>
      </c>
      <c r="BG302">
        <v>1902.017142857143</v>
      </c>
      <c r="BH302">
        <v>28.130685714285711</v>
      </c>
      <c r="BI302">
        <v>27.66055714285714</v>
      </c>
      <c r="BJ302">
        <v>1879.9142857142849</v>
      </c>
      <c r="BK302">
        <v>27.904342857142861</v>
      </c>
      <c r="BL302">
        <v>500.18857142857138</v>
      </c>
      <c r="BM302">
        <v>100.9622857142857</v>
      </c>
      <c r="BN302">
        <v>0.10000511428571431</v>
      </c>
      <c r="BO302">
        <v>30.989557142857141</v>
      </c>
      <c r="BP302">
        <v>32.15792857142857</v>
      </c>
      <c r="BQ302">
        <v>999.89999999999986</v>
      </c>
      <c r="BR302">
        <v>0</v>
      </c>
      <c r="BS302">
        <v>0</v>
      </c>
      <c r="BT302">
        <v>3998.0357142857142</v>
      </c>
      <c r="BU302">
        <v>0</v>
      </c>
      <c r="BV302">
        <v>22.217199999999998</v>
      </c>
      <c r="BW302">
        <v>-20.419428571428568</v>
      </c>
      <c r="BX302">
        <v>1936.0642857142859</v>
      </c>
      <c r="BY302">
        <v>1956.1271428571431</v>
      </c>
      <c r="BZ302">
        <v>0.47015371428571429</v>
      </c>
      <c r="CA302">
        <v>1902.017142857143</v>
      </c>
      <c r="CB302">
        <v>27.66055714285714</v>
      </c>
      <c r="CC302">
        <v>2.8401399999999999</v>
      </c>
      <c r="CD302">
        <v>2.7926714285714289</v>
      </c>
      <c r="CE302">
        <v>23.119242857142861</v>
      </c>
      <c r="CF302">
        <v>22.84082857142857</v>
      </c>
      <c r="CG302">
        <v>1199.988571428572</v>
      </c>
      <c r="CH302">
        <v>0.50000599999999995</v>
      </c>
      <c r="CI302">
        <v>0.49999399999999999</v>
      </c>
      <c r="CJ302">
        <v>0</v>
      </c>
      <c r="CK302">
        <v>789.09442857142858</v>
      </c>
      <c r="CL302">
        <v>4.9990899999999998</v>
      </c>
      <c r="CM302">
        <v>8206.2800000000007</v>
      </c>
      <c r="CN302">
        <v>9557.7800000000007</v>
      </c>
      <c r="CO302">
        <v>42.561999999999998</v>
      </c>
      <c r="CP302">
        <v>44.561999999999998</v>
      </c>
      <c r="CQ302">
        <v>43.5</v>
      </c>
      <c r="CR302">
        <v>43.5</v>
      </c>
      <c r="CS302">
        <v>43.875</v>
      </c>
      <c r="CT302">
        <v>597.50285714285724</v>
      </c>
      <c r="CU302">
        <v>597.48571428571438</v>
      </c>
      <c r="CV302">
        <v>0</v>
      </c>
      <c r="CW302">
        <v>1665340755.8</v>
      </c>
      <c r="CX302">
        <v>0</v>
      </c>
      <c r="CY302">
        <v>1665328341.0999999</v>
      </c>
      <c r="CZ302" t="s">
        <v>357</v>
      </c>
      <c r="DA302">
        <v>1665328341.0999999</v>
      </c>
      <c r="DB302">
        <v>1665328337.0999999</v>
      </c>
      <c r="DC302">
        <v>1</v>
      </c>
      <c r="DD302">
        <v>3.5999999999999997E-2</v>
      </c>
      <c r="DE302">
        <v>0.03</v>
      </c>
      <c r="DF302">
        <v>1.6819999999999999</v>
      </c>
      <c r="DG302">
        <v>0.22600000000000001</v>
      </c>
      <c r="DH302">
        <v>414</v>
      </c>
      <c r="DI302">
        <v>31</v>
      </c>
      <c r="DJ302">
        <v>0.89</v>
      </c>
      <c r="DK302">
        <v>0.54</v>
      </c>
      <c r="DL302">
        <v>-20.4053425</v>
      </c>
      <c r="DM302">
        <v>-6.7824765478415358E-2</v>
      </c>
      <c r="DN302">
        <v>0.14334270104804789</v>
      </c>
      <c r="DO302">
        <v>1</v>
      </c>
      <c r="DP302">
        <v>0.46400784999999989</v>
      </c>
      <c r="DQ302">
        <v>4.4566896810504603E-2</v>
      </c>
      <c r="DR302">
        <v>4.7367851943591454E-3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2</v>
      </c>
      <c r="DY302">
        <v>2</v>
      </c>
      <c r="DZ302" t="s">
        <v>358</v>
      </c>
      <c r="EA302">
        <v>2.9466000000000001</v>
      </c>
      <c r="EB302">
        <v>2.59558</v>
      </c>
      <c r="EC302">
        <v>0.27229700000000001</v>
      </c>
      <c r="ED302">
        <v>0.272482</v>
      </c>
      <c r="EE302">
        <v>0.12149699999999999</v>
      </c>
      <c r="EF302">
        <v>0.119153</v>
      </c>
      <c r="EG302">
        <v>21996.6</v>
      </c>
      <c r="EH302">
        <v>22499.3</v>
      </c>
      <c r="EI302">
        <v>28147.4</v>
      </c>
      <c r="EJ302">
        <v>29795.3</v>
      </c>
      <c r="EK302">
        <v>33953</v>
      </c>
      <c r="EL302">
        <v>36498.199999999997</v>
      </c>
      <c r="EM302">
        <v>39635.599999999999</v>
      </c>
      <c r="EN302">
        <v>42650.400000000001</v>
      </c>
      <c r="EO302">
        <v>1.94475</v>
      </c>
      <c r="EP302">
        <v>1.8606</v>
      </c>
      <c r="EQ302">
        <v>8.2671599999999998E-2</v>
      </c>
      <c r="ER302">
        <v>0</v>
      </c>
      <c r="ES302">
        <v>30.8093</v>
      </c>
      <c r="ET302">
        <v>999.9</v>
      </c>
      <c r="EU302">
        <v>50.8</v>
      </c>
      <c r="EV302">
        <v>37.700000000000003</v>
      </c>
      <c r="EW302">
        <v>32.9557</v>
      </c>
      <c r="EX302">
        <v>25.4712</v>
      </c>
      <c r="EY302">
        <v>0.63701600000000003</v>
      </c>
      <c r="EZ302">
        <v>1</v>
      </c>
      <c r="FA302">
        <v>0.59278500000000001</v>
      </c>
      <c r="FB302">
        <v>3.29799</v>
      </c>
      <c r="FC302">
        <v>20.245100000000001</v>
      </c>
      <c r="FD302">
        <v>5.2166899999999998</v>
      </c>
      <c r="FE302">
        <v>12.0053</v>
      </c>
      <c r="FF302">
        <v>4.9870000000000001</v>
      </c>
      <c r="FG302">
        <v>3.2846500000000001</v>
      </c>
      <c r="FH302">
        <v>5589</v>
      </c>
      <c r="FI302">
        <v>9999</v>
      </c>
      <c r="FJ302">
        <v>9999</v>
      </c>
      <c r="FK302">
        <v>444.5</v>
      </c>
      <c r="FL302">
        <v>1.8657999999999999</v>
      </c>
      <c r="FM302">
        <v>1.86215</v>
      </c>
      <c r="FN302">
        <v>1.8641799999999999</v>
      </c>
      <c r="FO302">
        <v>1.86032</v>
      </c>
      <c r="FP302">
        <v>1.861</v>
      </c>
      <c r="FQ302">
        <v>1.86006</v>
      </c>
      <c r="FR302">
        <v>1.86178</v>
      </c>
      <c r="FS302">
        <v>1.8583700000000001</v>
      </c>
      <c r="FT302">
        <v>0</v>
      </c>
      <c r="FU302">
        <v>0</v>
      </c>
      <c r="FV302">
        <v>0</v>
      </c>
      <c r="FW302">
        <v>0</v>
      </c>
      <c r="FX302" t="s">
        <v>359</v>
      </c>
      <c r="FY302" t="s">
        <v>360</v>
      </c>
      <c r="FZ302" t="s">
        <v>361</v>
      </c>
      <c r="GA302" t="s">
        <v>361</v>
      </c>
      <c r="GB302" t="s">
        <v>361</v>
      </c>
      <c r="GC302" t="s">
        <v>361</v>
      </c>
      <c r="GD302">
        <v>0</v>
      </c>
      <c r="GE302">
        <v>100</v>
      </c>
      <c r="GF302">
        <v>100</v>
      </c>
      <c r="GG302">
        <v>1.69</v>
      </c>
      <c r="GH302">
        <v>0.22639999999999999</v>
      </c>
      <c r="GI302">
        <v>1.6824500000000171</v>
      </c>
      <c r="GJ302">
        <v>0</v>
      </c>
      <c r="GK302">
        <v>0</v>
      </c>
      <c r="GL302">
        <v>0</v>
      </c>
      <c r="GM302">
        <v>0.2263599999999997</v>
      </c>
      <c r="GN302">
        <v>0</v>
      </c>
      <c r="GO302">
        <v>0</v>
      </c>
      <c r="GP302">
        <v>0</v>
      </c>
      <c r="GQ302">
        <v>-1</v>
      </c>
      <c r="GR302">
        <v>-1</v>
      </c>
      <c r="GS302">
        <v>-1</v>
      </c>
      <c r="GT302">
        <v>-1</v>
      </c>
      <c r="GU302">
        <v>206.9</v>
      </c>
      <c r="GV302">
        <v>206.9</v>
      </c>
      <c r="GW302">
        <v>3.7390099999999999</v>
      </c>
      <c r="GX302">
        <v>2.5463900000000002</v>
      </c>
      <c r="GY302">
        <v>1.4489700000000001</v>
      </c>
      <c r="GZ302">
        <v>2.3034699999999999</v>
      </c>
      <c r="HA302">
        <v>1.5478499999999999</v>
      </c>
      <c r="HB302">
        <v>2.34863</v>
      </c>
      <c r="HC302">
        <v>41.691200000000002</v>
      </c>
      <c r="HD302">
        <v>14.517300000000001</v>
      </c>
      <c r="HE302">
        <v>18</v>
      </c>
      <c r="HF302">
        <v>509.05900000000003</v>
      </c>
      <c r="HG302">
        <v>492.67399999999998</v>
      </c>
      <c r="HH302">
        <v>24.7256</v>
      </c>
      <c r="HI302">
        <v>34.496499999999997</v>
      </c>
      <c r="HJ302">
        <v>30</v>
      </c>
      <c r="HK302">
        <v>34.380299999999998</v>
      </c>
      <c r="HL302">
        <v>34.345500000000001</v>
      </c>
      <c r="HM302">
        <v>74.780900000000003</v>
      </c>
      <c r="HN302">
        <v>22.733000000000001</v>
      </c>
      <c r="HO302">
        <v>23.749300000000002</v>
      </c>
      <c r="HP302">
        <v>24.728100000000001</v>
      </c>
      <c r="HQ302">
        <v>1916.31</v>
      </c>
      <c r="HR302">
        <v>27.646999999999998</v>
      </c>
      <c r="HS302">
        <v>99.043800000000005</v>
      </c>
      <c r="HT302">
        <v>98.8429</v>
      </c>
    </row>
    <row r="303" spans="1:228" x14ac:dyDescent="0.2">
      <c r="A303">
        <v>288</v>
      </c>
      <c r="B303">
        <v>1665340758.5999999</v>
      </c>
      <c r="C303">
        <v>1146</v>
      </c>
      <c r="D303" t="s">
        <v>936</v>
      </c>
      <c r="E303" t="s">
        <v>937</v>
      </c>
      <c r="F303">
        <v>4</v>
      </c>
      <c r="G303">
        <v>1665340756.3499999</v>
      </c>
      <c r="H303">
        <f t="shared" si="136"/>
        <v>8.785735689809998E-4</v>
      </c>
      <c r="I303">
        <f t="shared" si="137"/>
        <v>0.87857356898099981</v>
      </c>
      <c r="J303">
        <f t="shared" si="138"/>
        <v>12.487163928021685</v>
      </c>
      <c r="K303">
        <f t="shared" si="139"/>
        <v>1888.94875</v>
      </c>
      <c r="L303">
        <f t="shared" si="140"/>
        <v>1374.7934617668261</v>
      </c>
      <c r="M303">
        <f t="shared" si="141"/>
        <v>138.93896009881087</v>
      </c>
      <c r="N303">
        <f t="shared" si="142"/>
        <v>190.90036598491014</v>
      </c>
      <c r="O303">
        <f t="shared" si="143"/>
        <v>4.3754938266378877E-2</v>
      </c>
      <c r="P303">
        <f t="shared" si="144"/>
        <v>2.0733506495536744</v>
      </c>
      <c r="Q303">
        <f t="shared" si="145"/>
        <v>4.3248358660771959E-2</v>
      </c>
      <c r="R303">
        <f t="shared" si="146"/>
        <v>2.7075249575807939E-2</v>
      </c>
      <c r="S303">
        <f t="shared" si="147"/>
        <v>226.11282935950311</v>
      </c>
      <c r="T303">
        <f t="shared" si="148"/>
        <v>32.505768167211563</v>
      </c>
      <c r="U303">
        <f t="shared" si="149"/>
        <v>32.156712499999998</v>
      </c>
      <c r="V303">
        <f t="shared" si="150"/>
        <v>4.8176021809320808</v>
      </c>
      <c r="W303">
        <f t="shared" si="151"/>
        <v>63.028629712228891</v>
      </c>
      <c r="X303">
        <f t="shared" si="152"/>
        <v>2.842377910406328</v>
      </c>
      <c r="Y303">
        <f t="shared" si="153"/>
        <v>4.5096615988382283</v>
      </c>
      <c r="Z303">
        <f t="shared" si="154"/>
        <v>1.9752242705257528</v>
      </c>
      <c r="AA303">
        <f t="shared" si="155"/>
        <v>-38.745094392062093</v>
      </c>
      <c r="AB303">
        <f t="shared" si="156"/>
        <v>-130.04168665547661</v>
      </c>
      <c r="AC303">
        <f t="shared" si="157"/>
        <v>-14.164637590331131</v>
      </c>
      <c r="AD303">
        <f t="shared" si="158"/>
        <v>43.161410721633274</v>
      </c>
      <c r="AE303">
        <f t="shared" si="159"/>
        <v>35.83067058392362</v>
      </c>
      <c r="AF303">
        <f t="shared" si="160"/>
        <v>0.88686605929992157</v>
      </c>
      <c r="AG303">
        <f t="shared" si="161"/>
        <v>12.487163928021685</v>
      </c>
      <c r="AH303">
        <v>1962.47479465936</v>
      </c>
      <c r="AI303">
        <v>1946.525393939394</v>
      </c>
      <c r="AJ303">
        <v>1.6848161871396039</v>
      </c>
      <c r="AK303">
        <v>67.050598494225483</v>
      </c>
      <c r="AL303">
        <f t="shared" si="162"/>
        <v>0.87857356898099981</v>
      </c>
      <c r="AM303">
        <v>27.660788644529511</v>
      </c>
      <c r="AN303">
        <v>28.12193393939393</v>
      </c>
      <c r="AO303">
        <v>-3.9164011001606398E-5</v>
      </c>
      <c r="AP303">
        <v>78.050980920596231</v>
      </c>
      <c r="AQ303">
        <v>1</v>
      </c>
      <c r="AR303">
        <v>0</v>
      </c>
      <c r="AS303">
        <f t="shared" si="163"/>
        <v>1</v>
      </c>
      <c r="AT303">
        <f t="shared" si="164"/>
        <v>0</v>
      </c>
      <c r="AU303">
        <f t="shared" si="165"/>
        <v>19403.64399990371</v>
      </c>
      <c r="AV303">
        <f t="shared" si="166"/>
        <v>1199.98875</v>
      </c>
      <c r="AW303">
        <f t="shared" si="167"/>
        <v>1025.9152260930066</v>
      </c>
      <c r="AX303">
        <f t="shared" si="168"/>
        <v>0.85493737011535043</v>
      </c>
      <c r="AY303">
        <f t="shared" si="169"/>
        <v>0.18842912432262646</v>
      </c>
      <c r="AZ303">
        <v>2.7</v>
      </c>
      <c r="BA303">
        <v>0.5</v>
      </c>
      <c r="BB303" t="s">
        <v>356</v>
      </c>
      <c r="BC303">
        <v>2</v>
      </c>
      <c r="BD303" t="b">
        <v>1</v>
      </c>
      <c r="BE303">
        <v>1665340756.3499999</v>
      </c>
      <c r="BF303">
        <v>1888.94875</v>
      </c>
      <c r="BG303">
        <v>1909.1937499999999</v>
      </c>
      <c r="BH303">
        <v>28.125174999999999</v>
      </c>
      <c r="BI303">
        <v>27.659925000000001</v>
      </c>
      <c r="BJ303">
        <v>1887.2650000000001</v>
      </c>
      <c r="BK303">
        <v>27.898824999999999</v>
      </c>
      <c r="BL303">
        <v>500.20237500000002</v>
      </c>
      <c r="BM303">
        <v>100.961625</v>
      </c>
      <c r="BN303">
        <v>0.100071875</v>
      </c>
      <c r="BO303">
        <v>30.993324999999999</v>
      </c>
      <c r="BP303">
        <v>32.156712499999998</v>
      </c>
      <c r="BQ303">
        <v>999.9</v>
      </c>
      <c r="BR303">
        <v>0</v>
      </c>
      <c r="BS303">
        <v>0</v>
      </c>
      <c r="BT303">
        <v>3991.40625</v>
      </c>
      <c r="BU303">
        <v>0</v>
      </c>
      <c r="BV303">
        <v>22.011775</v>
      </c>
      <c r="BW303">
        <v>-20.2453</v>
      </c>
      <c r="BX303">
        <v>1943.6125</v>
      </c>
      <c r="BY303">
        <v>1963.5050000000001</v>
      </c>
      <c r="BZ303">
        <v>0.46527537499999999</v>
      </c>
      <c r="CA303">
        <v>1909.1937499999999</v>
      </c>
      <c r="CB303">
        <v>27.659925000000001</v>
      </c>
      <c r="CC303">
        <v>2.8395637499999999</v>
      </c>
      <c r="CD303">
        <v>2.7925887500000002</v>
      </c>
      <c r="CE303">
        <v>23.1159125</v>
      </c>
      <c r="CF303">
        <v>22.840350000000001</v>
      </c>
      <c r="CG303">
        <v>1199.98875</v>
      </c>
      <c r="CH303">
        <v>0.50000412500000002</v>
      </c>
      <c r="CI303">
        <v>0.49999587499999998</v>
      </c>
      <c r="CJ303">
        <v>0</v>
      </c>
      <c r="CK303">
        <v>788.86149999999998</v>
      </c>
      <c r="CL303">
        <v>4.9990899999999998</v>
      </c>
      <c r="CM303">
        <v>8201.8849999999984</v>
      </c>
      <c r="CN303">
        <v>9557.7799999999988</v>
      </c>
      <c r="CO303">
        <v>42.577749999999988</v>
      </c>
      <c r="CP303">
        <v>44.561999999999998</v>
      </c>
      <c r="CQ303">
        <v>43.515500000000003</v>
      </c>
      <c r="CR303">
        <v>43.5</v>
      </c>
      <c r="CS303">
        <v>43.890500000000003</v>
      </c>
      <c r="CT303">
        <v>597.5</v>
      </c>
      <c r="CU303">
        <v>597.48874999999998</v>
      </c>
      <c r="CV303">
        <v>0</v>
      </c>
      <c r="CW303">
        <v>1665340760</v>
      </c>
      <c r="CX303">
        <v>0</v>
      </c>
      <c r="CY303">
        <v>1665328341.0999999</v>
      </c>
      <c r="CZ303" t="s">
        <v>357</v>
      </c>
      <c r="DA303">
        <v>1665328341.0999999</v>
      </c>
      <c r="DB303">
        <v>1665328337.0999999</v>
      </c>
      <c r="DC303">
        <v>1</v>
      </c>
      <c r="DD303">
        <v>3.5999999999999997E-2</v>
      </c>
      <c r="DE303">
        <v>0.03</v>
      </c>
      <c r="DF303">
        <v>1.6819999999999999</v>
      </c>
      <c r="DG303">
        <v>0.22600000000000001</v>
      </c>
      <c r="DH303">
        <v>414</v>
      </c>
      <c r="DI303">
        <v>31</v>
      </c>
      <c r="DJ303">
        <v>0.89</v>
      </c>
      <c r="DK303">
        <v>0.54</v>
      </c>
      <c r="DL303">
        <v>-20.384345</v>
      </c>
      <c r="DM303">
        <v>0.99724953095685198</v>
      </c>
      <c r="DN303">
        <v>0.16403177123655049</v>
      </c>
      <c r="DO303">
        <v>0</v>
      </c>
      <c r="DP303">
        <v>0.465868375</v>
      </c>
      <c r="DQ303">
        <v>2.2732626641650201E-2</v>
      </c>
      <c r="DR303">
        <v>3.46654720642529E-3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364</v>
      </c>
      <c r="EA303">
        <v>2.9468200000000002</v>
      </c>
      <c r="EB303">
        <v>2.5956000000000001</v>
      </c>
      <c r="EC303">
        <v>0.27291300000000002</v>
      </c>
      <c r="ED303">
        <v>0.27311099999999999</v>
      </c>
      <c r="EE303">
        <v>0.121477</v>
      </c>
      <c r="EF303">
        <v>0.119143</v>
      </c>
      <c r="EG303">
        <v>21977.7</v>
      </c>
      <c r="EH303">
        <v>22479.7</v>
      </c>
      <c r="EI303">
        <v>28147.3</v>
      </c>
      <c r="EJ303">
        <v>29795.1</v>
      </c>
      <c r="EK303">
        <v>33953.300000000003</v>
      </c>
      <c r="EL303">
        <v>36498.5</v>
      </c>
      <c r="EM303">
        <v>39635.1</v>
      </c>
      <c r="EN303">
        <v>42650.2</v>
      </c>
      <c r="EO303">
        <v>1.94475</v>
      </c>
      <c r="EP303">
        <v>1.8604000000000001</v>
      </c>
      <c r="EQ303">
        <v>8.3032999999999996E-2</v>
      </c>
      <c r="ER303">
        <v>0</v>
      </c>
      <c r="ES303">
        <v>30.812000000000001</v>
      </c>
      <c r="ET303">
        <v>999.9</v>
      </c>
      <c r="EU303">
        <v>50.8</v>
      </c>
      <c r="EV303">
        <v>37.700000000000003</v>
      </c>
      <c r="EW303">
        <v>32.9572</v>
      </c>
      <c r="EX303">
        <v>25.731200000000001</v>
      </c>
      <c r="EY303">
        <v>-7.6118500000000006E-2</v>
      </c>
      <c r="EZ303">
        <v>1</v>
      </c>
      <c r="FA303">
        <v>0.59272100000000005</v>
      </c>
      <c r="FB303">
        <v>3.2831999999999999</v>
      </c>
      <c r="FC303">
        <v>20.2454</v>
      </c>
      <c r="FD303">
        <v>5.2178899999999997</v>
      </c>
      <c r="FE303">
        <v>12.0053</v>
      </c>
      <c r="FF303">
        <v>4.9869500000000002</v>
      </c>
      <c r="FG303">
        <v>3.2847</v>
      </c>
      <c r="FH303">
        <v>5589.3</v>
      </c>
      <c r="FI303">
        <v>9999</v>
      </c>
      <c r="FJ303">
        <v>9999</v>
      </c>
      <c r="FK303">
        <v>444.5</v>
      </c>
      <c r="FL303">
        <v>1.86581</v>
      </c>
      <c r="FM303">
        <v>1.86215</v>
      </c>
      <c r="FN303">
        <v>1.8641700000000001</v>
      </c>
      <c r="FO303">
        <v>1.86033</v>
      </c>
      <c r="FP303">
        <v>1.8609800000000001</v>
      </c>
      <c r="FQ303">
        <v>1.86008</v>
      </c>
      <c r="FR303">
        <v>1.8617699999999999</v>
      </c>
      <c r="FS303">
        <v>1.8583700000000001</v>
      </c>
      <c r="FT303">
        <v>0</v>
      </c>
      <c r="FU303">
        <v>0</v>
      </c>
      <c r="FV303">
        <v>0</v>
      </c>
      <c r="FW303">
        <v>0</v>
      </c>
      <c r="FX303" t="s">
        <v>359</v>
      </c>
      <c r="FY303" t="s">
        <v>360</v>
      </c>
      <c r="FZ303" t="s">
        <v>361</v>
      </c>
      <c r="GA303" t="s">
        <v>361</v>
      </c>
      <c r="GB303" t="s">
        <v>361</v>
      </c>
      <c r="GC303" t="s">
        <v>361</v>
      </c>
      <c r="GD303">
        <v>0</v>
      </c>
      <c r="GE303">
        <v>100</v>
      </c>
      <c r="GF303">
        <v>100</v>
      </c>
      <c r="GG303">
        <v>1.68</v>
      </c>
      <c r="GH303">
        <v>0.22639999999999999</v>
      </c>
      <c r="GI303">
        <v>1.6824500000000171</v>
      </c>
      <c r="GJ303">
        <v>0</v>
      </c>
      <c r="GK303">
        <v>0</v>
      </c>
      <c r="GL303">
        <v>0</v>
      </c>
      <c r="GM303">
        <v>0.2263599999999997</v>
      </c>
      <c r="GN303">
        <v>0</v>
      </c>
      <c r="GO303">
        <v>0</v>
      </c>
      <c r="GP303">
        <v>0</v>
      </c>
      <c r="GQ303">
        <v>-1</v>
      </c>
      <c r="GR303">
        <v>-1</v>
      </c>
      <c r="GS303">
        <v>-1</v>
      </c>
      <c r="GT303">
        <v>-1</v>
      </c>
      <c r="GU303">
        <v>207</v>
      </c>
      <c r="GV303">
        <v>207</v>
      </c>
      <c r="GW303">
        <v>3.75122</v>
      </c>
      <c r="GX303">
        <v>2.5622600000000002</v>
      </c>
      <c r="GY303">
        <v>1.4489700000000001</v>
      </c>
      <c r="GZ303">
        <v>2.3046899999999999</v>
      </c>
      <c r="HA303">
        <v>1.5478499999999999</v>
      </c>
      <c r="HB303">
        <v>2.2558600000000002</v>
      </c>
      <c r="HC303">
        <v>41.691200000000002</v>
      </c>
      <c r="HD303">
        <v>14.5085</v>
      </c>
      <c r="HE303">
        <v>18</v>
      </c>
      <c r="HF303">
        <v>509.05700000000002</v>
      </c>
      <c r="HG303">
        <v>492.53399999999999</v>
      </c>
      <c r="HH303">
        <v>24.7272</v>
      </c>
      <c r="HI303">
        <v>34.493400000000001</v>
      </c>
      <c r="HJ303">
        <v>30</v>
      </c>
      <c r="HK303">
        <v>34.380099999999999</v>
      </c>
      <c r="HL303">
        <v>34.345500000000001</v>
      </c>
      <c r="HM303">
        <v>75.029200000000003</v>
      </c>
      <c r="HN303">
        <v>22.733000000000001</v>
      </c>
      <c r="HO303">
        <v>23.749300000000002</v>
      </c>
      <c r="HP303">
        <v>24.7334</v>
      </c>
      <c r="HQ303">
        <v>1923</v>
      </c>
      <c r="HR303">
        <v>27.646999999999998</v>
      </c>
      <c r="HS303">
        <v>99.0428</v>
      </c>
      <c r="HT303">
        <v>98.842399999999998</v>
      </c>
    </row>
    <row r="304" spans="1:228" x14ac:dyDescent="0.2">
      <c r="A304">
        <v>289</v>
      </c>
      <c r="B304">
        <v>1665340762.5999999</v>
      </c>
      <c r="C304">
        <v>1150</v>
      </c>
      <c r="D304" t="s">
        <v>938</v>
      </c>
      <c r="E304" t="s">
        <v>939</v>
      </c>
      <c r="F304">
        <v>4</v>
      </c>
      <c r="G304">
        <v>1665340760.5999999</v>
      </c>
      <c r="H304">
        <f t="shared" si="136"/>
        <v>8.8596386093820693E-4</v>
      </c>
      <c r="I304">
        <f t="shared" si="137"/>
        <v>0.88596386093820689</v>
      </c>
      <c r="J304">
        <f t="shared" si="138"/>
        <v>13.160482756069294</v>
      </c>
      <c r="K304">
        <f t="shared" si="139"/>
        <v>1895.8285714285721</v>
      </c>
      <c r="L304">
        <f t="shared" si="140"/>
        <v>1360.8924747094491</v>
      </c>
      <c r="M304">
        <f t="shared" si="141"/>
        <v>137.5336529981731</v>
      </c>
      <c r="N304">
        <f t="shared" si="142"/>
        <v>191.59502586164825</v>
      </c>
      <c r="O304">
        <f t="shared" si="143"/>
        <v>4.411911296450368E-2</v>
      </c>
      <c r="P304">
        <f t="shared" si="144"/>
        <v>2.0773588345329559</v>
      </c>
      <c r="Q304">
        <f t="shared" si="145"/>
        <v>4.3605100390747789E-2</v>
      </c>
      <c r="R304">
        <f t="shared" si="146"/>
        <v>2.7298870690632214E-2</v>
      </c>
      <c r="S304">
        <f t="shared" si="147"/>
        <v>226.11598037773396</v>
      </c>
      <c r="T304">
        <f t="shared" si="148"/>
        <v>32.511992171266371</v>
      </c>
      <c r="U304">
        <f t="shared" si="149"/>
        <v>32.156500000000001</v>
      </c>
      <c r="V304">
        <f t="shared" si="150"/>
        <v>4.817544303413805</v>
      </c>
      <c r="W304">
        <f t="shared" si="151"/>
        <v>62.979096479268023</v>
      </c>
      <c r="X304">
        <f t="shared" si="152"/>
        <v>2.8420029897510868</v>
      </c>
      <c r="Y304">
        <f t="shared" si="153"/>
        <v>4.5126131504389564</v>
      </c>
      <c r="Z304">
        <f t="shared" si="154"/>
        <v>1.9755413136627182</v>
      </c>
      <c r="AA304">
        <f t="shared" si="155"/>
        <v>-39.071006267374926</v>
      </c>
      <c r="AB304">
        <f t="shared" si="156"/>
        <v>-128.98414567857051</v>
      </c>
      <c r="AC304">
        <f t="shared" si="157"/>
        <v>-14.023115073691933</v>
      </c>
      <c r="AD304">
        <f t="shared" si="158"/>
        <v>44.037713358096568</v>
      </c>
      <c r="AE304">
        <f t="shared" si="159"/>
        <v>36.238293502811395</v>
      </c>
      <c r="AF304">
        <f t="shared" si="160"/>
        <v>0.89031836726049807</v>
      </c>
      <c r="AG304">
        <f t="shared" si="161"/>
        <v>13.160482756069294</v>
      </c>
      <c r="AH304">
        <v>1969.435567684885</v>
      </c>
      <c r="AI304">
        <v>1953.1977575757569</v>
      </c>
      <c r="AJ304">
        <v>1.6687897749778029</v>
      </c>
      <c r="AK304">
        <v>67.050598494225483</v>
      </c>
      <c r="AL304">
        <f t="shared" si="162"/>
        <v>0.88596386093820689</v>
      </c>
      <c r="AM304">
        <v>27.656285117260939</v>
      </c>
      <c r="AN304">
        <v>28.121214545454539</v>
      </c>
      <c r="AO304">
        <v>-2.0552162004385021E-5</v>
      </c>
      <c r="AP304">
        <v>78.050980920596231</v>
      </c>
      <c r="AQ304">
        <v>2</v>
      </c>
      <c r="AR304">
        <v>0</v>
      </c>
      <c r="AS304">
        <f t="shared" si="163"/>
        <v>1</v>
      </c>
      <c r="AT304">
        <f t="shared" si="164"/>
        <v>0</v>
      </c>
      <c r="AU304">
        <f t="shared" si="165"/>
        <v>19472.380165391929</v>
      </c>
      <c r="AV304">
        <f t="shared" si="166"/>
        <v>1200.002857142857</v>
      </c>
      <c r="AW304">
        <f t="shared" si="167"/>
        <v>1025.9275421646289</v>
      </c>
      <c r="AX304">
        <f t="shared" si="168"/>
        <v>0.85493758290485056</v>
      </c>
      <c r="AY304">
        <f t="shared" si="169"/>
        <v>0.18842953500636164</v>
      </c>
      <c r="AZ304">
        <v>2.7</v>
      </c>
      <c r="BA304">
        <v>0.5</v>
      </c>
      <c r="BB304" t="s">
        <v>356</v>
      </c>
      <c r="BC304">
        <v>2</v>
      </c>
      <c r="BD304" t="b">
        <v>1</v>
      </c>
      <c r="BE304">
        <v>1665340760.5999999</v>
      </c>
      <c r="BF304">
        <v>1895.8285714285721</v>
      </c>
      <c r="BG304">
        <v>1916.301428571428</v>
      </c>
      <c r="BH304">
        <v>28.121557142857139</v>
      </c>
      <c r="BI304">
        <v>27.65447142857143</v>
      </c>
      <c r="BJ304">
        <v>1894.1457142857139</v>
      </c>
      <c r="BK304">
        <v>27.89517142857143</v>
      </c>
      <c r="BL304">
        <v>500.17785714285708</v>
      </c>
      <c r="BM304">
        <v>100.9614285714286</v>
      </c>
      <c r="BN304">
        <v>9.9937814285714285E-2</v>
      </c>
      <c r="BO304">
        <v>31.004799999999999</v>
      </c>
      <c r="BP304">
        <v>32.156500000000001</v>
      </c>
      <c r="BQ304">
        <v>999.89999999999986</v>
      </c>
      <c r="BR304">
        <v>0</v>
      </c>
      <c r="BS304">
        <v>0</v>
      </c>
      <c r="BT304">
        <v>4002.8571428571431</v>
      </c>
      <c r="BU304">
        <v>0</v>
      </c>
      <c r="BV304">
        <v>23.542185714285718</v>
      </c>
      <c r="BW304">
        <v>-20.474299999999999</v>
      </c>
      <c r="BX304">
        <v>1950.6828571428571</v>
      </c>
      <c r="BY304">
        <v>1970.802857142857</v>
      </c>
      <c r="BZ304">
        <v>0.46706914285714279</v>
      </c>
      <c r="CA304">
        <v>1916.301428571428</v>
      </c>
      <c r="CB304">
        <v>27.65447142857143</v>
      </c>
      <c r="CC304">
        <v>2.8391928571428569</v>
      </c>
      <c r="CD304">
        <v>2.7920385714285709</v>
      </c>
      <c r="CE304">
        <v>23.11374285714286</v>
      </c>
      <c r="CF304">
        <v>22.837071428571431</v>
      </c>
      <c r="CG304">
        <v>1200.002857142857</v>
      </c>
      <c r="CH304">
        <v>0.49999742857142848</v>
      </c>
      <c r="CI304">
        <v>0.50000257142857152</v>
      </c>
      <c r="CJ304">
        <v>0</v>
      </c>
      <c r="CK304">
        <v>788.70157142857147</v>
      </c>
      <c r="CL304">
        <v>4.9990899999999998</v>
      </c>
      <c r="CM304">
        <v>8203.8885714285716</v>
      </c>
      <c r="CN304">
        <v>9557.862857142858</v>
      </c>
      <c r="CO304">
        <v>42.58</v>
      </c>
      <c r="CP304">
        <v>44.561999999999998</v>
      </c>
      <c r="CQ304">
        <v>43.5</v>
      </c>
      <c r="CR304">
        <v>43.5</v>
      </c>
      <c r="CS304">
        <v>43.892714285714291</v>
      </c>
      <c r="CT304">
        <v>597.49857142857138</v>
      </c>
      <c r="CU304">
        <v>597.50428571428563</v>
      </c>
      <c r="CV304">
        <v>0</v>
      </c>
      <c r="CW304">
        <v>1665340764.2</v>
      </c>
      <c r="CX304">
        <v>0</v>
      </c>
      <c r="CY304">
        <v>1665328341.0999999</v>
      </c>
      <c r="CZ304" t="s">
        <v>357</v>
      </c>
      <c r="DA304">
        <v>1665328341.0999999</v>
      </c>
      <c r="DB304">
        <v>1665328337.0999999</v>
      </c>
      <c r="DC304">
        <v>1</v>
      </c>
      <c r="DD304">
        <v>3.5999999999999997E-2</v>
      </c>
      <c r="DE304">
        <v>0.03</v>
      </c>
      <c r="DF304">
        <v>1.6819999999999999</v>
      </c>
      <c r="DG304">
        <v>0.22600000000000001</v>
      </c>
      <c r="DH304">
        <v>414</v>
      </c>
      <c r="DI304">
        <v>31</v>
      </c>
      <c r="DJ304">
        <v>0.89</v>
      </c>
      <c r="DK304">
        <v>0.54</v>
      </c>
      <c r="DL304">
        <v>-20.361952500000001</v>
      </c>
      <c r="DM304">
        <v>-9.3673170731643107E-2</v>
      </c>
      <c r="DN304">
        <v>0.13271303626151451</v>
      </c>
      <c r="DO304">
        <v>1</v>
      </c>
      <c r="DP304">
        <v>0.46721839999999998</v>
      </c>
      <c r="DQ304">
        <v>-3.8891482176377241E-3</v>
      </c>
      <c r="DR304">
        <v>2.004881116176218E-3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2</v>
      </c>
      <c r="DY304">
        <v>2</v>
      </c>
      <c r="DZ304" t="s">
        <v>358</v>
      </c>
      <c r="EA304">
        <v>2.94685</v>
      </c>
      <c r="EB304">
        <v>2.5956100000000002</v>
      </c>
      <c r="EC304">
        <v>0.27345199999999997</v>
      </c>
      <c r="ED304">
        <v>0.273642</v>
      </c>
      <c r="EE304">
        <v>0.121474</v>
      </c>
      <c r="EF304">
        <v>0.119128</v>
      </c>
      <c r="EG304">
        <v>21961.3</v>
      </c>
      <c r="EH304">
        <v>22463.1</v>
      </c>
      <c r="EI304">
        <v>28147.200000000001</v>
      </c>
      <c r="EJ304">
        <v>29795</v>
      </c>
      <c r="EK304">
        <v>33953.9</v>
      </c>
      <c r="EL304">
        <v>36498.699999999997</v>
      </c>
      <c r="EM304">
        <v>39635.5</v>
      </c>
      <c r="EN304">
        <v>42649.8</v>
      </c>
      <c r="EO304">
        <v>1.9447300000000001</v>
      </c>
      <c r="EP304">
        <v>1.86073</v>
      </c>
      <c r="EQ304">
        <v>8.2727499999999995E-2</v>
      </c>
      <c r="ER304">
        <v>0</v>
      </c>
      <c r="ES304">
        <v>30.813400000000001</v>
      </c>
      <c r="ET304">
        <v>999.9</v>
      </c>
      <c r="EU304">
        <v>50.8</v>
      </c>
      <c r="EV304">
        <v>37.700000000000003</v>
      </c>
      <c r="EW304">
        <v>32.957500000000003</v>
      </c>
      <c r="EX304">
        <v>25.841200000000001</v>
      </c>
      <c r="EY304">
        <v>-0.33654000000000001</v>
      </c>
      <c r="EZ304">
        <v>1</v>
      </c>
      <c r="FA304">
        <v>0.59267300000000001</v>
      </c>
      <c r="FB304">
        <v>3.27427</v>
      </c>
      <c r="FC304">
        <v>20.2455</v>
      </c>
      <c r="FD304">
        <v>5.2165400000000002</v>
      </c>
      <c r="FE304">
        <v>12.0068</v>
      </c>
      <c r="FF304">
        <v>4.9865500000000003</v>
      </c>
      <c r="FG304">
        <v>3.2844799999999998</v>
      </c>
      <c r="FH304">
        <v>5589.3</v>
      </c>
      <c r="FI304">
        <v>9999</v>
      </c>
      <c r="FJ304">
        <v>9999</v>
      </c>
      <c r="FK304">
        <v>444.5</v>
      </c>
      <c r="FL304">
        <v>1.86581</v>
      </c>
      <c r="FM304">
        <v>1.8621799999999999</v>
      </c>
      <c r="FN304">
        <v>1.8641700000000001</v>
      </c>
      <c r="FO304">
        <v>1.86032</v>
      </c>
      <c r="FP304">
        <v>1.861</v>
      </c>
      <c r="FQ304">
        <v>1.86008</v>
      </c>
      <c r="FR304">
        <v>1.8617999999999999</v>
      </c>
      <c r="FS304">
        <v>1.8583700000000001</v>
      </c>
      <c r="FT304">
        <v>0</v>
      </c>
      <c r="FU304">
        <v>0</v>
      </c>
      <c r="FV304">
        <v>0</v>
      </c>
      <c r="FW304">
        <v>0</v>
      </c>
      <c r="FX304" t="s">
        <v>359</v>
      </c>
      <c r="FY304" t="s">
        <v>360</v>
      </c>
      <c r="FZ304" t="s">
        <v>361</v>
      </c>
      <c r="GA304" t="s">
        <v>361</v>
      </c>
      <c r="GB304" t="s">
        <v>361</v>
      </c>
      <c r="GC304" t="s">
        <v>361</v>
      </c>
      <c r="GD304">
        <v>0</v>
      </c>
      <c r="GE304">
        <v>100</v>
      </c>
      <c r="GF304">
        <v>100</v>
      </c>
      <c r="GG304">
        <v>1.69</v>
      </c>
      <c r="GH304">
        <v>0.22639999999999999</v>
      </c>
      <c r="GI304">
        <v>1.6824500000000171</v>
      </c>
      <c r="GJ304">
        <v>0</v>
      </c>
      <c r="GK304">
        <v>0</v>
      </c>
      <c r="GL304">
        <v>0</v>
      </c>
      <c r="GM304">
        <v>0.2263599999999997</v>
      </c>
      <c r="GN304">
        <v>0</v>
      </c>
      <c r="GO304">
        <v>0</v>
      </c>
      <c r="GP304">
        <v>0</v>
      </c>
      <c r="GQ304">
        <v>-1</v>
      </c>
      <c r="GR304">
        <v>-1</v>
      </c>
      <c r="GS304">
        <v>-1</v>
      </c>
      <c r="GT304">
        <v>-1</v>
      </c>
      <c r="GU304">
        <v>207</v>
      </c>
      <c r="GV304">
        <v>207.1</v>
      </c>
      <c r="GW304">
        <v>3.7622100000000001</v>
      </c>
      <c r="GX304">
        <v>2.5329600000000001</v>
      </c>
      <c r="GY304">
        <v>1.4489700000000001</v>
      </c>
      <c r="GZ304">
        <v>2.3034699999999999</v>
      </c>
      <c r="HA304">
        <v>1.5478499999999999</v>
      </c>
      <c r="HB304">
        <v>2.3779300000000001</v>
      </c>
      <c r="HC304">
        <v>41.717399999999998</v>
      </c>
      <c r="HD304">
        <v>14.517300000000001</v>
      </c>
      <c r="HE304">
        <v>18</v>
      </c>
      <c r="HF304">
        <v>509.01799999999997</v>
      </c>
      <c r="HG304">
        <v>492.762</v>
      </c>
      <c r="HH304">
        <v>24.7317</v>
      </c>
      <c r="HI304">
        <v>34.493400000000001</v>
      </c>
      <c r="HJ304">
        <v>29.9999</v>
      </c>
      <c r="HK304">
        <v>34.377200000000002</v>
      </c>
      <c r="HL304">
        <v>34.345500000000001</v>
      </c>
      <c r="HM304">
        <v>75.236099999999993</v>
      </c>
      <c r="HN304">
        <v>22.733000000000001</v>
      </c>
      <c r="HO304">
        <v>24.119399999999999</v>
      </c>
      <c r="HP304">
        <v>24.7334</v>
      </c>
      <c r="HQ304">
        <v>1929.67</v>
      </c>
      <c r="HR304">
        <v>27.646999999999998</v>
      </c>
      <c r="HS304">
        <v>99.043400000000005</v>
      </c>
      <c r="HT304">
        <v>98.841700000000003</v>
      </c>
    </row>
    <row r="305" spans="1:228" x14ac:dyDescent="0.2">
      <c r="A305">
        <v>290</v>
      </c>
      <c r="B305">
        <v>1665340766.5999999</v>
      </c>
      <c r="C305">
        <v>1154</v>
      </c>
      <c r="D305" t="s">
        <v>940</v>
      </c>
      <c r="E305" t="s">
        <v>941</v>
      </c>
      <c r="F305">
        <v>4</v>
      </c>
      <c r="G305">
        <v>1665340764.2874999</v>
      </c>
      <c r="H305">
        <f t="shared" si="136"/>
        <v>8.8456596771779525E-4</v>
      </c>
      <c r="I305">
        <f t="shared" si="137"/>
        <v>0.88456596771779528</v>
      </c>
      <c r="J305">
        <f t="shared" si="138"/>
        <v>12.076321317765151</v>
      </c>
      <c r="K305">
        <f t="shared" si="139"/>
        <v>1901.98</v>
      </c>
      <c r="L305">
        <f t="shared" si="140"/>
        <v>1405.214101939154</v>
      </c>
      <c r="M305">
        <f t="shared" si="141"/>
        <v>142.01495549221681</v>
      </c>
      <c r="N305">
        <f t="shared" si="142"/>
        <v>192.21953770200801</v>
      </c>
      <c r="O305">
        <f t="shared" si="143"/>
        <v>4.4046044314470192E-2</v>
      </c>
      <c r="P305">
        <f t="shared" si="144"/>
        <v>2.0792782862596977</v>
      </c>
      <c r="Q305">
        <f t="shared" si="145"/>
        <v>4.3534189263302242E-2</v>
      </c>
      <c r="R305">
        <f t="shared" si="146"/>
        <v>2.7254360748637844E-2</v>
      </c>
      <c r="S305">
        <f t="shared" si="147"/>
        <v>226.11516782303579</v>
      </c>
      <c r="T305">
        <f t="shared" si="148"/>
        <v>32.504673254323038</v>
      </c>
      <c r="U305">
        <f t="shared" si="149"/>
        <v>32.156725000000002</v>
      </c>
      <c r="V305">
        <f t="shared" si="150"/>
        <v>4.8176055855108277</v>
      </c>
      <c r="W305">
        <f t="shared" si="151"/>
        <v>63.001228462206129</v>
      </c>
      <c r="X305">
        <f t="shared" si="152"/>
        <v>2.8419381433817996</v>
      </c>
      <c r="Y305">
        <f t="shared" si="153"/>
        <v>4.5109249656721424</v>
      </c>
      <c r="Z305">
        <f t="shared" si="154"/>
        <v>1.9756674421290281</v>
      </c>
      <c r="AA305">
        <f t="shared" si="155"/>
        <v>-39.009359176354771</v>
      </c>
      <c r="AB305">
        <f t="shared" si="156"/>
        <v>-129.8641908217561</v>
      </c>
      <c r="AC305">
        <f t="shared" si="157"/>
        <v>-14.105320114826096</v>
      </c>
      <c r="AD305">
        <f t="shared" si="158"/>
        <v>43.13629771009883</v>
      </c>
      <c r="AE305">
        <f t="shared" si="159"/>
        <v>36.079652020094912</v>
      </c>
      <c r="AF305">
        <f t="shared" si="160"/>
        <v>0.87205957412453694</v>
      </c>
      <c r="AG305">
        <f t="shared" si="161"/>
        <v>12.076321317765151</v>
      </c>
      <c r="AH305">
        <v>1976.1563948968731</v>
      </c>
      <c r="AI305">
        <v>1960.1577575757569</v>
      </c>
      <c r="AJ305">
        <v>1.7366955259330279</v>
      </c>
      <c r="AK305">
        <v>67.050598494225483</v>
      </c>
      <c r="AL305">
        <f t="shared" si="162"/>
        <v>0.88456596771779528</v>
      </c>
      <c r="AM305">
        <v>27.655717348061561</v>
      </c>
      <c r="AN305">
        <v>28.119808484848491</v>
      </c>
      <c r="AO305">
        <v>-8.8377520804438666E-6</v>
      </c>
      <c r="AP305">
        <v>78.050980920596231</v>
      </c>
      <c r="AQ305">
        <v>1</v>
      </c>
      <c r="AR305">
        <v>0</v>
      </c>
      <c r="AS305">
        <f t="shared" si="163"/>
        <v>1</v>
      </c>
      <c r="AT305">
        <f t="shared" si="164"/>
        <v>0</v>
      </c>
      <c r="AU305">
        <f t="shared" si="165"/>
        <v>19505.995845037905</v>
      </c>
      <c r="AV305">
        <f t="shared" si="166"/>
        <v>1200</v>
      </c>
      <c r="AW305">
        <f t="shared" si="167"/>
        <v>1025.924957421262</v>
      </c>
      <c r="AX305">
        <f t="shared" si="168"/>
        <v>0.85493746451771835</v>
      </c>
      <c r="AY305">
        <f t="shared" si="169"/>
        <v>0.18842930651919648</v>
      </c>
      <c r="AZ305">
        <v>2.7</v>
      </c>
      <c r="BA305">
        <v>0.5</v>
      </c>
      <c r="BB305" t="s">
        <v>356</v>
      </c>
      <c r="BC305">
        <v>2</v>
      </c>
      <c r="BD305" t="b">
        <v>1</v>
      </c>
      <c r="BE305">
        <v>1665340764.2874999</v>
      </c>
      <c r="BF305">
        <v>1901.98</v>
      </c>
      <c r="BG305">
        <v>1922.35</v>
      </c>
      <c r="BH305">
        <v>28.1205</v>
      </c>
      <c r="BI305">
        <v>27.663025000000001</v>
      </c>
      <c r="BJ305">
        <v>1900.2974999999999</v>
      </c>
      <c r="BK305">
        <v>27.894112499999999</v>
      </c>
      <c r="BL305">
        <v>500.21300000000002</v>
      </c>
      <c r="BM305">
        <v>100.962875</v>
      </c>
      <c r="BN305">
        <v>9.9984600000000007E-2</v>
      </c>
      <c r="BO305">
        <v>30.998237499999998</v>
      </c>
      <c r="BP305">
        <v>32.156725000000002</v>
      </c>
      <c r="BQ305">
        <v>999.9</v>
      </c>
      <c r="BR305">
        <v>0</v>
      </c>
      <c r="BS305">
        <v>0</v>
      </c>
      <c r="BT305">
        <v>4008.28125</v>
      </c>
      <c r="BU305">
        <v>0</v>
      </c>
      <c r="BV305">
        <v>24.29495</v>
      </c>
      <c r="BW305">
        <v>-20.371112499999999</v>
      </c>
      <c r="BX305">
        <v>1957.01125</v>
      </c>
      <c r="BY305">
        <v>1977.04125</v>
      </c>
      <c r="BZ305">
        <v>0.45746825000000002</v>
      </c>
      <c r="CA305">
        <v>1922.35</v>
      </c>
      <c r="CB305">
        <v>27.663025000000001</v>
      </c>
      <c r="CC305">
        <v>2.8391199999999999</v>
      </c>
      <c r="CD305">
        <v>2.79293375</v>
      </c>
      <c r="CE305">
        <v>23.1133375</v>
      </c>
      <c r="CF305">
        <v>22.842387500000001</v>
      </c>
      <c r="CG305">
        <v>1200</v>
      </c>
      <c r="CH305">
        <v>0.500002375</v>
      </c>
      <c r="CI305">
        <v>0.499997625</v>
      </c>
      <c r="CJ305">
        <v>0</v>
      </c>
      <c r="CK305">
        <v>788.57337500000006</v>
      </c>
      <c r="CL305">
        <v>4.9990899999999998</v>
      </c>
      <c r="CM305">
        <v>8204.5725000000002</v>
      </c>
      <c r="CN305">
        <v>9557.8499999999985</v>
      </c>
      <c r="CO305">
        <v>42.601374999999997</v>
      </c>
      <c r="CP305">
        <v>44.561999999999998</v>
      </c>
      <c r="CQ305">
        <v>43.5</v>
      </c>
      <c r="CR305">
        <v>43.5</v>
      </c>
      <c r="CS305">
        <v>43.905999999999999</v>
      </c>
      <c r="CT305">
        <v>597.50250000000005</v>
      </c>
      <c r="CU305">
        <v>597.49874999999997</v>
      </c>
      <c r="CV305">
        <v>0</v>
      </c>
      <c r="CW305">
        <v>1665340768.4000001</v>
      </c>
      <c r="CX305">
        <v>0</v>
      </c>
      <c r="CY305">
        <v>1665328341.0999999</v>
      </c>
      <c r="CZ305" t="s">
        <v>357</v>
      </c>
      <c r="DA305">
        <v>1665328341.0999999</v>
      </c>
      <c r="DB305">
        <v>1665328337.0999999</v>
      </c>
      <c r="DC305">
        <v>1</v>
      </c>
      <c r="DD305">
        <v>3.5999999999999997E-2</v>
      </c>
      <c r="DE305">
        <v>0.03</v>
      </c>
      <c r="DF305">
        <v>1.6819999999999999</v>
      </c>
      <c r="DG305">
        <v>0.22600000000000001</v>
      </c>
      <c r="DH305">
        <v>414</v>
      </c>
      <c r="DI305">
        <v>31</v>
      </c>
      <c r="DJ305">
        <v>0.89</v>
      </c>
      <c r="DK305">
        <v>0.54</v>
      </c>
      <c r="DL305">
        <v>-20.353159999999999</v>
      </c>
      <c r="DM305">
        <v>-0.38887654784236558</v>
      </c>
      <c r="DN305">
        <v>0.1190622606034341</v>
      </c>
      <c r="DO305">
        <v>0</v>
      </c>
      <c r="DP305">
        <v>0.46630072500000003</v>
      </c>
      <c r="DQ305">
        <v>-1.5665819887430519E-2</v>
      </c>
      <c r="DR305">
        <v>3.5548231249072008E-3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364</v>
      </c>
      <c r="EA305">
        <v>2.9464100000000002</v>
      </c>
      <c r="EB305">
        <v>2.5955599999999999</v>
      </c>
      <c r="EC305">
        <v>0.274007</v>
      </c>
      <c r="ED305">
        <v>0.27418300000000001</v>
      </c>
      <c r="EE305">
        <v>0.12146899999999999</v>
      </c>
      <c r="EF305">
        <v>0.11921900000000001</v>
      </c>
      <c r="EG305">
        <v>21944.400000000001</v>
      </c>
      <c r="EH305">
        <v>22446.2</v>
      </c>
      <c r="EI305">
        <v>28147.200000000001</v>
      </c>
      <c r="EJ305">
        <v>29795</v>
      </c>
      <c r="EK305">
        <v>33953.699999999997</v>
      </c>
      <c r="EL305">
        <v>36495.1</v>
      </c>
      <c r="EM305">
        <v>39635.1</v>
      </c>
      <c r="EN305">
        <v>42649.9</v>
      </c>
      <c r="EO305">
        <v>1.9445300000000001</v>
      </c>
      <c r="EP305">
        <v>1.8609</v>
      </c>
      <c r="EQ305">
        <v>8.2928699999999994E-2</v>
      </c>
      <c r="ER305">
        <v>0</v>
      </c>
      <c r="ES305">
        <v>30.8154</v>
      </c>
      <c r="ET305">
        <v>999.9</v>
      </c>
      <c r="EU305">
        <v>50.8</v>
      </c>
      <c r="EV305">
        <v>37.700000000000003</v>
      </c>
      <c r="EW305">
        <v>32.9557</v>
      </c>
      <c r="EX305">
        <v>25.8612</v>
      </c>
      <c r="EY305">
        <v>0.29647099999999998</v>
      </c>
      <c r="EZ305">
        <v>1</v>
      </c>
      <c r="FA305">
        <v>0.59233499999999994</v>
      </c>
      <c r="FB305">
        <v>3.3703500000000002</v>
      </c>
      <c r="FC305">
        <v>20.243600000000001</v>
      </c>
      <c r="FD305">
        <v>5.21699</v>
      </c>
      <c r="FE305">
        <v>12.0061</v>
      </c>
      <c r="FF305">
        <v>4.9867999999999997</v>
      </c>
      <c r="FG305">
        <v>3.2845</v>
      </c>
      <c r="FH305">
        <v>5589.5</v>
      </c>
      <c r="FI305">
        <v>9999</v>
      </c>
      <c r="FJ305">
        <v>9999</v>
      </c>
      <c r="FK305">
        <v>444.5</v>
      </c>
      <c r="FL305">
        <v>1.8657699999999999</v>
      </c>
      <c r="FM305">
        <v>1.86216</v>
      </c>
      <c r="FN305">
        <v>1.8641700000000001</v>
      </c>
      <c r="FO305">
        <v>1.86032</v>
      </c>
      <c r="FP305">
        <v>1.8610100000000001</v>
      </c>
      <c r="FQ305">
        <v>1.8600699999999999</v>
      </c>
      <c r="FR305">
        <v>1.8617900000000001</v>
      </c>
      <c r="FS305">
        <v>1.8583700000000001</v>
      </c>
      <c r="FT305">
        <v>0</v>
      </c>
      <c r="FU305">
        <v>0</v>
      </c>
      <c r="FV305">
        <v>0</v>
      </c>
      <c r="FW305">
        <v>0</v>
      </c>
      <c r="FX305" t="s">
        <v>359</v>
      </c>
      <c r="FY305" t="s">
        <v>360</v>
      </c>
      <c r="FZ305" t="s">
        <v>361</v>
      </c>
      <c r="GA305" t="s">
        <v>361</v>
      </c>
      <c r="GB305" t="s">
        <v>361</v>
      </c>
      <c r="GC305" t="s">
        <v>361</v>
      </c>
      <c r="GD305">
        <v>0</v>
      </c>
      <c r="GE305">
        <v>100</v>
      </c>
      <c r="GF305">
        <v>100</v>
      </c>
      <c r="GG305">
        <v>1.68</v>
      </c>
      <c r="GH305">
        <v>0.2263</v>
      </c>
      <c r="GI305">
        <v>1.6824500000000171</v>
      </c>
      <c r="GJ305">
        <v>0</v>
      </c>
      <c r="GK305">
        <v>0</v>
      </c>
      <c r="GL305">
        <v>0</v>
      </c>
      <c r="GM305">
        <v>0.2263599999999997</v>
      </c>
      <c r="GN305">
        <v>0</v>
      </c>
      <c r="GO305">
        <v>0</v>
      </c>
      <c r="GP305">
        <v>0</v>
      </c>
      <c r="GQ305">
        <v>-1</v>
      </c>
      <c r="GR305">
        <v>-1</v>
      </c>
      <c r="GS305">
        <v>-1</v>
      </c>
      <c r="GT305">
        <v>-1</v>
      </c>
      <c r="GU305">
        <v>207.1</v>
      </c>
      <c r="GV305">
        <v>207.2</v>
      </c>
      <c r="GW305">
        <v>3.77197</v>
      </c>
      <c r="GX305">
        <v>2.5317400000000001</v>
      </c>
      <c r="GY305">
        <v>1.4489700000000001</v>
      </c>
      <c r="GZ305">
        <v>2.3034699999999999</v>
      </c>
      <c r="HA305">
        <v>1.5478499999999999</v>
      </c>
      <c r="HB305">
        <v>2.3730500000000001</v>
      </c>
      <c r="HC305">
        <v>41.691200000000002</v>
      </c>
      <c r="HD305">
        <v>14.517300000000001</v>
      </c>
      <c r="HE305">
        <v>18</v>
      </c>
      <c r="HF305">
        <v>508.887</v>
      </c>
      <c r="HG305">
        <v>492.88499999999999</v>
      </c>
      <c r="HH305">
        <v>24.728999999999999</v>
      </c>
      <c r="HI305">
        <v>34.492400000000004</v>
      </c>
      <c r="HJ305">
        <v>30</v>
      </c>
      <c r="HK305">
        <v>34.377200000000002</v>
      </c>
      <c r="HL305">
        <v>34.345500000000001</v>
      </c>
      <c r="HM305">
        <v>75.448599999999999</v>
      </c>
      <c r="HN305">
        <v>22.733000000000001</v>
      </c>
      <c r="HO305">
        <v>24.119399999999999</v>
      </c>
      <c r="HP305">
        <v>24.712900000000001</v>
      </c>
      <c r="HQ305">
        <v>1936.35</v>
      </c>
      <c r="HR305">
        <v>27.646999999999998</v>
      </c>
      <c r="HS305">
        <v>99.042699999999996</v>
      </c>
      <c r="HT305">
        <v>98.841800000000006</v>
      </c>
    </row>
    <row r="306" spans="1:228" x14ac:dyDescent="0.2">
      <c r="A306">
        <v>291</v>
      </c>
      <c r="B306">
        <v>1665340770.5999999</v>
      </c>
      <c r="C306">
        <v>1158</v>
      </c>
      <c r="D306" t="s">
        <v>942</v>
      </c>
      <c r="E306" t="s">
        <v>943</v>
      </c>
      <c r="F306">
        <v>4</v>
      </c>
      <c r="G306">
        <v>1665340768.5999999</v>
      </c>
      <c r="H306">
        <f t="shared" si="136"/>
        <v>8.2496715678231566E-4</v>
      </c>
      <c r="I306">
        <f t="shared" si="137"/>
        <v>0.82496715678231569</v>
      </c>
      <c r="J306">
        <f t="shared" si="138"/>
        <v>12.409780026203226</v>
      </c>
      <c r="K306">
        <f t="shared" si="139"/>
        <v>1909.1357142857139</v>
      </c>
      <c r="L306">
        <f t="shared" si="140"/>
        <v>1366.3010275860959</v>
      </c>
      <c r="M306">
        <f t="shared" si="141"/>
        <v>138.08222886357984</v>
      </c>
      <c r="N306">
        <f t="shared" si="142"/>
        <v>192.94263073005141</v>
      </c>
      <c r="O306">
        <f t="shared" si="143"/>
        <v>4.0939703076288192E-2</v>
      </c>
      <c r="P306">
        <f t="shared" si="144"/>
        <v>2.0785042644956642</v>
      </c>
      <c r="Q306">
        <f t="shared" si="145"/>
        <v>4.0496945016048107E-2</v>
      </c>
      <c r="R306">
        <f t="shared" si="146"/>
        <v>2.5349971605442133E-2</v>
      </c>
      <c r="S306">
        <f t="shared" si="147"/>
        <v>226.11827962107608</v>
      </c>
      <c r="T306">
        <f t="shared" si="148"/>
        <v>32.524809111691475</v>
      </c>
      <c r="U306">
        <f t="shared" si="149"/>
        <v>32.174642857142857</v>
      </c>
      <c r="V306">
        <f t="shared" si="150"/>
        <v>4.8224879596642189</v>
      </c>
      <c r="W306">
        <f t="shared" si="151"/>
        <v>63.003626160100033</v>
      </c>
      <c r="X306">
        <f t="shared" si="152"/>
        <v>2.8417925318340447</v>
      </c>
      <c r="Y306">
        <f t="shared" si="153"/>
        <v>4.5105221794896329</v>
      </c>
      <c r="Z306">
        <f t="shared" si="154"/>
        <v>1.9806954278301743</v>
      </c>
      <c r="AA306">
        <f t="shared" si="155"/>
        <v>-36.381051614100123</v>
      </c>
      <c r="AB306">
        <f t="shared" si="156"/>
        <v>-131.99914559782576</v>
      </c>
      <c r="AC306">
        <f t="shared" si="157"/>
        <v>-14.343706099262505</v>
      </c>
      <c r="AD306">
        <f t="shared" si="158"/>
        <v>43.39437630988769</v>
      </c>
      <c r="AE306">
        <f t="shared" si="159"/>
        <v>35.857525940185297</v>
      </c>
      <c r="AF306">
        <f t="shared" si="160"/>
        <v>0.8228878901639558</v>
      </c>
      <c r="AG306">
        <f t="shared" si="161"/>
        <v>12.409780026203226</v>
      </c>
      <c r="AH306">
        <v>1982.870086441081</v>
      </c>
      <c r="AI306">
        <v>1966.918484848484</v>
      </c>
      <c r="AJ306">
        <v>1.6928490277601289</v>
      </c>
      <c r="AK306">
        <v>67.050598494225483</v>
      </c>
      <c r="AL306">
        <f t="shared" si="162"/>
        <v>0.82496715678231569</v>
      </c>
      <c r="AM306">
        <v>27.685511596703101</v>
      </c>
      <c r="AN306">
        <v>28.118361212121201</v>
      </c>
      <c r="AO306">
        <v>-2.4903946735327299E-6</v>
      </c>
      <c r="AP306">
        <v>78.050980920596231</v>
      </c>
      <c r="AQ306">
        <v>1</v>
      </c>
      <c r="AR306">
        <v>0</v>
      </c>
      <c r="AS306">
        <f t="shared" si="163"/>
        <v>1</v>
      </c>
      <c r="AT306">
        <f t="shared" si="164"/>
        <v>0</v>
      </c>
      <c r="AU306">
        <f t="shared" si="165"/>
        <v>19492.683141966205</v>
      </c>
      <c r="AV306">
        <f t="shared" si="166"/>
        <v>1200.012857142857</v>
      </c>
      <c r="AW306">
        <f t="shared" si="167"/>
        <v>1025.9363065394175</v>
      </c>
      <c r="AX306">
        <f t="shared" si="168"/>
        <v>0.85493776206873062</v>
      </c>
      <c r="AY306">
        <f t="shared" si="169"/>
        <v>0.18842988079265016</v>
      </c>
      <c r="AZ306">
        <v>2.7</v>
      </c>
      <c r="BA306">
        <v>0.5</v>
      </c>
      <c r="BB306" t="s">
        <v>356</v>
      </c>
      <c r="BC306">
        <v>2</v>
      </c>
      <c r="BD306" t="b">
        <v>1</v>
      </c>
      <c r="BE306">
        <v>1665340768.5999999</v>
      </c>
      <c r="BF306">
        <v>1909.1357142857139</v>
      </c>
      <c r="BG306">
        <v>1929.341428571428</v>
      </c>
      <c r="BH306">
        <v>28.119071428571431</v>
      </c>
      <c r="BI306">
        <v>27.687328571428569</v>
      </c>
      <c r="BJ306">
        <v>1907.454285714286</v>
      </c>
      <c r="BK306">
        <v>27.89272857142857</v>
      </c>
      <c r="BL306">
        <v>500.1408571428571</v>
      </c>
      <c r="BM306">
        <v>100.9628571428571</v>
      </c>
      <c r="BN306">
        <v>9.9958499999999978E-2</v>
      </c>
      <c r="BO306">
        <v>30.996671428571432</v>
      </c>
      <c r="BP306">
        <v>32.174642857142857</v>
      </c>
      <c r="BQ306">
        <v>999.89999999999986</v>
      </c>
      <c r="BR306">
        <v>0</v>
      </c>
      <c r="BS306">
        <v>0</v>
      </c>
      <c r="BT306">
        <v>4006.071428571428</v>
      </c>
      <c r="BU306">
        <v>0</v>
      </c>
      <c r="BV306">
        <v>22.424199999999999</v>
      </c>
      <c r="BW306">
        <v>-20.205671428571431</v>
      </c>
      <c r="BX306">
        <v>1964.3728571428569</v>
      </c>
      <c r="BY306">
        <v>1984.282857142857</v>
      </c>
      <c r="BZ306">
        <v>0.43178171428571432</v>
      </c>
      <c r="CA306">
        <v>1929.341428571428</v>
      </c>
      <c r="CB306">
        <v>27.687328571428569</v>
      </c>
      <c r="CC306">
        <v>2.8389857142857138</v>
      </c>
      <c r="CD306">
        <v>2.7953928571428568</v>
      </c>
      <c r="CE306">
        <v>23.11252857142857</v>
      </c>
      <c r="CF306">
        <v>22.8569</v>
      </c>
      <c r="CG306">
        <v>1200.012857142857</v>
      </c>
      <c r="CH306">
        <v>0.49999328571428581</v>
      </c>
      <c r="CI306">
        <v>0.5000067142857143</v>
      </c>
      <c r="CJ306">
        <v>0</v>
      </c>
      <c r="CK306">
        <v>788.67728571428586</v>
      </c>
      <c r="CL306">
        <v>4.9990899999999998</v>
      </c>
      <c r="CM306">
        <v>8203.2214285714272</v>
      </c>
      <c r="CN306">
        <v>9557.9271428571428</v>
      </c>
      <c r="CO306">
        <v>42.58</v>
      </c>
      <c r="CP306">
        <v>44.561999999999998</v>
      </c>
      <c r="CQ306">
        <v>43.517714285714291</v>
      </c>
      <c r="CR306">
        <v>43.5</v>
      </c>
      <c r="CS306">
        <v>43.875</v>
      </c>
      <c r="CT306">
        <v>597.49714285714276</v>
      </c>
      <c r="CU306">
        <v>597.51714285714286</v>
      </c>
      <c r="CV306">
        <v>0</v>
      </c>
      <c r="CW306">
        <v>1665340772</v>
      </c>
      <c r="CX306">
        <v>0</v>
      </c>
      <c r="CY306">
        <v>1665328341.0999999</v>
      </c>
      <c r="CZ306" t="s">
        <v>357</v>
      </c>
      <c r="DA306">
        <v>1665328341.0999999</v>
      </c>
      <c r="DB306">
        <v>1665328337.0999999</v>
      </c>
      <c r="DC306">
        <v>1</v>
      </c>
      <c r="DD306">
        <v>3.5999999999999997E-2</v>
      </c>
      <c r="DE306">
        <v>0.03</v>
      </c>
      <c r="DF306">
        <v>1.6819999999999999</v>
      </c>
      <c r="DG306">
        <v>0.22600000000000001</v>
      </c>
      <c r="DH306">
        <v>414</v>
      </c>
      <c r="DI306">
        <v>31</v>
      </c>
      <c r="DJ306">
        <v>0.89</v>
      </c>
      <c r="DK306">
        <v>0.54</v>
      </c>
      <c r="DL306">
        <v>-20.34218292682927</v>
      </c>
      <c r="DM306">
        <v>0.37080627177702202</v>
      </c>
      <c r="DN306">
        <v>0.1240158485199236</v>
      </c>
      <c r="DO306">
        <v>0</v>
      </c>
      <c r="DP306">
        <v>0.4595258536585366</v>
      </c>
      <c r="DQ306">
        <v>-0.109726202090594</v>
      </c>
      <c r="DR306">
        <v>1.349310131152117E-2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0</v>
      </c>
      <c r="DY306">
        <v>2</v>
      </c>
      <c r="DZ306" t="s">
        <v>369</v>
      </c>
      <c r="EA306">
        <v>2.9465699999999999</v>
      </c>
      <c r="EB306">
        <v>2.59552</v>
      </c>
      <c r="EC306">
        <v>0.27454099999999998</v>
      </c>
      <c r="ED306">
        <v>0.27472099999999999</v>
      </c>
      <c r="EE306">
        <v>0.121462</v>
      </c>
      <c r="EF306">
        <v>0.119237</v>
      </c>
      <c r="EG306">
        <v>21927.8</v>
      </c>
      <c r="EH306">
        <v>22429.4</v>
      </c>
      <c r="EI306">
        <v>28146.7</v>
      </c>
      <c r="EJ306">
        <v>29794.9</v>
      </c>
      <c r="EK306">
        <v>33953.599999999999</v>
      </c>
      <c r="EL306">
        <v>36494.400000000001</v>
      </c>
      <c r="EM306">
        <v>39634.6</v>
      </c>
      <c r="EN306">
        <v>42649.9</v>
      </c>
      <c r="EO306">
        <v>1.9448799999999999</v>
      </c>
      <c r="EP306">
        <v>1.86087</v>
      </c>
      <c r="EQ306">
        <v>8.4113300000000002E-2</v>
      </c>
      <c r="ER306">
        <v>0</v>
      </c>
      <c r="ES306">
        <v>30.817299999999999</v>
      </c>
      <c r="ET306">
        <v>999.9</v>
      </c>
      <c r="EU306">
        <v>50.8</v>
      </c>
      <c r="EV306">
        <v>37.700000000000003</v>
      </c>
      <c r="EW306">
        <v>32.959800000000001</v>
      </c>
      <c r="EX306">
        <v>25.491199999999999</v>
      </c>
      <c r="EY306">
        <v>0.74118799999999996</v>
      </c>
      <c r="EZ306">
        <v>1</v>
      </c>
      <c r="FA306">
        <v>0.59295699999999996</v>
      </c>
      <c r="FB306">
        <v>3.3380299999999998</v>
      </c>
      <c r="FC306">
        <v>20.244299999999999</v>
      </c>
      <c r="FD306">
        <v>5.21699</v>
      </c>
      <c r="FE306">
        <v>12.0082</v>
      </c>
      <c r="FF306">
        <v>4.9867999999999997</v>
      </c>
      <c r="FG306">
        <v>3.2845499999999999</v>
      </c>
      <c r="FH306">
        <v>5589.5</v>
      </c>
      <c r="FI306">
        <v>9999</v>
      </c>
      <c r="FJ306">
        <v>9999</v>
      </c>
      <c r="FK306">
        <v>444.5</v>
      </c>
      <c r="FL306">
        <v>1.8657900000000001</v>
      </c>
      <c r="FM306">
        <v>1.86215</v>
      </c>
      <c r="FN306">
        <v>1.8641700000000001</v>
      </c>
      <c r="FO306">
        <v>1.86033</v>
      </c>
      <c r="FP306">
        <v>1.8610199999999999</v>
      </c>
      <c r="FQ306">
        <v>1.8600699999999999</v>
      </c>
      <c r="FR306">
        <v>1.86178</v>
      </c>
      <c r="FS306">
        <v>1.8583700000000001</v>
      </c>
      <c r="FT306">
        <v>0</v>
      </c>
      <c r="FU306">
        <v>0</v>
      </c>
      <c r="FV306">
        <v>0</v>
      </c>
      <c r="FW306">
        <v>0</v>
      </c>
      <c r="FX306" t="s">
        <v>359</v>
      </c>
      <c r="FY306" t="s">
        <v>360</v>
      </c>
      <c r="FZ306" t="s">
        <v>361</v>
      </c>
      <c r="GA306" t="s">
        <v>361</v>
      </c>
      <c r="GB306" t="s">
        <v>361</v>
      </c>
      <c r="GC306" t="s">
        <v>361</v>
      </c>
      <c r="GD306">
        <v>0</v>
      </c>
      <c r="GE306">
        <v>100</v>
      </c>
      <c r="GF306">
        <v>100</v>
      </c>
      <c r="GG306">
        <v>1.68</v>
      </c>
      <c r="GH306">
        <v>0.2263</v>
      </c>
      <c r="GI306">
        <v>1.6824500000000171</v>
      </c>
      <c r="GJ306">
        <v>0</v>
      </c>
      <c r="GK306">
        <v>0</v>
      </c>
      <c r="GL306">
        <v>0</v>
      </c>
      <c r="GM306">
        <v>0.2263599999999997</v>
      </c>
      <c r="GN306">
        <v>0</v>
      </c>
      <c r="GO306">
        <v>0</v>
      </c>
      <c r="GP306">
        <v>0</v>
      </c>
      <c r="GQ306">
        <v>-1</v>
      </c>
      <c r="GR306">
        <v>-1</v>
      </c>
      <c r="GS306">
        <v>-1</v>
      </c>
      <c r="GT306">
        <v>-1</v>
      </c>
      <c r="GU306">
        <v>207.2</v>
      </c>
      <c r="GV306">
        <v>207.2</v>
      </c>
      <c r="GW306">
        <v>3.7829600000000001</v>
      </c>
      <c r="GX306">
        <v>2.5476100000000002</v>
      </c>
      <c r="GY306">
        <v>1.4489700000000001</v>
      </c>
      <c r="GZ306">
        <v>2.3034699999999999</v>
      </c>
      <c r="HA306">
        <v>1.5478499999999999</v>
      </c>
      <c r="HB306">
        <v>2.33765</v>
      </c>
      <c r="HC306">
        <v>41.691200000000002</v>
      </c>
      <c r="HD306">
        <v>14.5085</v>
      </c>
      <c r="HE306">
        <v>18</v>
      </c>
      <c r="HF306">
        <v>509.11599999999999</v>
      </c>
      <c r="HG306">
        <v>492.86700000000002</v>
      </c>
      <c r="HH306">
        <v>24.7164</v>
      </c>
      <c r="HI306">
        <v>34.490299999999998</v>
      </c>
      <c r="HJ306">
        <v>30.000299999999999</v>
      </c>
      <c r="HK306">
        <v>34.377200000000002</v>
      </c>
      <c r="HL306">
        <v>34.345500000000001</v>
      </c>
      <c r="HM306">
        <v>75.6554</v>
      </c>
      <c r="HN306">
        <v>22.733000000000001</v>
      </c>
      <c r="HO306">
        <v>24.119399999999999</v>
      </c>
      <c r="HP306">
        <v>24.7179</v>
      </c>
      <c r="HQ306">
        <v>1943.03</v>
      </c>
      <c r="HR306">
        <v>27.646999999999998</v>
      </c>
      <c r="HS306">
        <v>99.041300000000007</v>
      </c>
      <c r="HT306">
        <v>98.8416</v>
      </c>
    </row>
    <row r="307" spans="1:228" x14ac:dyDescent="0.2">
      <c r="A307">
        <v>292</v>
      </c>
      <c r="B307">
        <v>1665340774.5999999</v>
      </c>
      <c r="C307">
        <v>1162</v>
      </c>
      <c r="D307" t="s">
        <v>944</v>
      </c>
      <c r="E307" t="s">
        <v>945</v>
      </c>
      <c r="F307">
        <v>4</v>
      </c>
      <c r="G307">
        <v>1665340772.2874999</v>
      </c>
      <c r="H307">
        <f t="shared" si="136"/>
        <v>8.1934492949390801E-4</v>
      </c>
      <c r="I307">
        <f t="shared" si="137"/>
        <v>0.81934492949390803</v>
      </c>
      <c r="J307">
        <f t="shared" si="138"/>
        <v>11.542557766891534</v>
      </c>
      <c r="K307">
        <f t="shared" si="139"/>
        <v>1915.3975</v>
      </c>
      <c r="L307">
        <f t="shared" si="140"/>
        <v>1402.6500503209613</v>
      </c>
      <c r="M307">
        <f t="shared" si="141"/>
        <v>141.75210280341608</v>
      </c>
      <c r="N307">
        <f t="shared" si="142"/>
        <v>193.57046561063294</v>
      </c>
      <c r="O307">
        <f t="shared" si="143"/>
        <v>4.0634095462447561E-2</v>
      </c>
      <c r="P307">
        <f t="shared" si="144"/>
        <v>2.0762871345502956</v>
      </c>
      <c r="Q307">
        <f t="shared" si="145"/>
        <v>4.0197424560960524E-2</v>
      </c>
      <c r="R307">
        <f t="shared" si="146"/>
        <v>2.5162232387611502E-2</v>
      </c>
      <c r="S307">
        <f t="shared" si="147"/>
        <v>226.11580157292295</v>
      </c>
      <c r="T307">
        <f t="shared" si="148"/>
        <v>32.538374132319028</v>
      </c>
      <c r="U307">
        <f t="shared" si="149"/>
        <v>32.177875</v>
      </c>
      <c r="V307">
        <f t="shared" si="150"/>
        <v>4.8233691333473629</v>
      </c>
      <c r="W307">
        <f t="shared" si="151"/>
        <v>62.962415161900196</v>
      </c>
      <c r="X307">
        <f t="shared" si="152"/>
        <v>2.8415742334142093</v>
      </c>
      <c r="Y307">
        <f t="shared" si="153"/>
        <v>4.5131277542442527</v>
      </c>
      <c r="Z307">
        <f t="shared" si="154"/>
        <v>1.9817948999331536</v>
      </c>
      <c r="AA307">
        <f t="shared" si="155"/>
        <v>-36.133111390681343</v>
      </c>
      <c r="AB307">
        <f t="shared" si="156"/>
        <v>-131.0863786889123</v>
      </c>
      <c r="AC307">
        <f t="shared" si="157"/>
        <v>-14.260668589586571</v>
      </c>
      <c r="AD307">
        <f t="shared" si="158"/>
        <v>44.635642903742735</v>
      </c>
      <c r="AE307">
        <f t="shared" si="159"/>
        <v>36.305638431794506</v>
      </c>
      <c r="AF307">
        <f t="shared" si="160"/>
        <v>0.81642115441437901</v>
      </c>
      <c r="AG307">
        <f t="shared" si="161"/>
        <v>11.542557766891534</v>
      </c>
      <c r="AH307">
        <v>1990.1070102825879</v>
      </c>
      <c r="AI307">
        <v>1974.0753939393931</v>
      </c>
      <c r="AJ307">
        <v>1.7980334620132401</v>
      </c>
      <c r="AK307">
        <v>67.050598494225483</v>
      </c>
      <c r="AL307">
        <f t="shared" si="162"/>
        <v>0.81934492949390803</v>
      </c>
      <c r="AM307">
        <v>27.688865758961001</v>
      </c>
      <c r="AN307">
        <v>28.118790909090901</v>
      </c>
      <c r="AO307">
        <v>-1.0712117076607379E-5</v>
      </c>
      <c r="AP307">
        <v>78.050980920596231</v>
      </c>
      <c r="AQ307">
        <v>2</v>
      </c>
      <c r="AR307">
        <v>0</v>
      </c>
      <c r="AS307">
        <f t="shared" si="163"/>
        <v>1</v>
      </c>
      <c r="AT307">
        <f t="shared" si="164"/>
        <v>0</v>
      </c>
      <c r="AU307">
        <f t="shared" si="165"/>
        <v>19453.736415265095</v>
      </c>
      <c r="AV307">
        <f t="shared" si="166"/>
        <v>1200.00125</v>
      </c>
      <c r="AW307">
        <f t="shared" si="167"/>
        <v>1025.9262324212034</v>
      </c>
      <c r="AX307">
        <f t="shared" si="168"/>
        <v>0.85493763645763154</v>
      </c>
      <c r="AY307">
        <f t="shared" si="169"/>
        <v>0.18842963836322915</v>
      </c>
      <c r="AZ307">
        <v>2.7</v>
      </c>
      <c r="BA307">
        <v>0.5</v>
      </c>
      <c r="BB307" t="s">
        <v>356</v>
      </c>
      <c r="BC307">
        <v>2</v>
      </c>
      <c r="BD307" t="b">
        <v>1</v>
      </c>
      <c r="BE307">
        <v>1665340772.2874999</v>
      </c>
      <c r="BF307">
        <v>1915.3975</v>
      </c>
      <c r="BG307">
        <v>1935.84</v>
      </c>
      <c r="BH307">
        <v>28.117637500000001</v>
      </c>
      <c r="BI307">
        <v>27.6893125</v>
      </c>
      <c r="BJ307">
        <v>1913.7162499999999</v>
      </c>
      <c r="BK307">
        <v>27.8912625</v>
      </c>
      <c r="BL307">
        <v>500.17075</v>
      </c>
      <c r="BM307">
        <v>100.96025</v>
      </c>
      <c r="BN307">
        <v>9.9955837500000005E-2</v>
      </c>
      <c r="BO307">
        <v>31.006799999999998</v>
      </c>
      <c r="BP307">
        <v>32.177875</v>
      </c>
      <c r="BQ307">
        <v>999.9</v>
      </c>
      <c r="BR307">
        <v>0</v>
      </c>
      <c r="BS307">
        <v>0</v>
      </c>
      <c r="BT307">
        <v>3999.84375</v>
      </c>
      <c r="BU307">
        <v>0</v>
      </c>
      <c r="BV307">
        <v>21.165112499999999</v>
      </c>
      <c r="BW307">
        <v>-20.441012499999999</v>
      </c>
      <c r="BX307">
        <v>1970.81375</v>
      </c>
      <c r="BY307">
        <v>1990.9675</v>
      </c>
      <c r="BZ307">
        <v>0.42834050000000001</v>
      </c>
      <c r="CA307">
        <v>1935.84</v>
      </c>
      <c r="CB307">
        <v>27.6893125</v>
      </c>
      <c r="CC307">
        <v>2.8387699999999998</v>
      </c>
      <c r="CD307">
        <v>2.795525</v>
      </c>
      <c r="CE307">
        <v>23.1112875</v>
      </c>
      <c r="CF307">
        <v>22.857712500000002</v>
      </c>
      <c r="CG307">
        <v>1200.00125</v>
      </c>
      <c r="CH307">
        <v>0.49999674999999999</v>
      </c>
      <c r="CI307">
        <v>0.50000325000000001</v>
      </c>
      <c r="CJ307">
        <v>0</v>
      </c>
      <c r="CK307">
        <v>788.53687500000001</v>
      </c>
      <c r="CL307">
        <v>4.9990899999999998</v>
      </c>
      <c r="CM307">
        <v>8201.6912499999999</v>
      </c>
      <c r="CN307">
        <v>9557.8512499999997</v>
      </c>
      <c r="CO307">
        <v>42.625</v>
      </c>
      <c r="CP307">
        <v>44.561999999999998</v>
      </c>
      <c r="CQ307">
        <v>43.523249999999997</v>
      </c>
      <c r="CR307">
        <v>43.5</v>
      </c>
      <c r="CS307">
        <v>43.890500000000003</v>
      </c>
      <c r="CT307">
        <v>597.49625000000003</v>
      </c>
      <c r="CU307">
        <v>597.50625000000002</v>
      </c>
      <c r="CV307">
        <v>0</v>
      </c>
      <c r="CW307">
        <v>1665340776.2</v>
      </c>
      <c r="CX307">
        <v>0</v>
      </c>
      <c r="CY307">
        <v>1665328341.0999999</v>
      </c>
      <c r="CZ307" t="s">
        <v>357</v>
      </c>
      <c r="DA307">
        <v>1665328341.0999999</v>
      </c>
      <c r="DB307">
        <v>1665328337.0999999</v>
      </c>
      <c r="DC307">
        <v>1</v>
      </c>
      <c r="DD307">
        <v>3.5999999999999997E-2</v>
      </c>
      <c r="DE307">
        <v>0.03</v>
      </c>
      <c r="DF307">
        <v>1.6819999999999999</v>
      </c>
      <c r="DG307">
        <v>0.22600000000000001</v>
      </c>
      <c r="DH307">
        <v>414</v>
      </c>
      <c r="DI307">
        <v>31</v>
      </c>
      <c r="DJ307">
        <v>0.89</v>
      </c>
      <c r="DK307">
        <v>0.54</v>
      </c>
      <c r="DL307">
        <v>-20.343426829268289</v>
      </c>
      <c r="DM307">
        <v>-0.3812801393728068</v>
      </c>
      <c r="DN307">
        <v>0.12578103704529689</v>
      </c>
      <c r="DO307">
        <v>0</v>
      </c>
      <c r="DP307">
        <v>0.45152251219512191</v>
      </c>
      <c r="DQ307">
        <v>-0.15620926829268211</v>
      </c>
      <c r="DR307">
        <v>1.6996152302186499E-2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0</v>
      </c>
      <c r="DY307">
        <v>2</v>
      </c>
      <c r="DZ307" t="s">
        <v>369</v>
      </c>
      <c r="EA307">
        <v>2.94652</v>
      </c>
      <c r="EB307">
        <v>2.59544</v>
      </c>
      <c r="EC307">
        <v>0.27510200000000001</v>
      </c>
      <c r="ED307">
        <v>0.27526600000000001</v>
      </c>
      <c r="EE307">
        <v>0.121466</v>
      </c>
      <c r="EF307">
        <v>0.119238</v>
      </c>
      <c r="EG307">
        <v>21911.4</v>
      </c>
      <c r="EH307">
        <v>22412.6</v>
      </c>
      <c r="EI307">
        <v>28147.5</v>
      </c>
      <c r="EJ307">
        <v>29795.1</v>
      </c>
      <c r="EK307">
        <v>33954.300000000003</v>
      </c>
      <c r="EL307">
        <v>36494.5</v>
      </c>
      <c r="EM307">
        <v>39635.5</v>
      </c>
      <c r="EN307">
        <v>42650</v>
      </c>
      <c r="EO307">
        <v>1.94438</v>
      </c>
      <c r="EP307">
        <v>1.8610500000000001</v>
      </c>
      <c r="EQ307">
        <v>8.3193199999999995E-2</v>
      </c>
      <c r="ER307">
        <v>0</v>
      </c>
      <c r="ES307">
        <v>30.8187</v>
      </c>
      <c r="ET307">
        <v>999.9</v>
      </c>
      <c r="EU307">
        <v>50.8</v>
      </c>
      <c r="EV307">
        <v>37.700000000000003</v>
      </c>
      <c r="EW307">
        <v>32.956099999999999</v>
      </c>
      <c r="EX307">
        <v>25.481200000000001</v>
      </c>
      <c r="EY307">
        <v>0.368591</v>
      </c>
      <c r="EZ307">
        <v>1</v>
      </c>
      <c r="FA307">
        <v>0.59272400000000003</v>
      </c>
      <c r="FB307">
        <v>3.3236500000000002</v>
      </c>
      <c r="FC307">
        <v>20.244599999999998</v>
      </c>
      <c r="FD307">
        <v>5.2166899999999998</v>
      </c>
      <c r="FE307">
        <v>12.0068</v>
      </c>
      <c r="FF307">
        <v>4.9862500000000001</v>
      </c>
      <c r="FG307">
        <v>3.2845499999999999</v>
      </c>
      <c r="FH307">
        <v>5589.5</v>
      </c>
      <c r="FI307">
        <v>9999</v>
      </c>
      <c r="FJ307">
        <v>9999</v>
      </c>
      <c r="FK307">
        <v>444.5</v>
      </c>
      <c r="FL307">
        <v>1.86578</v>
      </c>
      <c r="FM307">
        <v>1.86216</v>
      </c>
      <c r="FN307">
        <v>1.8641700000000001</v>
      </c>
      <c r="FO307">
        <v>1.86033</v>
      </c>
      <c r="FP307">
        <v>1.8610199999999999</v>
      </c>
      <c r="FQ307">
        <v>1.8600699999999999</v>
      </c>
      <c r="FR307">
        <v>1.8617999999999999</v>
      </c>
      <c r="FS307">
        <v>1.8583700000000001</v>
      </c>
      <c r="FT307">
        <v>0</v>
      </c>
      <c r="FU307">
        <v>0</v>
      </c>
      <c r="FV307">
        <v>0</v>
      </c>
      <c r="FW307">
        <v>0</v>
      </c>
      <c r="FX307" t="s">
        <v>359</v>
      </c>
      <c r="FY307" t="s">
        <v>360</v>
      </c>
      <c r="FZ307" t="s">
        <v>361</v>
      </c>
      <c r="GA307" t="s">
        <v>361</v>
      </c>
      <c r="GB307" t="s">
        <v>361</v>
      </c>
      <c r="GC307" t="s">
        <v>361</v>
      </c>
      <c r="GD307">
        <v>0</v>
      </c>
      <c r="GE307">
        <v>100</v>
      </c>
      <c r="GF307">
        <v>100</v>
      </c>
      <c r="GG307">
        <v>1.68</v>
      </c>
      <c r="GH307">
        <v>0.22639999999999999</v>
      </c>
      <c r="GI307">
        <v>1.6824500000000171</v>
      </c>
      <c r="GJ307">
        <v>0</v>
      </c>
      <c r="GK307">
        <v>0</v>
      </c>
      <c r="GL307">
        <v>0</v>
      </c>
      <c r="GM307">
        <v>0.2263599999999997</v>
      </c>
      <c r="GN307">
        <v>0</v>
      </c>
      <c r="GO307">
        <v>0</v>
      </c>
      <c r="GP307">
        <v>0</v>
      </c>
      <c r="GQ307">
        <v>-1</v>
      </c>
      <c r="GR307">
        <v>-1</v>
      </c>
      <c r="GS307">
        <v>-1</v>
      </c>
      <c r="GT307">
        <v>-1</v>
      </c>
      <c r="GU307">
        <v>207.2</v>
      </c>
      <c r="GV307">
        <v>207.3</v>
      </c>
      <c r="GW307">
        <v>3.7939500000000002</v>
      </c>
      <c r="GX307">
        <v>2.5671400000000002</v>
      </c>
      <c r="GY307">
        <v>1.4489700000000001</v>
      </c>
      <c r="GZ307">
        <v>2.3046899999999999</v>
      </c>
      <c r="HA307">
        <v>1.5478499999999999</v>
      </c>
      <c r="HB307">
        <v>2.21069</v>
      </c>
      <c r="HC307">
        <v>41.691200000000002</v>
      </c>
      <c r="HD307">
        <v>14.491</v>
      </c>
      <c r="HE307">
        <v>18</v>
      </c>
      <c r="HF307">
        <v>508.78899999999999</v>
      </c>
      <c r="HG307">
        <v>492.99</v>
      </c>
      <c r="HH307">
        <v>24.716000000000001</v>
      </c>
      <c r="HI307">
        <v>34.490299999999998</v>
      </c>
      <c r="HJ307">
        <v>30</v>
      </c>
      <c r="HK307">
        <v>34.377200000000002</v>
      </c>
      <c r="HL307">
        <v>34.345500000000001</v>
      </c>
      <c r="HM307">
        <v>75.862899999999996</v>
      </c>
      <c r="HN307">
        <v>22.733000000000001</v>
      </c>
      <c r="HO307">
        <v>24.119399999999999</v>
      </c>
      <c r="HP307">
        <v>24.716899999999999</v>
      </c>
      <c r="HQ307">
        <v>1949.71</v>
      </c>
      <c r="HR307">
        <v>27.646999999999998</v>
      </c>
      <c r="HS307">
        <v>99.043800000000005</v>
      </c>
      <c r="HT307">
        <v>98.842100000000002</v>
      </c>
    </row>
    <row r="308" spans="1:228" x14ac:dyDescent="0.2">
      <c r="A308">
        <v>293</v>
      </c>
      <c r="B308">
        <v>1665340778.5999999</v>
      </c>
      <c r="C308">
        <v>1166</v>
      </c>
      <c r="D308" t="s">
        <v>946</v>
      </c>
      <c r="E308" t="s">
        <v>947</v>
      </c>
      <c r="F308">
        <v>4</v>
      </c>
      <c r="G308">
        <v>1665340776.5999999</v>
      </c>
      <c r="H308">
        <f t="shared" si="136"/>
        <v>8.1590673056711367E-4</v>
      </c>
      <c r="I308">
        <f t="shared" si="137"/>
        <v>0.81590673056711371</v>
      </c>
      <c r="J308">
        <f t="shared" si="138"/>
        <v>12.168562579512569</v>
      </c>
      <c r="K308">
        <f t="shared" si="139"/>
        <v>1922.73</v>
      </c>
      <c r="L308">
        <f t="shared" si="140"/>
        <v>1383.9435761060679</v>
      </c>
      <c r="M308">
        <f t="shared" si="141"/>
        <v>139.86249926604012</v>
      </c>
      <c r="N308">
        <f t="shared" si="142"/>
        <v>194.31270743741862</v>
      </c>
      <c r="O308">
        <f t="shared" si="143"/>
        <v>4.0514751535858706E-2</v>
      </c>
      <c r="P308">
        <f t="shared" si="144"/>
        <v>2.0748491706529117</v>
      </c>
      <c r="Q308">
        <f t="shared" si="145"/>
        <v>4.0080329737637886E-2</v>
      </c>
      <c r="R308">
        <f t="shared" si="146"/>
        <v>2.5088848926602444E-2</v>
      </c>
      <c r="S308">
        <f t="shared" si="147"/>
        <v>226.11585523519025</v>
      </c>
      <c r="T308">
        <f t="shared" si="148"/>
        <v>32.547644961113583</v>
      </c>
      <c r="U308">
        <f t="shared" si="149"/>
        <v>32.169114285714294</v>
      </c>
      <c r="V308">
        <f t="shared" si="150"/>
        <v>4.8209810393492623</v>
      </c>
      <c r="W308">
        <f t="shared" si="151"/>
        <v>62.939738213937837</v>
      </c>
      <c r="X308">
        <f t="shared" si="152"/>
        <v>2.8417008641444004</v>
      </c>
      <c r="Y308">
        <f t="shared" si="153"/>
        <v>4.5149550105931544</v>
      </c>
      <c r="Z308">
        <f t="shared" si="154"/>
        <v>1.9792801752048619</v>
      </c>
      <c r="AA308">
        <f t="shared" si="155"/>
        <v>-35.981486818009714</v>
      </c>
      <c r="AB308">
        <f t="shared" si="156"/>
        <v>-129.22142494716536</v>
      </c>
      <c r="AC308">
        <f t="shared" si="157"/>
        <v>-14.06740961054515</v>
      </c>
      <c r="AD308">
        <f t="shared" si="158"/>
        <v>46.845533859470038</v>
      </c>
      <c r="AE308">
        <f t="shared" si="159"/>
        <v>35.786373640379225</v>
      </c>
      <c r="AF308">
        <f t="shared" si="160"/>
        <v>0.81746508352427316</v>
      </c>
      <c r="AG308">
        <f t="shared" si="161"/>
        <v>12.168562579512569</v>
      </c>
      <c r="AH308">
        <v>1996.8234587989321</v>
      </c>
      <c r="AI308">
        <v>1980.9236969696969</v>
      </c>
      <c r="AJ308">
        <v>1.7083961935239209</v>
      </c>
      <c r="AK308">
        <v>67.050598494225483</v>
      </c>
      <c r="AL308">
        <f t="shared" si="162"/>
        <v>0.81590673056711371</v>
      </c>
      <c r="AM308">
        <v>27.690010446248909</v>
      </c>
      <c r="AN308">
        <v>28.118076363636341</v>
      </c>
      <c r="AO308">
        <v>3.9852428980627843E-7</v>
      </c>
      <c r="AP308">
        <v>78.050980920596231</v>
      </c>
      <c r="AQ308">
        <v>2</v>
      </c>
      <c r="AR308">
        <v>0</v>
      </c>
      <c r="AS308">
        <f t="shared" si="163"/>
        <v>1</v>
      </c>
      <c r="AT308">
        <f t="shared" si="164"/>
        <v>0</v>
      </c>
      <c r="AU308">
        <f t="shared" si="165"/>
        <v>19428.334851517513</v>
      </c>
      <c r="AV308">
        <f t="shared" si="166"/>
        <v>1200</v>
      </c>
      <c r="AW308">
        <f t="shared" si="167"/>
        <v>1025.9253135933629</v>
      </c>
      <c r="AX308">
        <f t="shared" si="168"/>
        <v>0.85493776132780241</v>
      </c>
      <c r="AY308">
        <f t="shared" si="169"/>
        <v>0.18842987936265854</v>
      </c>
      <c r="AZ308">
        <v>2.7</v>
      </c>
      <c r="BA308">
        <v>0.5</v>
      </c>
      <c r="BB308" t="s">
        <v>356</v>
      </c>
      <c r="BC308">
        <v>2</v>
      </c>
      <c r="BD308" t="b">
        <v>1</v>
      </c>
      <c r="BE308">
        <v>1665340776.5999999</v>
      </c>
      <c r="BF308">
        <v>1922.73</v>
      </c>
      <c r="BG308">
        <v>1942.8971428571431</v>
      </c>
      <c r="BH308">
        <v>28.11871428571428</v>
      </c>
      <c r="BI308">
        <v>27.689828571428571</v>
      </c>
      <c r="BJ308">
        <v>1921.05</v>
      </c>
      <c r="BK308">
        <v>27.892385714285719</v>
      </c>
      <c r="BL308">
        <v>500.15499999999992</v>
      </c>
      <c r="BM308">
        <v>100.96085714285709</v>
      </c>
      <c r="BN308">
        <v>9.9982099999999977E-2</v>
      </c>
      <c r="BO308">
        <v>31.0139</v>
      </c>
      <c r="BP308">
        <v>32.169114285714294</v>
      </c>
      <c r="BQ308">
        <v>999.89999999999986</v>
      </c>
      <c r="BR308">
        <v>0</v>
      </c>
      <c r="BS308">
        <v>0</v>
      </c>
      <c r="BT308">
        <v>3995.7142857142858</v>
      </c>
      <c r="BU308">
        <v>0</v>
      </c>
      <c r="BV308">
        <v>21.28922857142857</v>
      </c>
      <c r="BW308">
        <v>-20.16554285714286</v>
      </c>
      <c r="BX308">
        <v>1978.3614285714291</v>
      </c>
      <c r="BY308">
        <v>1998.23</v>
      </c>
      <c r="BZ308">
        <v>0.428896</v>
      </c>
      <c r="CA308">
        <v>1942.8971428571431</v>
      </c>
      <c r="CB308">
        <v>27.689828571428571</v>
      </c>
      <c r="CC308">
        <v>2.8388914285714288</v>
      </c>
      <c r="CD308">
        <v>2.7955899999999998</v>
      </c>
      <c r="CE308">
        <v>23.111985714285709</v>
      </c>
      <c r="CF308">
        <v>22.858085714285721</v>
      </c>
      <c r="CG308">
        <v>1200</v>
      </c>
      <c r="CH308">
        <v>0.49999314285714291</v>
      </c>
      <c r="CI308">
        <v>0.5000068571428572</v>
      </c>
      <c r="CJ308">
        <v>0</v>
      </c>
      <c r="CK308">
        <v>788.30842857142864</v>
      </c>
      <c r="CL308">
        <v>4.9990899999999998</v>
      </c>
      <c r="CM308">
        <v>8192.3742857142843</v>
      </c>
      <c r="CN308">
        <v>9557.8457142857169</v>
      </c>
      <c r="CO308">
        <v>42.588999999999999</v>
      </c>
      <c r="CP308">
        <v>44.561999999999998</v>
      </c>
      <c r="CQ308">
        <v>43.535428571428568</v>
      </c>
      <c r="CR308">
        <v>43.5</v>
      </c>
      <c r="CS308">
        <v>43.892714285714291</v>
      </c>
      <c r="CT308">
        <v>597.4899999999999</v>
      </c>
      <c r="CU308">
        <v>597.51</v>
      </c>
      <c r="CV308">
        <v>0</v>
      </c>
      <c r="CW308">
        <v>1665340780.4000001</v>
      </c>
      <c r="CX308">
        <v>0</v>
      </c>
      <c r="CY308">
        <v>1665328341.0999999</v>
      </c>
      <c r="CZ308" t="s">
        <v>357</v>
      </c>
      <c r="DA308">
        <v>1665328341.0999999</v>
      </c>
      <c r="DB308">
        <v>1665328337.0999999</v>
      </c>
      <c r="DC308">
        <v>1</v>
      </c>
      <c r="DD308">
        <v>3.5999999999999997E-2</v>
      </c>
      <c r="DE308">
        <v>0.03</v>
      </c>
      <c r="DF308">
        <v>1.6819999999999999</v>
      </c>
      <c r="DG308">
        <v>0.22600000000000001</v>
      </c>
      <c r="DH308">
        <v>414</v>
      </c>
      <c r="DI308">
        <v>31</v>
      </c>
      <c r="DJ308">
        <v>0.89</v>
      </c>
      <c r="DK308">
        <v>0.54</v>
      </c>
      <c r="DL308">
        <v>-20.342126829268292</v>
      </c>
      <c r="DM308">
        <v>0.6994536585365837</v>
      </c>
      <c r="DN308">
        <v>0.1288184637280832</v>
      </c>
      <c r="DO308">
        <v>0</v>
      </c>
      <c r="DP308">
        <v>0.44416307317073173</v>
      </c>
      <c r="DQ308">
        <v>-0.1552611428571434</v>
      </c>
      <c r="DR308">
        <v>1.6954513724338791E-2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369</v>
      </c>
      <c r="EA308">
        <v>2.94686</v>
      </c>
      <c r="EB308">
        <v>2.5956999999999999</v>
      </c>
      <c r="EC308">
        <v>0.275644</v>
      </c>
      <c r="ED308">
        <v>0.27579999999999999</v>
      </c>
      <c r="EE308">
        <v>0.12146700000000001</v>
      </c>
      <c r="EF308">
        <v>0.11924</v>
      </c>
      <c r="EG308">
        <v>21895.3</v>
      </c>
      <c r="EH308">
        <v>22395.9</v>
      </c>
      <c r="EI308">
        <v>28147.9</v>
      </c>
      <c r="EJ308">
        <v>29795</v>
      </c>
      <c r="EK308">
        <v>33954.9</v>
      </c>
      <c r="EL308">
        <v>36494.5</v>
      </c>
      <c r="EM308">
        <v>39636.300000000003</v>
      </c>
      <c r="EN308">
        <v>42650.1</v>
      </c>
      <c r="EO308">
        <v>1.9446300000000001</v>
      </c>
      <c r="EP308">
        <v>1.86097</v>
      </c>
      <c r="EQ308">
        <v>8.3327300000000007E-2</v>
      </c>
      <c r="ER308">
        <v>0</v>
      </c>
      <c r="ES308">
        <v>30.820699999999999</v>
      </c>
      <c r="ET308">
        <v>999.9</v>
      </c>
      <c r="EU308">
        <v>50.8</v>
      </c>
      <c r="EV308">
        <v>37.700000000000003</v>
      </c>
      <c r="EW308">
        <v>32.955100000000002</v>
      </c>
      <c r="EX308">
        <v>25.9513</v>
      </c>
      <c r="EY308">
        <v>-0.14022100000000001</v>
      </c>
      <c r="EZ308">
        <v>1</v>
      </c>
      <c r="FA308">
        <v>0.59222799999999998</v>
      </c>
      <c r="FB308">
        <v>3.32552</v>
      </c>
      <c r="FC308">
        <v>20.244599999999998</v>
      </c>
      <c r="FD308">
        <v>5.2163899999999996</v>
      </c>
      <c r="FE308">
        <v>12.0059</v>
      </c>
      <c r="FF308">
        <v>4.9866000000000001</v>
      </c>
      <c r="FG308">
        <v>3.2844799999999998</v>
      </c>
      <c r="FH308">
        <v>5589.7</v>
      </c>
      <c r="FI308">
        <v>9999</v>
      </c>
      <c r="FJ308">
        <v>9999</v>
      </c>
      <c r="FK308">
        <v>444.6</v>
      </c>
      <c r="FL308">
        <v>1.8657600000000001</v>
      </c>
      <c r="FM308">
        <v>1.8621799999999999</v>
      </c>
      <c r="FN308">
        <v>1.8641700000000001</v>
      </c>
      <c r="FO308">
        <v>1.86032</v>
      </c>
      <c r="FP308">
        <v>1.86103</v>
      </c>
      <c r="FQ308">
        <v>1.86008</v>
      </c>
      <c r="FR308">
        <v>1.8617999999999999</v>
      </c>
      <c r="FS308">
        <v>1.8583700000000001</v>
      </c>
      <c r="FT308">
        <v>0</v>
      </c>
      <c r="FU308">
        <v>0</v>
      </c>
      <c r="FV308">
        <v>0</v>
      </c>
      <c r="FW308">
        <v>0</v>
      </c>
      <c r="FX308" t="s">
        <v>359</v>
      </c>
      <c r="FY308" t="s">
        <v>360</v>
      </c>
      <c r="FZ308" t="s">
        <v>361</v>
      </c>
      <c r="GA308" t="s">
        <v>361</v>
      </c>
      <c r="GB308" t="s">
        <v>361</v>
      </c>
      <c r="GC308" t="s">
        <v>361</v>
      </c>
      <c r="GD308">
        <v>0</v>
      </c>
      <c r="GE308">
        <v>100</v>
      </c>
      <c r="GF308">
        <v>100</v>
      </c>
      <c r="GG308">
        <v>1.68</v>
      </c>
      <c r="GH308">
        <v>0.22639999999999999</v>
      </c>
      <c r="GI308">
        <v>1.6824500000000171</v>
      </c>
      <c r="GJ308">
        <v>0</v>
      </c>
      <c r="GK308">
        <v>0</v>
      </c>
      <c r="GL308">
        <v>0</v>
      </c>
      <c r="GM308">
        <v>0.2263599999999997</v>
      </c>
      <c r="GN308">
        <v>0</v>
      </c>
      <c r="GO308">
        <v>0</v>
      </c>
      <c r="GP308">
        <v>0</v>
      </c>
      <c r="GQ308">
        <v>-1</v>
      </c>
      <c r="GR308">
        <v>-1</v>
      </c>
      <c r="GS308">
        <v>-1</v>
      </c>
      <c r="GT308">
        <v>-1</v>
      </c>
      <c r="GU308">
        <v>207.3</v>
      </c>
      <c r="GV308">
        <v>207.4</v>
      </c>
      <c r="GW308">
        <v>3.8037100000000001</v>
      </c>
      <c r="GX308">
        <v>2.5598100000000001</v>
      </c>
      <c r="GY308">
        <v>1.4489700000000001</v>
      </c>
      <c r="GZ308">
        <v>2.3034699999999999</v>
      </c>
      <c r="HA308">
        <v>1.5478499999999999</v>
      </c>
      <c r="HB308">
        <v>2.2668499999999998</v>
      </c>
      <c r="HC308">
        <v>41.691200000000002</v>
      </c>
      <c r="HD308">
        <v>14.4998</v>
      </c>
      <c r="HE308">
        <v>18</v>
      </c>
      <c r="HF308">
        <v>508.952</v>
      </c>
      <c r="HG308">
        <v>492.93700000000001</v>
      </c>
      <c r="HH308">
        <v>24.7151</v>
      </c>
      <c r="HI308">
        <v>34.490299999999998</v>
      </c>
      <c r="HJ308">
        <v>30</v>
      </c>
      <c r="HK308">
        <v>34.377200000000002</v>
      </c>
      <c r="HL308">
        <v>34.345500000000001</v>
      </c>
      <c r="HM308">
        <v>76.067700000000002</v>
      </c>
      <c r="HN308">
        <v>22.733000000000001</v>
      </c>
      <c r="HO308">
        <v>24.119399999999999</v>
      </c>
      <c r="HP308">
        <v>24.702999999999999</v>
      </c>
      <c r="HQ308">
        <v>1956.39</v>
      </c>
      <c r="HR308">
        <v>27.646999999999998</v>
      </c>
      <c r="HS308">
        <v>99.045599999999993</v>
      </c>
      <c r="HT308">
        <v>98.841999999999999</v>
      </c>
    </row>
    <row r="309" spans="1:228" x14ac:dyDescent="0.2">
      <c r="A309">
        <v>294</v>
      </c>
      <c r="B309">
        <v>1665340782.5999999</v>
      </c>
      <c r="C309">
        <v>1170</v>
      </c>
      <c r="D309" t="s">
        <v>948</v>
      </c>
      <c r="E309" t="s">
        <v>949</v>
      </c>
      <c r="F309">
        <v>4</v>
      </c>
      <c r="G309">
        <v>1665340780.2874999</v>
      </c>
      <c r="H309">
        <f t="shared" si="136"/>
        <v>8.2204334422888612E-4</v>
      </c>
      <c r="I309">
        <f t="shared" si="137"/>
        <v>0.82204334422888614</v>
      </c>
      <c r="J309">
        <f t="shared" si="138"/>
        <v>12.511709737039007</v>
      </c>
      <c r="K309">
        <f t="shared" si="139"/>
        <v>1928.79</v>
      </c>
      <c r="L309">
        <f t="shared" si="140"/>
        <v>1379.9885178014745</v>
      </c>
      <c r="M309">
        <f t="shared" si="141"/>
        <v>139.46344371975593</v>
      </c>
      <c r="N309">
        <f t="shared" si="142"/>
        <v>194.92603897949664</v>
      </c>
      <c r="O309">
        <f t="shared" si="143"/>
        <v>4.0820405944320917E-2</v>
      </c>
      <c r="P309">
        <f t="shared" si="144"/>
        <v>2.0744949409663009</v>
      </c>
      <c r="Q309">
        <f t="shared" si="145"/>
        <v>4.03793686877153E-2</v>
      </c>
      <c r="R309">
        <f t="shared" si="146"/>
        <v>2.5276333730935723E-2</v>
      </c>
      <c r="S309">
        <f t="shared" si="147"/>
        <v>226.11661719789208</v>
      </c>
      <c r="T309">
        <f t="shared" si="148"/>
        <v>32.536168153073412</v>
      </c>
      <c r="U309">
        <f t="shared" si="149"/>
        <v>32.170074999999997</v>
      </c>
      <c r="V309">
        <f t="shared" si="150"/>
        <v>4.821242871396441</v>
      </c>
      <c r="W309">
        <f t="shared" si="151"/>
        <v>62.977076222446904</v>
      </c>
      <c r="X309">
        <f t="shared" si="152"/>
        <v>2.8418389092651331</v>
      </c>
      <c r="Y309">
        <f t="shared" si="153"/>
        <v>4.5124973716264982</v>
      </c>
      <c r="Z309">
        <f t="shared" si="154"/>
        <v>1.979403962131308</v>
      </c>
      <c r="AA309">
        <f t="shared" si="155"/>
        <v>-36.25211148049388</v>
      </c>
      <c r="AB309">
        <f t="shared" si="156"/>
        <v>-130.37488363900357</v>
      </c>
      <c r="AC309">
        <f t="shared" si="157"/>
        <v>-14.19480239280785</v>
      </c>
      <c r="AD309">
        <f t="shared" si="158"/>
        <v>45.294819685586788</v>
      </c>
      <c r="AE309">
        <f t="shared" si="159"/>
        <v>36.133060110454508</v>
      </c>
      <c r="AF309">
        <f t="shared" si="160"/>
        <v>0.82018294990800222</v>
      </c>
      <c r="AG309">
        <f t="shared" si="161"/>
        <v>12.511709737039007</v>
      </c>
      <c r="AH309">
        <v>2003.717750661174</v>
      </c>
      <c r="AI309">
        <v>1987.6789090909101</v>
      </c>
      <c r="AJ309">
        <v>1.6990643944397379</v>
      </c>
      <c r="AK309">
        <v>67.050598494225483</v>
      </c>
      <c r="AL309">
        <f t="shared" si="162"/>
        <v>0.82204334422888614</v>
      </c>
      <c r="AM309">
        <v>27.689673428320688</v>
      </c>
      <c r="AN309">
        <v>28.120784848484831</v>
      </c>
      <c r="AO309">
        <v>2.033122652881071E-5</v>
      </c>
      <c r="AP309">
        <v>78.050980920596231</v>
      </c>
      <c r="AQ309">
        <v>1</v>
      </c>
      <c r="AR309">
        <v>0</v>
      </c>
      <c r="AS309">
        <f t="shared" si="163"/>
        <v>1</v>
      </c>
      <c r="AT309">
        <f t="shared" si="164"/>
        <v>0</v>
      </c>
      <c r="AU309">
        <f t="shared" si="165"/>
        <v>19422.787855901632</v>
      </c>
      <c r="AV309">
        <f t="shared" si="166"/>
        <v>1200.0050000000001</v>
      </c>
      <c r="AW309">
        <f t="shared" si="167"/>
        <v>1025.9294949211878</v>
      </c>
      <c r="AX309">
        <f t="shared" si="168"/>
        <v>0.85493768352730837</v>
      </c>
      <c r="AY309">
        <f t="shared" si="169"/>
        <v>0.18842972920770501</v>
      </c>
      <c r="AZ309">
        <v>2.7</v>
      </c>
      <c r="BA309">
        <v>0.5</v>
      </c>
      <c r="BB309" t="s">
        <v>356</v>
      </c>
      <c r="BC309">
        <v>2</v>
      </c>
      <c r="BD309" t="b">
        <v>1</v>
      </c>
      <c r="BE309">
        <v>1665340780.2874999</v>
      </c>
      <c r="BF309">
        <v>1928.79</v>
      </c>
      <c r="BG309">
        <v>1949.1475</v>
      </c>
      <c r="BH309">
        <v>28.119949999999999</v>
      </c>
      <c r="BI309">
        <v>27.689687500000002</v>
      </c>
      <c r="BJ309">
        <v>1927.1075000000001</v>
      </c>
      <c r="BK309">
        <v>27.893587499999999</v>
      </c>
      <c r="BL309">
        <v>500.2115</v>
      </c>
      <c r="BM309">
        <v>100.96125000000001</v>
      </c>
      <c r="BN309">
        <v>0.1000573375</v>
      </c>
      <c r="BO309">
        <v>31.004349999999999</v>
      </c>
      <c r="BP309">
        <v>32.170074999999997</v>
      </c>
      <c r="BQ309">
        <v>999.9</v>
      </c>
      <c r="BR309">
        <v>0</v>
      </c>
      <c r="BS309">
        <v>0</v>
      </c>
      <c r="BT309">
        <v>3994.6875</v>
      </c>
      <c r="BU309">
        <v>0</v>
      </c>
      <c r="BV309">
        <v>21.607199999999999</v>
      </c>
      <c r="BW309">
        <v>-20.36</v>
      </c>
      <c r="BX309">
        <v>1984.5975000000001</v>
      </c>
      <c r="BY309">
        <v>2004.66</v>
      </c>
      <c r="BZ309">
        <v>0.43025212499999999</v>
      </c>
      <c r="CA309">
        <v>1949.1475</v>
      </c>
      <c r="CB309">
        <v>27.689687500000002</v>
      </c>
      <c r="CC309">
        <v>2.8390175000000002</v>
      </c>
      <c r="CD309">
        <v>2.7955800000000002</v>
      </c>
      <c r="CE309">
        <v>23.112725000000001</v>
      </c>
      <c r="CF309">
        <v>22.858025000000001</v>
      </c>
      <c r="CG309">
        <v>1200.0050000000001</v>
      </c>
      <c r="CH309">
        <v>0.49999487500000001</v>
      </c>
      <c r="CI309">
        <v>0.50000512499999994</v>
      </c>
      <c r="CJ309">
        <v>0</v>
      </c>
      <c r="CK309">
        <v>788.22237500000006</v>
      </c>
      <c r="CL309">
        <v>4.9990899999999998</v>
      </c>
      <c r="CM309">
        <v>8188.875</v>
      </c>
      <c r="CN309">
        <v>9557.8737499999988</v>
      </c>
      <c r="CO309">
        <v>42.625</v>
      </c>
      <c r="CP309">
        <v>44.561999999999998</v>
      </c>
      <c r="CQ309">
        <v>43.515500000000003</v>
      </c>
      <c r="CR309">
        <v>43.5</v>
      </c>
      <c r="CS309">
        <v>43.875</v>
      </c>
      <c r="CT309">
        <v>597.49624999999992</v>
      </c>
      <c r="CU309">
        <v>597.51</v>
      </c>
      <c r="CV309">
        <v>0</v>
      </c>
      <c r="CW309">
        <v>1665340784</v>
      </c>
      <c r="CX309">
        <v>0</v>
      </c>
      <c r="CY309">
        <v>1665328341.0999999</v>
      </c>
      <c r="CZ309" t="s">
        <v>357</v>
      </c>
      <c r="DA309">
        <v>1665328341.0999999</v>
      </c>
      <c r="DB309">
        <v>1665328337.0999999</v>
      </c>
      <c r="DC309">
        <v>1</v>
      </c>
      <c r="DD309">
        <v>3.5999999999999997E-2</v>
      </c>
      <c r="DE309">
        <v>0.03</v>
      </c>
      <c r="DF309">
        <v>1.6819999999999999</v>
      </c>
      <c r="DG309">
        <v>0.22600000000000001</v>
      </c>
      <c r="DH309">
        <v>414</v>
      </c>
      <c r="DI309">
        <v>31</v>
      </c>
      <c r="DJ309">
        <v>0.89</v>
      </c>
      <c r="DK309">
        <v>0.54</v>
      </c>
      <c r="DL309">
        <v>-20.315795121951219</v>
      </c>
      <c r="DM309">
        <v>0.2711749128919726</v>
      </c>
      <c r="DN309">
        <v>0.1214587573306353</v>
      </c>
      <c r="DO309">
        <v>0</v>
      </c>
      <c r="DP309">
        <v>0.43721839024390252</v>
      </c>
      <c r="DQ309">
        <v>-0.1065657491289182</v>
      </c>
      <c r="DR309">
        <v>1.371860970854972E-2</v>
      </c>
      <c r="DS309">
        <v>0</v>
      </c>
      <c r="DT309">
        <v>0</v>
      </c>
      <c r="DU309">
        <v>0</v>
      </c>
      <c r="DV309">
        <v>0</v>
      </c>
      <c r="DW309">
        <v>-1</v>
      </c>
      <c r="DX309">
        <v>0</v>
      </c>
      <c r="DY309">
        <v>2</v>
      </c>
      <c r="DZ309" t="s">
        <v>369</v>
      </c>
      <c r="EA309">
        <v>2.9468200000000002</v>
      </c>
      <c r="EB309">
        <v>2.5956800000000002</v>
      </c>
      <c r="EC309">
        <v>0.27617399999999998</v>
      </c>
      <c r="ED309">
        <v>0.27635700000000002</v>
      </c>
      <c r="EE309">
        <v>0.121466</v>
      </c>
      <c r="EF309">
        <v>0.119237</v>
      </c>
      <c r="EG309">
        <v>21879.1</v>
      </c>
      <c r="EH309">
        <v>22378.6</v>
      </c>
      <c r="EI309">
        <v>28147.9</v>
      </c>
      <c r="EJ309">
        <v>29795</v>
      </c>
      <c r="EK309">
        <v>33955.4</v>
      </c>
      <c r="EL309">
        <v>36494.699999999997</v>
      </c>
      <c r="EM309">
        <v>39636.699999999997</v>
      </c>
      <c r="EN309">
        <v>42650.1</v>
      </c>
      <c r="EO309">
        <v>1.9448000000000001</v>
      </c>
      <c r="EP309">
        <v>1.861</v>
      </c>
      <c r="EQ309">
        <v>8.2634399999999997E-2</v>
      </c>
      <c r="ER309">
        <v>0</v>
      </c>
      <c r="ES309">
        <v>30.822800000000001</v>
      </c>
      <c r="ET309">
        <v>999.9</v>
      </c>
      <c r="EU309">
        <v>50.8</v>
      </c>
      <c r="EV309">
        <v>37.700000000000003</v>
      </c>
      <c r="EW309">
        <v>32.9574</v>
      </c>
      <c r="EX309">
        <v>25.671199999999999</v>
      </c>
      <c r="EY309">
        <v>-0.20833599999999999</v>
      </c>
      <c r="EZ309">
        <v>1</v>
      </c>
      <c r="FA309">
        <v>0.59270599999999996</v>
      </c>
      <c r="FB309">
        <v>3.3692099999999998</v>
      </c>
      <c r="FC309">
        <v>20.2437</v>
      </c>
      <c r="FD309">
        <v>5.2172900000000002</v>
      </c>
      <c r="FE309">
        <v>12.0062</v>
      </c>
      <c r="FF309">
        <v>4.9871999999999996</v>
      </c>
      <c r="FG309">
        <v>3.2846500000000001</v>
      </c>
      <c r="FH309">
        <v>5589.7</v>
      </c>
      <c r="FI309">
        <v>9999</v>
      </c>
      <c r="FJ309">
        <v>9999</v>
      </c>
      <c r="FK309">
        <v>444.6</v>
      </c>
      <c r="FL309">
        <v>1.8657900000000001</v>
      </c>
      <c r="FM309">
        <v>1.8621799999999999</v>
      </c>
      <c r="FN309">
        <v>1.8641799999999999</v>
      </c>
      <c r="FO309">
        <v>1.86033</v>
      </c>
      <c r="FP309">
        <v>1.86103</v>
      </c>
      <c r="FQ309">
        <v>1.8601300000000001</v>
      </c>
      <c r="FR309">
        <v>1.8618300000000001</v>
      </c>
      <c r="FS309">
        <v>1.8583700000000001</v>
      </c>
      <c r="FT309">
        <v>0</v>
      </c>
      <c r="FU309">
        <v>0</v>
      </c>
      <c r="FV309">
        <v>0</v>
      </c>
      <c r="FW309">
        <v>0</v>
      </c>
      <c r="FX309" t="s">
        <v>359</v>
      </c>
      <c r="FY309" t="s">
        <v>360</v>
      </c>
      <c r="FZ309" t="s">
        <v>361</v>
      </c>
      <c r="GA309" t="s">
        <v>361</v>
      </c>
      <c r="GB309" t="s">
        <v>361</v>
      </c>
      <c r="GC309" t="s">
        <v>361</v>
      </c>
      <c r="GD309">
        <v>0</v>
      </c>
      <c r="GE309">
        <v>100</v>
      </c>
      <c r="GF309">
        <v>100</v>
      </c>
      <c r="GG309">
        <v>1.69</v>
      </c>
      <c r="GH309">
        <v>0.2263</v>
      </c>
      <c r="GI309">
        <v>1.6824500000000171</v>
      </c>
      <c r="GJ309">
        <v>0</v>
      </c>
      <c r="GK309">
        <v>0</v>
      </c>
      <c r="GL309">
        <v>0</v>
      </c>
      <c r="GM309">
        <v>0.2263599999999997</v>
      </c>
      <c r="GN309">
        <v>0</v>
      </c>
      <c r="GO309">
        <v>0</v>
      </c>
      <c r="GP309">
        <v>0</v>
      </c>
      <c r="GQ309">
        <v>-1</v>
      </c>
      <c r="GR309">
        <v>-1</v>
      </c>
      <c r="GS309">
        <v>-1</v>
      </c>
      <c r="GT309">
        <v>-1</v>
      </c>
      <c r="GU309">
        <v>207.4</v>
      </c>
      <c r="GV309">
        <v>207.4</v>
      </c>
      <c r="GW309">
        <v>3.8134800000000002</v>
      </c>
      <c r="GX309">
        <v>2.5341800000000001</v>
      </c>
      <c r="GY309">
        <v>1.4489700000000001</v>
      </c>
      <c r="GZ309">
        <v>2.3046899999999999</v>
      </c>
      <c r="HA309">
        <v>1.5478499999999999</v>
      </c>
      <c r="HB309">
        <v>2.3779300000000001</v>
      </c>
      <c r="HC309">
        <v>41.691200000000002</v>
      </c>
      <c r="HD309">
        <v>14.5085</v>
      </c>
      <c r="HE309">
        <v>18</v>
      </c>
      <c r="HF309">
        <v>509.06700000000001</v>
      </c>
      <c r="HG309">
        <v>492.95499999999998</v>
      </c>
      <c r="HH309">
        <v>24.708600000000001</v>
      </c>
      <c r="HI309">
        <v>34.4876</v>
      </c>
      <c r="HJ309">
        <v>30.0002</v>
      </c>
      <c r="HK309">
        <v>34.377200000000002</v>
      </c>
      <c r="HL309">
        <v>34.345500000000001</v>
      </c>
      <c r="HM309">
        <v>76.259900000000002</v>
      </c>
      <c r="HN309">
        <v>22.733000000000001</v>
      </c>
      <c r="HO309">
        <v>24.119399999999999</v>
      </c>
      <c r="HP309">
        <v>24.702999999999999</v>
      </c>
      <c r="HQ309">
        <v>1963.07</v>
      </c>
      <c r="HR309">
        <v>27.646999999999998</v>
      </c>
      <c r="HS309">
        <v>99.046199999999999</v>
      </c>
      <c r="HT309">
        <v>98.841999999999999</v>
      </c>
    </row>
    <row r="310" spans="1:228" x14ac:dyDescent="0.2">
      <c r="A310">
        <v>295</v>
      </c>
      <c r="B310">
        <v>1665340786.5999999</v>
      </c>
      <c r="C310">
        <v>1174</v>
      </c>
      <c r="D310" t="s">
        <v>950</v>
      </c>
      <c r="E310" t="s">
        <v>951</v>
      </c>
      <c r="F310">
        <v>4</v>
      </c>
      <c r="G310">
        <v>1665340784.5999999</v>
      </c>
      <c r="H310">
        <f t="shared" si="136"/>
        <v>8.1931021840892253E-4</v>
      </c>
      <c r="I310">
        <f t="shared" si="137"/>
        <v>0.81931021840892249</v>
      </c>
      <c r="J310">
        <f t="shared" si="138"/>
        <v>13.048493293579909</v>
      </c>
      <c r="K310">
        <f t="shared" si="139"/>
        <v>1935.988571428572</v>
      </c>
      <c r="L310">
        <f t="shared" si="140"/>
        <v>1364.4014546749731</v>
      </c>
      <c r="M310">
        <f t="shared" si="141"/>
        <v>137.88528748332919</v>
      </c>
      <c r="N310">
        <f t="shared" si="142"/>
        <v>195.64941082495383</v>
      </c>
      <c r="O310">
        <f t="shared" si="143"/>
        <v>4.0684964357988865E-2</v>
      </c>
      <c r="P310">
        <f t="shared" si="144"/>
        <v>2.0804873364400329</v>
      </c>
      <c r="Q310">
        <f t="shared" si="145"/>
        <v>4.0248079341952743E-2</v>
      </c>
      <c r="R310">
        <f t="shared" si="146"/>
        <v>2.5193910968340588E-2</v>
      </c>
      <c r="S310">
        <f t="shared" si="147"/>
        <v>226.11452966357302</v>
      </c>
      <c r="T310">
        <f t="shared" si="148"/>
        <v>32.523032484217808</v>
      </c>
      <c r="U310">
        <f t="shared" si="149"/>
        <v>32.16901428571429</v>
      </c>
      <c r="V310">
        <f t="shared" si="150"/>
        <v>4.8209537861671352</v>
      </c>
      <c r="W310">
        <f t="shared" si="151"/>
        <v>63.011125972411399</v>
      </c>
      <c r="X310">
        <f t="shared" si="152"/>
        <v>2.8417349584993925</v>
      </c>
      <c r="Y310">
        <f t="shared" si="153"/>
        <v>4.5098939507026259</v>
      </c>
      <c r="Z310">
        <f t="shared" si="154"/>
        <v>1.9792188276677427</v>
      </c>
      <c r="AA310">
        <f t="shared" si="155"/>
        <v>-36.131580631833486</v>
      </c>
      <c r="AB310">
        <f t="shared" si="156"/>
        <v>-131.76776412797142</v>
      </c>
      <c r="AC310">
        <f t="shared" si="157"/>
        <v>-14.304345984856129</v>
      </c>
      <c r="AD310">
        <f t="shared" si="158"/>
        <v>43.910838918911992</v>
      </c>
      <c r="AE310">
        <f t="shared" si="159"/>
        <v>36.248669653892776</v>
      </c>
      <c r="AF310">
        <f t="shared" si="160"/>
        <v>0.81872914444475231</v>
      </c>
      <c r="AG310">
        <f t="shared" si="161"/>
        <v>13.048493293579909</v>
      </c>
      <c r="AH310">
        <v>2010.8098350251651</v>
      </c>
      <c r="AI310">
        <v>1994.5148484848489</v>
      </c>
      <c r="AJ310">
        <v>1.6908166435677741</v>
      </c>
      <c r="AK310">
        <v>67.050598494225483</v>
      </c>
      <c r="AL310">
        <f t="shared" si="162"/>
        <v>0.81931021840892249</v>
      </c>
      <c r="AM310">
        <v>27.68975404194012</v>
      </c>
      <c r="AN310">
        <v>28.119678787878769</v>
      </c>
      <c r="AO310">
        <v>-1.008029983232454E-5</v>
      </c>
      <c r="AP310">
        <v>78.050980920596231</v>
      </c>
      <c r="AQ310">
        <v>1</v>
      </c>
      <c r="AR310">
        <v>0</v>
      </c>
      <c r="AS310">
        <f t="shared" si="163"/>
        <v>1</v>
      </c>
      <c r="AT310">
        <f t="shared" si="164"/>
        <v>0</v>
      </c>
      <c r="AU310">
        <f t="shared" si="165"/>
        <v>19527.377762864999</v>
      </c>
      <c r="AV310">
        <f t="shared" si="166"/>
        <v>1199.994285714286</v>
      </c>
      <c r="AW310">
        <f t="shared" si="167"/>
        <v>1025.920299307551</v>
      </c>
      <c r="AX310">
        <f t="shared" si="168"/>
        <v>0.85493765388797749</v>
      </c>
      <c r="AY310">
        <f t="shared" si="169"/>
        <v>0.18842967200379654</v>
      </c>
      <c r="AZ310">
        <v>2.7</v>
      </c>
      <c r="BA310">
        <v>0.5</v>
      </c>
      <c r="BB310" t="s">
        <v>356</v>
      </c>
      <c r="BC310">
        <v>2</v>
      </c>
      <c r="BD310" t="b">
        <v>1</v>
      </c>
      <c r="BE310">
        <v>1665340784.5999999</v>
      </c>
      <c r="BF310">
        <v>1935.988571428572</v>
      </c>
      <c r="BG310">
        <v>1956.4128571428571</v>
      </c>
      <c r="BH310">
        <v>28.119514285714281</v>
      </c>
      <c r="BI310">
        <v>27.68995714285715</v>
      </c>
      <c r="BJ310">
        <v>1934.305714285714</v>
      </c>
      <c r="BK310">
        <v>27.893171428571431</v>
      </c>
      <c r="BL310">
        <v>500.14499999999998</v>
      </c>
      <c r="BM310">
        <v>100.9592857142857</v>
      </c>
      <c r="BN310">
        <v>9.9890828571428586E-2</v>
      </c>
      <c r="BO310">
        <v>30.994228571428579</v>
      </c>
      <c r="BP310">
        <v>32.16901428571429</v>
      </c>
      <c r="BQ310">
        <v>999.89999999999986</v>
      </c>
      <c r="BR310">
        <v>0</v>
      </c>
      <c r="BS310">
        <v>0</v>
      </c>
      <c r="BT310">
        <v>4011.8771428571431</v>
      </c>
      <c r="BU310">
        <v>0</v>
      </c>
      <c r="BV310">
        <v>19.480914285714281</v>
      </c>
      <c r="BW310">
        <v>-20.4222</v>
      </c>
      <c r="BX310">
        <v>1992.002857142857</v>
      </c>
      <c r="BY310">
        <v>2012.1271428571431</v>
      </c>
      <c r="BZ310">
        <v>0.42958257142857142</v>
      </c>
      <c r="CA310">
        <v>1956.4128571428571</v>
      </c>
      <c r="CB310">
        <v>27.68995714285715</v>
      </c>
      <c r="CC310">
        <v>2.83893</v>
      </c>
      <c r="CD310">
        <v>2.79556</v>
      </c>
      <c r="CE310">
        <v>23.112200000000001</v>
      </c>
      <c r="CF310">
        <v>22.857885714285711</v>
      </c>
      <c r="CG310">
        <v>1199.994285714286</v>
      </c>
      <c r="CH310">
        <v>0.49999528571428581</v>
      </c>
      <c r="CI310">
        <v>0.50000471428571425</v>
      </c>
      <c r="CJ310">
        <v>0</v>
      </c>
      <c r="CK310">
        <v>787.98085714285719</v>
      </c>
      <c r="CL310">
        <v>4.9990899999999998</v>
      </c>
      <c r="CM310">
        <v>8190.3371428571427</v>
      </c>
      <c r="CN310">
        <v>9557.8014285714271</v>
      </c>
      <c r="CO310">
        <v>42.625</v>
      </c>
      <c r="CP310">
        <v>44.588999999999999</v>
      </c>
      <c r="CQ310">
        <v>43.517714285714291</v>
      </c>
      <c r="CR310">
        <v>43.5</v>
      </c>
      <c r="CS310">
        <v>43.928142857142859</v>
      </c>
      <c r="CT310">
        <v>597.49142857142863</v>
      </c>
      <c r="CU310">
        <v>597.50285714285724</v>
      </c>
      <c r="CV310">
        <v>0</v>
      </c>
      <c r="CW310">
        <v>1665340788.2</v>
      </c>
      <c r="CX310">
        <v>0</v>
      </c>
      <c r="CY310">
        <v>1665328341.0999999</v>
      </c>
      <c r="CZ310" t="s">
        <v>357</v>
      </c>
      <c r="DA310">
        <v>1665328341.0999999</v>
      </c>
      <c r="DB310">
        <v>1665328337.0999999</v>
      </c>
      <c r="DC310">
        <v>1</v>
      </c>
      <c r="DD310">
        <v>3.5999999999999997E-2</v>
      </c>
      <c r="DE310">
        <v>0.03</v>
      </c>
      <c r="DF310">
        <v>1.6819999999999999</v>
      </c>
      <c r="DG310">
        <v>0.22600000000000001</v>
      </c>
      <c r="DH310">
        <v>414</v>
      </c>
      <c r="DI310">
        <v>31</v>
      </c>
      <c r="DJ310">
        <v>0.89</v>
      </c>
      <c r="DK310">
        <v>0.54</v>
      </c>
      <c r="DL310">
        <v>-20.330639024390241</v>
      </c>
      <c r="DM310">
        <v>-0.4886278745644087</v>
      </c>
      <c r="DN310">
        <v>0.1388970084807509</v>
      </c>
      <c r="DO310">
        <v>0</v>
      </c>
      <c r="DP310">
        <v>0.43064458536585359</v>
      </c>
      <c r="DQ310">
        <v>-1.6884585365853522E-2</v>
      </c>
      <c r="DR310">
        <v>3.6257942172891332E-3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364</v>
      </c>
      <c r="EA310">
        <v>2.9463400000000002</v>
      </c>
      <c r="EB310">
        <v>2.5954899999999999</v>
      </c>
      <c r="EC310">
        <v>0.27671299999999999</v>
      </c>
      <c r="ED310">
        <v>0.27685700000000002</v>
      </c>
      <c r="EE310">
        <v>0.12146700000000001</v>
      </c>
      <c r="EF310">
        <v>0.119237</v>
      </c>
      <c r="EG310">
        <v>21862.9</v>
      </c>
      <c r="EH310">
        <v>22363.200000000001</v>
      </c>
      <c r="EI310">
        <v>28148.1</v>
      </c>
      <c r="EJ310">
        <v>29795.1</v>
      </c>
      <c r="EK310">
        <v>33955.699999999997</v>
      </c>
      <c r="EL310">
        <v>36494.800000000003</v>
      </c>
      <c r="EM310">
        <v>39637.1</v>
      </c>
      <c r="EN310">
        <v>42650.2</v>
      </c>
      <c r="EO310">
        <v>1.9444999999999999</v>
      </c>
      <c r="EP310">
        <v>1.8613999999999999</v>
      </c>
      <c r="EQ310">
        <v>8.2906300000000002E-2</v>
      </c>
      <c r="ER310">
        <v>0</v>
      </c>
      <c r="ES310">
        <v>30.825399999999998</v>
      </c>
      <c r="ET310">
        <v>999.9</v>
      </c>
      <c r="EU310">
        <v>50.8</v>
      </c>
      <c r="EV310">
        <v>37.700000000000003</v>
      </c>
      <c r="EW310">
        <v>32.956699999999998</v>
      </c>
      <c r="EX310">
        <v>25.751200000000001</v>
      </c>
      <c r="EY310">
        <v>0.37259700000000001</v>
      </c>
      <c r="EZ310">
        <v>1</v>
      </c>
      <c r="FA310">
        <v>0.59259399999999995</v>
      </c>
      <c r="FB310">
        <v>3.3527</v>
      </c>
      <c r="FC310">
        <v>20.2438</v>
      </c>
      <c r="FD310">
        <v>5.2159399999999998</v>
      </c>
      <c r="FE310">
        <v>12.007</v>
      </c>
      <c r="FF310">
        <v>4.9859</v>
      </c>
      <c r="FG310">
        <v>3.2844500000000001</v>
      </c>
      <c r="FH310">
        <v>5589.9</v>
      </c>
      <c r="FI310">
        <v>9999</v>
      </c>
      <c r="FJ310">
        <v>9999</v>
      </c>
      <c r="FK310">
        <v>444.6</v>
      </c>
      <c r="FL310">
        <v>1.8657699999999999</v>
      </c>
      <c r="FM310">
        <v>1.8621799999999999</v>
      </c>
      <c r="FN310">
        <v>1.8641700000000001</v>
      </c>
      <c r="FO310">
        <v>1.8603499999999999</v>
      </c>
      <c r="FP310">
        <v>1.86103</v>
      </c>
      <c r="FQ310">
        <v>1.86012</v>
      </c>
      <c r="FR310">
        <v>1.8618399999999999</v>
      </c>
      <c r="FS310">
        <v>1.8583700000000001</v>
      </c>
      <c r="FT310">
        <v>0</v>
      </c>
      <c r="FU310">
        <v>0</v>
      </c>
      <c r="FV310">
        <v>0</v>
      </c>
      <c r="FW310">
        <v>0</v>
      </c>
      <c r="FX310" t="s">
        <v>359</v>
      </c>
      <c r="FY310" t="s">
        <v>360</v>
      </c>
      <c r="FZ310" t="s">
        <v>361</v>
      </c>
      <c r="GA310" t="s">
        <v>361</v>
      </c>
      <c r="GB310" t="s">
        <v>361</v>
      </c>
      <c r="GC310" t="s">
        <v>361</v>
      </c>
      <c r="GD310">
        <v>0</v>
      </c>
      <c r="GE310">
        <v>100</v>
      </c>
      <c r="GF310">
        <v>100</v>
      </c>
      <c r="GG310">
        <v>1.68</v>
      </c>
      <c r="GH310">
        <v>0.2263</v>
      </c>
      <c r="GI310">
        <v>1.6824500000000171</v>
      </c>
      <c r="GJ310">
        <v>0</v>
      </c>
      <c r="GK310">
        <v>0</v>
      </c>
      <c r="GL310">
        <v>0</v>
      </c>
      <c r="GM310">
        <v>0.2263599999999997</v>
      </c>
      <c r="GN310">
        <v>0</v>
      </c>
      <c r="GO310">
        <v>0</v>
      </c>
      <c r="GP310">
        <v>0</v>
      </c>
      <c r="GQ310">
        <v>-1</v>
      </c>
      <c r="GR310">
        <v>-1</v>
      </c>
      <c r="GS310">
        <v>-1</v>
      </c>
      <c r="GT310">
        <v>-1</v>
      </c>
      <c r="GU310">
        <v>207.4</v>
      </c>
      <c r="GV310">
        <v>207.5</v>
      </c>
      <c r="GW310">
        <v>3.8244600000000002</v>
      </c>
      <c r="GX310">
        <v>2.5463900000000002</v>
      </c>
      <c r="GY310">
        <v>1.4489700000000001</v>
      </c>
      <c r="GZ310">
        <v>2.3034699999999999</v>
      </c>
      <c r="HA310">
        <v>1.5478499999999999</v>
      </c>
      <c r="HB310">
        <v>2.3815900000000001</v>
      </c>
      <c r="HC310">
        <v>41.691200000000002</v>
      </c>
      <c r="HD310">
        <v>14.4998</v>
      </c>
      <c r="HE310">
        <v>18</v>
      </c>
      <c r="HF310">
        <v>508.851</v>
      </c>
      <c r="HG310">
        <v>493.23500000000001</v>
      </c>
      <c r="HH310">
        <v>24.7013</v>
      </c>
      <c r="HI310">
        <v>34.487099999999998</v>
      </c>
      <c r="HJ310">
        <v>30</v>
      </c>
      <c r="HK310">
        <v>34.374600000000001</v>
      </c>
      <c r="HL310">
        <v>34.345500000000001</v>
      </c>
      <c r="HM310">
        <v>76.473299999999995</v>
      </c>
      <c r="HN310">
        <v>22.733000000000001</v>
      </c>
      <c r="HO310">
        <v>24.119399999999999</v>
      </c>
      <c r="HP310">
        <v>24.700700000000001</v>
      </c>
      <c r="HQ310">
        <v>1969.77</v>
      </c>
      <c r="HR310">
        <v>27.646999999999998</v>
      </c>
      <c r="HS310">
        <v>99.046999999999997</v>
      </c>
      <c r="HT310">
        <v>98.842299999999994</v>
      </c>
    </row>
    <row r="311" spans="1:228" x14ac:dyDescent="0.2">
      <c r="A311">
        <v>296</v>
      </c>
      <c r="B311">
        <v>1665340790.5999999</v>
      </c>
      <c r="C311">
        <v>1178</v>
      </c>
      <c r="D311" t="s">
        <v>952</v>
      </c>
      <c r="E311" t="s">
        <v>953</v>
      </c>
      <c r="F311">
        <v>4</v>
      </c>
      <c r="G311">
        <v>1665340788.2874999</v>
      </c>
      <c r="H311">
        <f t="shared" si="136"/>
        <v>8.1291789398180788E-4</v>
      </c>
      <c r="I311">
        <f t="shared" si="137"/>
        <v>0.81291789398180792</v>
      </c>
      <c r="J311">
        <f t="shared" si="138"/>
        <v>12.290557909880111</v>
      </c>
      <c r="K311">
        <f t="shared" si="139"/>
        <v>1942.1125</v>
      </c>
      <c r="L311">
        <f t="shared" si="140"/>
        <v>1396.48127128184</v>
      </c>
      <c r="M311">
        <f t="shared" si="141"/>
        <v>141.12633137371807</v>
      </c>
      <c r="N311">
        <f t="shared" si="142"/>
        <v>196.2670161615967</v>
      </c>
      <c r="O311">
        <f t="shared" si="143"/>
        <v>4.0390181100684278E-2</v>
      </c>
      <c r="P311">
        <f t="shared" si="144"/>
        <v>2.0749222641164695</v>
      </c>
      <c r="Q311">
        <f t="shared" si="145"/>
        <v>3.9958426301668078E-2</v>
      </c>
      <c r="R311">
        <f t="shared" si="146"/>
        <v>2.5012423227034945E-2</v>
      </c>
      <c r="S311">
        <f t="shared" si="147"/>
        <v>226.11344361032613</v>
      </c>
      <c r="T311">
        <f t="shared" si="148"/>
        <v>32.52963062515262</v>
      </c>
      <c r="U311">
        <f t="shared" si="149"/>
        <v>32.164087500000001</v>
      </c>
      <c r="V311">
        <f t="shared" si="150"/>
        <v>4.819611246337522</v>
      </c>
      <c r="W311">
        <f t="shared" si="151"/>
        <v>63.005802566755385</v>
      </c>
      <c r="X311">
        <f t="shared" si="152"/>
        <v>2.8415975905359399</v>
      </c>
      <c r="Y311">
        <f t="shared" si="153"/>
        <v>4.5100569705865325</v>
      </c>
      <c r="Z311">
        <f t="shared" si="154"/>
        <v>1.9780136558015822</v>
      </c>
      <c r="AA311">
        <f t="shared" si="155"/>
        <v>-35.849679124597728</v>
      </c>
      <c r="AB311">
        <f t="shared" si="156"/>
        <v>-130.79326066351035</v>
      </c>
      <c r="AC311">
        <f t="shared" si="157"/>
        <v>-14.236336513600197</v>
      </c>
      <c r="AD311">
        <f t="shared" si="158"/>
        <v>45.234167308617828</v>
      </c>
      <c r="AE311">
        <f t="shared" si="159"/>
        <v>36.140636179702661</v>
      </c>
      <c r="AF311">
        <f t="shared" si="160"/>
        <v>0.81484108068214922</v>
      </c>
      <c r="AG311">
        <f t="shared" si="161"/>
        <v>12.290557909880111</v>
      </c>
      <c r="AH311">
        <v>2017.4313009097309</v>
      </c>
      <c r="AI311">
        <v>2001.414060606061</v>
      </c>
      <c r="AJ311">
        <v>1.717686237957015</v>
      </c>
      <c r="AK311">
        <v>67.050598494225483</v>
      </c>
      <c r="AL311">
        <f t="shared" si="162"/>
        <v>0.81291789398180792</v>
      </c>
      <c r="AM311">
        <v>27.690469742244009</v>
      </c>
      <c r="AN311">
        <v>28.117056363636369</v>
      </c>
      <c r="AO311">
        <v>-1.5254857039530039E-5</v>
      </c>
      <c r="AP311">
        <v>78.050980920596231</v>
      </c>
      <c r="AQ311">
        <v>1</v>
      </c>
      <c r="AR311">
        <v>0</v>
      </c>
      <c r="AS311">
        <f t="shared" si="163"/>
        <v>1</v>
      </c>
      <c r="AT311">
        <f t="shared" si="164"/>
        <v>0</v>
      </c>
      <c r="AU311">
        <f t="shared" si="165"/>
        <v>19430.930904585486</v>
      </c>
      <c r="AV311">
        <f t="shared" si="166"/>
        <v>1199.9862499999999</v>
      </c>
      <c r="AW311">
        <f t="shared" si="167"/>
        <v>1025.9136510934331</v>
      </c>
      <c r="AX311">
        <f t="shared" si="168"/>
        <v>0.85493783874059659</v>
      </c>
      <c r="AY311">
        <f t="shared" si="169"/>
        <v>0.18843002876935144</v>
      </c>
      <c r="AZ311">
        <v>2.7</v>
      </c>
      <c r="BA311">
        <v>0.5</v>
      </c>
      <c r="BB311" t="s">
        <v>356</v>
      </c>
      <c r="BC311">
        <v>2</v>
      </c>
      <c r="BD311" t="b">
        <v>1</v>
      </c>
      <c r="BE311">
        <v>1665340788.2874999</v>
      </c>
      <c r="BF311">
        <v>1942.1125</v>
      </c>
      <c r="BG311">
        <v>1962.4762499999999</v>
      </c>
      <c r="BH311">
        <v>28.118337499999999</v>
      </c>
      <c r="BI311">
        <v>27.690837500000001</v>
      </c>
      <c r="BJ311">
        <v>1940.42625</v>
      </c>
      <c r="BK311">
        <v>27.891987499999999</v>
      </c>
      <c r="BL311">
        <v>500.16575</v>
      </c>
      <c r="BM311">
        <v>100.9585</v>
      </c>
      <c r="BN311">
        <v>0.1000206375</v>
      </c>
      <c r="BO311">
        <v>30.9948625</v>
      </c>
      <c r="BP311">
        <v>32.164087500000001</v>
      </c>
      <c r="BQ311">
        <v>999.9</v>
      </c>
      <c r="BR311">
        <v>0</v>
      </c>
      <c r="BS311">
        <v>0</v>
      </c>
      <c r="BT311">
        <v>3996.0162500000001</v>
      </c>
      <c r="BU311">
        <v>0</v>
      </c>
      <c r="BV311">
        <v>18.409262500000001</v>
      </c>
      <c r="BW311">
        <v>-20.3672</v>
      </c>
      <c r="BX311">
        <v>1998.2974999999999</v>
      </c>
      <c r="BY311">
        <v>2018.36625</v>
      </c>
      <c r="BZ311">
        <v>0.42748987500000002</v>
      </c>
      <c r="CA311">
        <v>1962.4762499999999</v>
      </c>
      <c r="CB311">
        <v>27.690837500000001</v>
      </c>
      <c r="CC311">
        <v>2.8387799999999999</v>
      </c>
      <c r="CD311">
        <v>2.7956237499999999</v>
      </c>
      <c r="CE311">
        <v>23.111350000000002</v>
      </c>
      <c r="CF311">
        <v>22.858262499999999</v>
      </c>
      <c r="CG311">
        <v>1199.9862499999999</v>
      </c>
      <c r="CH311">
        <v>0.49999100000000002</v>
      </c>
      <c r="CI311">
        <v>0.50000900000000004</v>
      </c>
      <c r="CJ311">
        <v>0</v>
      </c>
      <c r="CK311">
        <v>788.030125</v>
      </c>
      <c r="CL311">
        <v>4.9990899999999998</v>
      </c>
      <c r="CM311">
        <v>8188.4400000000014</v>
      </c>
      <c r="CN311">
        <v>9557.7137500000008</v>
      </c>
      <c r="CO311">
        <v>42.625</v>
      </c>
      <c r="CP311">
        <v>44.561999999999998</v>
      </c>
      <c r="CQ311">
        <v>43.554250000000003</v>
      </c>
      <c r="CR311">
        <v>43.5</v>
      </c>
      <c r="CS311">
        <v>43.921499999999988</v>
      </c>
      <c r="CT311">
        <v>597.48</v>
      </c>
      <c r="CU311">
        <v>597.50625000000002</v>
      </c>
      <c r="CV311">
        <v>0</v>
      </c>
      <c r="CW311">
        <v>1665340792.4000001</v>
      </c>
      <c r="CX311">
        <v>0</v>
      </c>
      <c r="CY311">
        <v>1665328341.0999999</v>
      </c>
      <c r="CZ311" t="s">
        <v>357</v>
      </c>
      <c r="DA311">
        <v>1665328341.0999999</v>
      </c>
      <c r="DB311">
        <v>1665328337.0999999</v>
      </c>
      <c r="DC311">
        <v>1</v>
      </c>
      <c r="DD311">
        <v>3.5999999999999997E-2</v>
      </c>
      <c r="DE311">
        <v>0.03</v>
      </c>
      <c r="DF311">
        <v>1.6819999999999999</v>
      </c>
      <c r="DG311">
        <v>0.22600000000000001</v>
      </c>
      <c r="DH311">
        <v>414</v>
      </c>
      <c r="DI311">
        <v>31</v>
      </c>
      <c r="DJ311">
        <v>0.89</v>
      </c>
      <c r="DK311">
        <v>0.54</v>
      </c>
      <c r="DL311">
        <v>-20.350073170731712</v>
      </c>
      <c r="DM311">
        <v>-0.1907184668989759</v>
      </c>
      <c r="DN311">
        <v>0.13504035354318489</v>
      </c>
      <c r="DO311">
        <v>0</v>
      </c>
      <c r="DP311">
        <v>0.42908331707317071</v>
      </c>
      <c r="DQ311">
        <v>-1.2554843205576549E-3</v>
      </c>
      <c r="DR311">
        <v>1.2171465518715939E-3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364</v>
      </c>
      <c r="EA311">
        <v>2.9467099999999999</v>
      </c>
      <c r="EB311">
        <v>2.59565</v>
      </c>
      <c r="EC311">
        <v>0.27724300000000002</v>
      </c>
      <c r="ED311">
        <v>0.27740599999999999</v>
      </c>
      <c r="EE311">
        <v>0.121462</v>
      </c>
      <c r="EF311">
        <v>0.11924</v>
      </c>
      <c r="EG311">
        <v>21846.9</v>
      </c>
      <c r="EH311">
        <v>22346.2</v>
      </c>
      <c r="EI311">
        <v>28148.3</v>
      </c>
      <c r="EJ311">
        <v>29795.200000000001</v>
      </c>
      <c r="EK311">
        <v>33956.199999999997</v>
      </c>
      <c r="EL311">
        <v>36494.800000000003</v>
      </c>
      <c r="EM311">
        <v>39637.4</v>
      </c>
      <c r="EN311">
        <v>42650.3</v>
      </c>
      <c r="EO311">
        <v>1.94485</v>
      </c>
      <c r="EP311">
        <v>1.8610800000000001</v>
      </c>
      <c r="EQ311">
        <v>8.2306599999999994E-2</v>
      </c>
      <c r="ER311">
        <v>0</v>
      </c>
      <c r="ES311">
        <v>30.826799999999999</v>
      </c>
      <c r="ET311">
        <v>999.9</v>
      </c>
      <c r="EU311">
        <v>50.8</v>
      </c>
      <c r="EV311">
        <v>37.700000000000003</v>
      </c>
      <c r="EW311">
        <v>32.9604</v>
      </c>
      <c r="EX311">
        <v>25.801200000000001</v>
      </c>
      <c r="EY311">
        <v>0.72916400000000003</v>
      </c>
      <c r="EZ311">
        <v>1</v>
      </c>
      <c r="FA311">
        <v>0.59230400000000005</v>
      </c>
      <c r="FB311">
        <v>3.3178999999999998</v>
      </c>
      <c r="FC311">
        <v>20.244599999999998</v>
      </c>
      <c r="FD311">
        <v>5.21549</v>
      </c>
      <c r="FE311">
        <v>12.006500000000001</v>
      </c>
      <c r="FF311">
        <v>4.9867499999999998</v>
      </c>
      <c r="FG311">
        <v>3.2844799999999998</v>
      </c>
      <c r="FH311">
        <v>5589.9</v>
      </c>
      <c r="FI311">
        <v>9999</v>
      </c>
      <c r="FJ311">
        <v>9999</v>
      </c>
      <c r="FK311">
        <v>444.6</v>
      </c>
      <c r="FL311">
        <v>1.8657900000000001</v>
      </c>
      <c r="FM311">
        <v>1.8621700000000001</v>
      </c>
      <c r="FN311">
        <v>1.8641700000000001</v>
      </c>
      <c r="FO311">
        <v>1.86032</v>
      </c>
      <c r="FP311">
        <v>1.8609800000000001</v>
      </c>
      <c r="FQ311">
        <v>1.86006</v>
      </c>
      <c r="FR311">
        <v>1.86178</v>
      </c>
      <c r="FS311">
        <v>1.8583700000000001</v>
      </c>
      <c r="FT311">
        <v>0</v>
      </c>
      <c r="FU311">
        <v>0</v>
      </c>
      <c r="FV311">
        <v>0</v>
      </c>
      <c r="FW311">
        <v>0</v>
      </c>
      <c r="FX311" t="s">
        <v>359</v>
      </c>
      <c r="FY311" t="s">
        <v>360</v>
      </c>
      <c r="FZ311" t="s">
        <v>361</v>
      </c>
      <c r="GA311" t="s">
        <v>361</v>
      </c>
      <c r="GB311" t="s">
        <v>361</v>
      </c>
      <c r="GC311" t="s">
        <v>361</v>
      </c>
      <c r="GD311">
        <v>0</v>
      </c>
      <c r="GE311">
        <v>100</v>
      </c>
      <c r="GF311">
        <v>100</v>
      </c>
      <c r="GG311">
        <v>1.69</v>
      </c>
      <c r="GH311">
        <v>0.22639999999999999</v>
      </c>
      <c r="GI311">
        <v>1.6824500000000171</v>
      </c>
      <c r="GJ311">
        <v>0</v>
      </c>
      <c r="GK311">
        <v>0</v>
      </c>
      <c r="GL311">
        <v>0</v>
      </c>
      <c r="GM311">
        <v>0.2263599999999997</v>
      </c>
      <c r="GN311">
        <v>0</v>
      </c>
      <c r="GO311">
        <v>0</v>
      </c>
      <c r="GP311">
        <v>0</v>
      </c>
      <c r="GQ311">
        <v>-1</v>
      </c>
      <c r="GR311">
        <v>-1</v>
      </c>
      <c r="GS311">
        <v>-1</v>
      </c>
      <c r="GT311">
        <v>-1</v>
      </c>
      <c r="GU311">
        <v>207.5</v>
      </c>
      <c r="GV311">
        <v>207.6</v>
      </c>
      <c r="GW311">
        <v>3.8354499999999998</v>
      </c>
      <c r="GX311">
        <v>2.5659200000000002</v>
      </c>
      <c r="GY311">
        <v>1.4489700000000001</v>
      </c>
      <c r="GZ311">
        <v>2.3034699999999999</v>
      </c>
      <c r="HA311">
        <v>1.5478499999999999</v>
      </c>
      <c r="HB311">
        <v>2.3339799999999999</v>
      </c>
      <c r="HC311">
        <v>41.691200000000002</v>
      </c>
      <c r="HD311">
        <v>14.4823</v>
      </c>
      <c r="HE311">
        <v>18</v>
      </c>
      <c r="HF311">
        <v>509.07600000000002</v>
      </c>
      <c r="HG311">
        <v>493.00700000000001</v>
      </c>
      <c r="HH311">
        <v>24.700199999999999</v>
      </c>
      <c r="HI311">
        <v>34.487099999999998</v>
      </c>
      <c r="HJ311">
        <v>30.0001</v>
      </c>
      <c r="HK311">
        <v>34.374099999999999</v>
      </c>
      <c r="HL311">
        <v>34.345500000000001</v>
      </c>
      <c r="HM311">
        <v>76.681600000000003</v>
      </c>
      <c r="HN311">
        <v>22.733000000000001</v>
      </c>
      <c r="HO311">
        <v>24.119399999999999</v>
      </c>
      <c r="HP311">
        <v>24.708500000000001</v>
      </c>
      <c r="HQ311">
        <v>1976.58</v>
      </c>
      <c r="HR311">
        <v>27.646999999999998</v>
      </c>
      <c r="HS311">
        <v>99.047799999999995</v>
      </c>
      <c r="HT311">
        <v>98.842600000000004</v>
      </c>
    </row>
    <row r="312" spans="1:228" x14ac:dyDescent="0.2">
      <c r="A312">
        <v>297</v>
      </c>
      <c r="B312">
        <v>1665340794.5999999</v>
      </c>
      <c r="C312">
        <v>1182</v>
      </c>
      <c r="D312" t="s">
        <v>954</v>
      </c>
      <c r="E312" t="s">
        <v>955</v>
      </c>
      <c r="F312">
        <v>4</v>
      </c>
      <c r="G312">
        <v>1665340792.5999999</v>
      </c>
      <c r="H312">
        <f t="shared" si="136"/>
        <v>8.1847464837009158E-4</v>
      </c>
      <c r="I312">
        <f t="shared" si="137"/>
        <v>0.81847464837009154</v>
      </c>
      <c r="J312">
        <f t="shared" si="138"/>
        <v>12.507356336356365</v>
      </c>
      <c r="K312">
        <f t="shared" si="139"/>
        <v>1949.2585714285719</v>
      </c>
      <c r="L312">
        <f t="shared" si="140"/>
        <v>1398.0939492837874</v>
      </c>
      <c r="M312">
        <f t="shared" si="141"/>
        <v>141.28657393934418</v>
      </c>
      <c r="N312">
        <f t="shared" si="142"/>
        <v>196.98537814295435</v>
      </c>
      <c r="O312">
        <f t="shared" si="143"/>
        <v>4.0659563621411883E-2</v>
      </c>
      <c r="P312">
        <f t="shared" si="144"/>
        <v>2.0774789929918902</v>
      </c>
      <c r="Q312">
        <f t="shared" si="145"/>
        <v>4.0222596266564194E-2</v>
      </c>
      <c r="R312">
        <f t="shared" si="146"/>
        <v>2.5177991052900674E-2</v>
      </c>
      <c r="S312">
        <f t="shared" si="147"/>
        <v>226.11512880708855</v>
      </c>
      <c r="T312">
        <f t="shared" si="148"/>
        <v>32.530952376167214</v>
      </c>
      <c r="U312">
        <f t="shared" si="149"/>
        <v>32.165900000000001</v>
      </c>
      <c r="V312">
        <f t="shared" si="150"/>
        <v>4.8201051113290845</v>
      </c>
      <c r="W312">
        <f t="shared" si="151"/>
        <v>62.990047841516649</v>
      </c>
      <c r="X312">
        <f t="shared" si="152"/>
        <v>2.8416962089088069</v>
      </c>
      <c r="Y312">
        <f t="shared" si="153"/>
        <v>4.5113415631284042</v>
      </c>
      <c r="Z312">
        <f t="shared" si="154"/>
        <v>1.9784089024202776</v>
      </c>
      <c r="AA312">
        <f t="shared" si="155"/>
        <v>-36.094731993121037</v>
      </c>
      <c r="AB312">
        <f t="shared" si="156"/>
        <v>-130.59802139512027</v>
      </c>
      <c r="AC312">
        <f t="shared" si="157"/>
        <v>-14.198066821977083</v>
      </c>
      <c r="AD312">
        <f t="shared" si="158"/>
        <v>45.224308596870173</v>
      </c>
      <c r="AE312">
        <f t="shared" si="159"/>
        <v>36.712731527344438</v>
      </c>
      <c r="AF312">
        <f t="shared" si="160"/>
        <v>0.81773862097214256</v>
      </c>
      <c r="AG312">
        <f t="shared" si="161"/>
        <v>12.507356336356365</v>
      </c>
      <c r="AH312">
        <v>2024.5598150595169</v>
      </c>
      <c r="AI312">
        <v>2008.2956969696961</v>
      </c>
      <c r="AJ312">
        <v>1.7416243731051071</v>
      </c>
      <c r="AK312">
        <v>67.050598494225483</v>
      </c>
      <c r="AL312">
        <f t="shared" si="162"/>
        <v>0.81847464837009154</v>
      </c>
      <c r="AM312">
        <v>27.691038542541179</v>
      </c>
      <c r="AN312">
        <v>28.120301818181819</v>
      </c>
      <c r="AO312">
        <v>1.739444661213869E-5</v>
      </c>
      <c r="AP312">
        <v>78.050980920596231</v>
      </c>
      <c r="AQ312">
        <v>1</v>
      </c>
      <c r="AR312">
        <v>0</v>
      </c>
      <c r="AS312">
        <f t="shared" si="163"/>
        <v>1</v>
      </c>
      <c r="AT312">
        <f t="shared" si="164"/>
        <v>0</v>
      </c>
      <c r="AU312">
        <f t="shared" si="165"/>
        <v>19475.01099578022</v>
      </c>
      <c r="AV312">
        <f t="shared" si="166"/>
        <v>1199.992857142857</v>
      </c>
      <c r="AW312">
        <f t="shared" si="167"/>
        <v>1025.9195278793204</v>
      </c>
      <c r="AX312">
        <f t="shared" si="168"/>
        <v>0.85493802881627201</v>
      </c>
      <c r="AY312">
        <f t="shared" si="169"/>
        <v>0.18843039561540487</v>
      </c>
      <c r="AZ312">
        <v>2.7</v>
      </c>
      <c r="BA312">
        <v>0.5</v>
      </c>
      <c r="BB312" t="s">
        <v>356</v>
      </c>
      <c r="BC312">
        <v>2</v>
      </c>
      <c r="BD312" t="b">
        <v>1</v>
      </c>
      <c r="BE312">
        <v>1665340792.5999999</v>
      </c>
      <c r="BF312">
        <v>1949.2585714285719</v>
      </c>
      <c r="BG312">
        <v>1969.935714285715</v>
      </c>
      <c r="BH312">
        <v>28.119857142857139</v>
      </c>
      <c r="BI312">
        <v>27.69087142857143</v>
      </c>
      <c r="BJ312">
        <v>1947.5728571428569</v>
      </c>
      <c r="BK312">
        <v>27.893528571428568</v>
      </c>
      <c r="BL312">
        <v>500.2051428571429</v>
      </c>
      <c r="BM312">
        <v>100.95657142857139</v>
      </c>
      <c r="BN312">
        <v>9.999491428571429E-2</v>
      </c>
      <c r="BO312">
        <v>30.999857142857142</v>
      </c>
      <c r="BP312">
        <v>32.165900000000001</v>
      </c>
      <c r="BQ312">
        <v>999.89999999999986</v>
      </c>
      <c r="BR312">
        <v>0</v>
      </c>
      <c r="BS312">
        <v>0</v>
      </c>
      <c r="BT312">
        <v>4003.3928571428569</v>
      </c>
      <c r="BU312">
        <v>0</v>
      </c>
      <c r="BV312">
        <v>18.76998571428572</v>
      </c>
      <c r="BW312">
        <v>-20.679071428571429</v>
      </c>
      <c r="BX312">
        <v>2005.6557142857141</v>
      </c>
      <c r="BY312">
        <v>2026.038571428571</v>
      </c>
      <c r="BZ312">
        <v>0.42898071428571433</v>
      </c>
      <c r="CA312">
        <v>1969.935714285715</v>
      </c>
      <c r="CB312">
        <v>27.69087142857143</v>
      </c>
      <c r="CC312">
        <v>2.8388842857142849</v>
      </c>
      <c r="CD312">
        <v>2.7955771428571419</v>
      </c>
      <c r="CE312">
        <v>23.11195714285714</v>
      </c>
      <c r="CF312">
        <v>22.857985714285711</v>
      </c>
      <c r="CG312">
        <v>1199.992857142857</v>
      </c>
      <c r="CH312">
        <v>0.49998300000000001</v>
      </c>
      <c r="CI312">
        <v>0.50001700000000004</v>
      </c>
      <c r="CJ312">
        <v>0</v>
      </c>
      <c r="CK312">
        <v>787.83414285714287</v>
      </c>
      <c r="CL312">
        <v>4.9990899999999998</v>
      </c>
      <c r="CM312">
        <v>8175.9457142857154</v>
      </c>
      <c r="CN312">
        <v>9557.75</v>
      </c>
      <c r="CO312">
        <v>42.625</v>
      </c>
      <c r="CP312">
        <v>44.580000000000013</v>
      </c>
      <c r="CQ312">
        <v>43.544285714285706</v>
      </c>
      <c r="CR312">
        <v>43.5</v>
      </c>
      <c r="CS312">
        <v>43.936999999999998</v>
      </c>
      <c r="CT312">
        <v>597.47571428571439</v>
      </c>
      <c r="CU312">
        <v>597.51714285714274</v>
      </c>
      <c r="CV312">
        <v>0</v>
      </c>
      <c r="CW312">
        <v>1665340796</v>
      </c>
      <c r="CX312">
        <v>0</v>
      </c>
      <c r="CY312">
        <v>1665328341.0999999</v>
      </c>
      <c r="CZ312" t="s">
        <v>357</v>
      </c>
      <c r="DA312">
        <v>1665328341.0999999</v>
      </c>
      <c r="DB312">
        <v>1665328337.0999999</v>
      </c>
      <c r="DC312">
        <v>1</v>
      </c>
      <c r="DD312">
        <v>3.5999999999999997E-2</v>
      </c>
      <c r="DE312">
        <v>0.03</v>
      </c>
      <c r="DF312">
        <v>1.6819999999999999</v>
      </c>
      <c r="DG312">
        <v>0.22600000000000001</v>
      </c>
      <c r="DH312">
        <v>414</v>
      </c>
      <c r="DI312">
        <v>31</v>
      </c>
      <c r="DJ312">
        <v>0.89</v>
      </c>
      <c r="DK312">
        <v>0.54</v>
      </c>
      <c r="DL312">
        <v>-20.389439024390239</v>
      </c>
      <c r="DM312">
        <v>-1.1725651567944511</v>
      </c>
      <c r="DN312">
        <v>0.16899768634301501</v>
      </c>
      <c r="DO312">
        <v>0</v>
      </c>
      <c r="DP312">
        <v>0.42901780487804869</v>
      </c>
      <c r="DQ312">
        <v>-4.0081045296158826E-3</v>
      </c>
      <c r="DR312">
        <v>1.272642827664339E-3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364</v>
      </c>
      <c r="EA312">
        <v>2.9466899999999998</v>
      </c>
      <c r="EB312">
        <v>2.59558</v>
      </c>
      <c r="EC312">
        <v>0.277779</v>
      </c>
      <c r="ED312">
        <v>0.27795700000000001</v>
      </c>
      <c r="EE312">
        <v>0.121463</v>
      </c>
      <c r="EF312">
        <v>0.119238</v>
      </c>
      <c r="EG312">
        <v>21830</v>
      </c>
      <c r="EH312">
        <v>22329</v>
      </c>
      <c r="EI312">
        <v>28147.5</v>
      </c>
      <c r="EJ312">
        <v>29795.200000000001</v>
      </c>
      <c r="EK312">
        <v>33955.300000000003</v>
      </c>
      <c r="EL312">
        <v>36494.699999999997</v>
      </c>
      <c r="EM312">
        <v>39636.400000000001</v>
      </c>
      <c r="EN312">
        <v>42650</v>
      </c>
      <c r="EO312">
        <v>1.9449000000000001</v>
      </c>
      <c r="EP312">
        <v>1.861</v>
      </c>
      <c r="EQ312">
        <v>8.2515199999999997E-2</v>
      </c>
      <c r="ER312">
        <v>0</v>
      </c>
      <c r="ES312">
        <v>30.828800000000001</v>
      </c>
      <c r="ET312">
        <v>999.9</v>
      </c>
      <c r="EU312">
        <v>50.8</v>
      </c>
      <c r="EV312">
        <v>37.700000000000003</v>
      </c>
      <c r="EW312">
        <v>32.959499999999998</v>
      </c>
      <c r="EX312">
        <v>25.641200000000001</v>
      </c>
      <c r="EY312">
        <v>0.53685799999999995</v>
      </c>
      <c r="EZ312">
        <v>1</v>
      </c>
      <c r="FA312">
        <v>0.59220499999999998</v>
      </c>
      <c r="FB312">
        <v>3.3085499999999999</v>
      </c>
      <c r="FC312">
        <v>20.244900000000001</v>
      </c>
      <c r="FD312">
        <v>5.2165400000000002</v>
      </c>
      <c r="FE312">
        <v>12.005599999999999</v>
      </c>
      <c r="FF312">
        <v>4.98705</v>
      </c>
      <c r="FG312">
        <v>3.2846500000000001</v>
      </c>
      <c r="FH312">
        <v>5589.9</v>
      </c>
      <c r="FI312">
        <v>9999</v>
      </c>
      <c r="FJ312">
        <v>9999</v>
      </c>
      <c r="FK312">
        <v>444.6</v>
      </c>
      <c r="FL312">
        <v>1.8657699999999999</v>
      </c>
      <c r="FM312">
        <v>1.8621700000000001</v>
      </c>
      <c r="FN312">
        <v>1.8641700000000001</v>
      </c>
      <c r="FO312">
        <v>1.86032</v>
      </c>
      <c r="FP312">
        <v>1.86103</v>
      </c>
      <c r="FQ312">
        <v>1.8601099999999999</v>
      </c>
      <c r="FR312">
        <v>1.86182</v>
      </c>
      <c r="FS312">
        <v>1.8583700000000001</v>
      </c>
      <c r="FT312">
        <v>0</v>
      </c>
      <c r="FU312">
        <v>0</v>
      </c>
      <c r="FV312">
        <v>0</v>
      </c>
      <c r="FW312">
        <v>0</v>
      </c>
      <c r="FX312" t="s">
        <v>359</v>
      </c>
      <c r="FY312" t="s">
        <v>360</v>
      </c>
      <c r="FZ312" t="s">
        <v>361</v>
      </c>
      <c r="GA312" t="s">
        <v>361</v>
      </c>
      <c r="GB312" t="s">
        <v>361</v>
      </c>
      <c r="GC312" t="s">
        <v>361</v>
      </c>
      <c r="GD312">
        <v>0</v>
      </c>
      <c r="GE312">
        <v>100</v>
      </c>
      <c r="GF312">
        <v>100</v>
      </c>
      <c r="GG312">
        <v>1.68</v>
      </c>
      <c r="GH312">
        <v>0.22639999999999999</v>
      </c>
      <c r="GI312">
        <v>1.6824500000000171</v>
      </c>
      <c r="GJ312">
        <v>0</v>
      </c>
      <c r="GK312">
        <v>0</v>
      </c>
      <c r="GL312">
        <v>0</v>
      </c>
      <c r="GM312">
        <v>0.2263599999999997</v>
      </c>
      <c r="GN312">
        <v>0</v>
      </c>
      <c r="GO312">
        <v>0</v>
      </c>
      <c r="GP312">
        <v>0</v>
      </c>
      <c r="GQ312">
        <v>-1</v>
      </c>
      <c r="GR312">
        <v>-1</v>
      </c>
      <c r="GS312">
        <v>-1</v>
      </c>
      <c r="GT312">
        <v>-1</v>
      </c>
      <c r="GU312">
        <v>207.6</v>
      </c>
      <c r="GV312">
        <v>207.6</v>
      </c>
      <c r="GW312">
        <v>3.8452099999999998</v>
      </c>
      <c r="GX312">
        <v>2.5280800000000001</v>
      </c>
      <c r="GY312">
        <v>1.4489700000000001</v>
      </c>
      <c r="GZ312">
        <v>2.3034699999999999</v>
      </c>
      <c r="HA312">
        <v>1.5478499999999999</v>
      </c>
      <c r="HB312">
        <v>2.2583000000000002</v>
      </c>
      <c r="HC312">
        <v>41.691200000000002</v>
      </c>
      <c r="HD312">
        <v>14.4823</v>
      </c>
      <c r="HE312">
        <v>18</v>
      </c>
      <c r="HF312">
        <v>509.10899999999998</v>
      </c>
      <c r="HG312">
        <v>492.94299999999998</v>
      </c>
      <c r="HH312">
        <v>24.706099999999999</v>
      </c>
      <c r="HI312">
        <v>34.487099999999998</v>
      </c>
      <c r="HJ312">
        <v>30</v>
      </c>
      <c r="HK312">
        <v>34.374099999999999</v>
      </c>
      <c r="HL312">
        <v>34.343800000000002</v>
      </c>
      <c r="HM312">
        <v>76.876900000000006</v>
      </c>
      <c r="HN312">
        <v>22.733000000000001</v>
      </c>
      <c r="HO312">
        <v>24.119399999999999</v>
      </c>
      <c r="HP312">
        <v>24.711300000000001</v>
      </c>
      <c r="HQ312">
        <v>1983.26</v>
      </c>
      <c r="HR312">
        <v>27.646999999999998</v>
      </c>
      <c r="HS312">
        <v>99.045199999999994</v>
      </c>
      <c r="HT312">
        <v>98.842200000000005</v>
      </c>
    </row>
    <row r="313" spans="1:228" x14ac:dyDescent="0.2">
      <c r="A313">
        <v>298</v>
      </c>
      <c r="B313">
        <v>1665340798.5999999</v>
      </c>
      <c r="C313">
        <v>1186</v>
      </c>
      <c r="D313" t="s">
        <v>956</v>
      </c>
      <c r="E313" t="s">
        <v>957</v>
      </c>
      <c r="F313">
        <v>4</v>
      </c>
      <c r="G313">
        <v>1665340796.2874999</v>
      </c>
      <c r="H313">
        <f t="shared" si="136"/>
        <v>8.2709032230475282E-4</v>
      </c>
      <c r="I313">
        <f t="shared" si="137"/>
        <v>0.82709032230475277</v>
      </c>
      <c r="J313">
        <f t="shared" si="138"/>
        <v>12.869550169999247</v>
      </c>
      <c r="K313">
        <f t="shared" si="139"/>
        <v>1955.4237499999999</v>
      </c>
      <c r="L313">
        <f t="shared" si="140"/>
        <v>1394.4447045047325</v>
      </c>
      <c r="M313">
        <f t="shared" si="141"/>
        <v>140.91850034988983</v>
      </c>
      <c r="N313">
        <f t="shared" si="142"/>
        <v>197.6094007230121</v>
      </c>
      <c r="O313">
        <f t="shared" si="143"/>
        <v>4.1040898715348759E-2</v>
      </c>
      <c r="P313">
        <f t="shared" si="144"/>
        <v>2.0667158275091162</v>
      </c>
      <c r="Q313">
        <f t="shared" si="145"/>
        <v>4.0593453895475841E-2</v>
      </c>
      <c r="R313">
        <f t="shared" si="146"/>
        <v>2.5410703259462354E-2</v>
      </c>
      <c r="S313">
        <f t="shared" si="147"/>
        <v>226.1146563610672</v>
      </c>
      <c r="T313">
        <f t="shared" si="148"/>
        <v>32.535769264446323</v>
      </c>
      <c r="U313">
        <f t="shared" si="149"/>
        <v>32.176200000000001</v>
      </c>
      <c r="V313">
        <f t="shared" si="150"/>
        <v>4.8229124634139273</v>
      </c>
      <c r="W313">
        <f t="shared" si="151"/>
        <v>62.993442338307091</v>
      </c>
      <c r="X313">
        <f t="shared" si="152"/>
        <v>2.8419636411495506</v>
      </c>
      <c r="Y313">
        <f t="shared" si="153"/>
        <v>4.5115230024845259</v>
      </c>
      <c r="Z313">
        <f t="shared" si="154"/>
        <v>1.9809488222643767</v>
      </c>
      <c r="AA313">
        <f t="shared" si="155"/>
        <v>-36.474683213639601</v>
      </c>
      <c r="AB313">
        <f t="shared" si="156"/>
        <v>-130.99045158849313</v>
      </c>
      <c r="AC313">
        <f t="shared" si="157"/>
        <v>-14.315670629834946</v>
      </c>
      <c r="AD313">
        <f t="shared" si="158"/>
        <v>44.333850929099526</v>
      </c>
      <c r="AE313">
        <f t="shared" si="159"/>
        <v>36.7353062988185</v>
      </c>
      <c r="AF313">
        <f t="shared" si="160"/>
        <v>0.81894233189736376</v>
      </c>
      <c r="AG313">
        <f t="shared" si="161"/>
        <v>12.869550169999247</v>
      </c>
      <c r="AH313">
        <v>2031.537049393598</v>
      </c>
      <c r="AI313">
        <v>2015.1463030303039</v>
      </c>
      <c r="AJ313">
        <v>1.727644483306038</v>
      </c>
      <c r="AK313">
        <v>67.050598494225483</v>
      </c>
      <c r="AL313">
        <f t="shared" si="162"/>
        <v>0.82709032230475277</v>
      </c>
      <c r="AM313">
        <v>27.692018348379801</v>
      </c>
      <c r="AN313">
        <v>28.125792727272721</v>
      </c>
      <c r="AO313">
        <v>1.9840561543143781E-5</v>
      </c>
      <c r="AP313">
        <v>78.050980920596231</v>
      </c>
      <c r="AQ313">
        <v>1</v>
      </c>
      <c r="AR313">
        <v>0</v>
      </c>
      <c r="AS313">
        <f t="shared" si="163"/>
        <v>1</v>
      </c>
      <c r="AT313">
        <f t="shared" si="164"/>
        <v>0</v>
      </c>
      <c r="AU313">
        <f t="shared" si="165"/>
        <v>19288.430067228968</v>
      </c>
      <c r="AV313">
        <f t="shared" si="166"/>
        <v>1199.9875</v>
      </c>
      <c r="AW313">
        <f t="shared" si="167"/>
        <v>1025.9152260938172</v>
      </c>
      <c r="AX313">
        <f t="shared" si="168"/>
        <v>0.85493826068506307</v>
      </c>
      <c r="AY313">
        <f t="shared" si="169"/>
        <v>0.18843084312217187</v>
      </c>
      <c r="AZ313">
        <v>2.7</v>
      </c>
      <c r="BA313">
        <v>0.5</v>
      </c>
      <c r="BB313" t="s">
        <v>356</v>
      </c>
      <c r="BC313">
        <v>2</v>
      </c>
      <c r="BD313" t="b">
        <v>1</v>
      </c>
      <c r="BE313">
        <v>1665340796.2874999</v>
      </c>
      <c r="BF313">
        <v>1955.4237499999999</v>
      </c>
      <c r="BG313">
        <v>1976.1175000000001</v>
      </c>
      <c r="BH313">
        <v>28.122362500000001</v>
      </c>
      <c r="BI313">
        <v>27.6927375</v>
      </c>
      <c r="BJ313">
        <v>1953.74</v>
      </c>
      <c r="BK313">
        <v>27.896000000000001</v>
      </c>
      <c r="BL313">
        <v>500.19475</v>
      </c>
      <c r="BM313">
        <v>100.95699999999999</v>
      </c>
      <c r="BN313">
        <v>0.1000730375</v>
      </c>
      <c r="BO313">
        <v>31.000562500000001</v>
      </c>
      <c r="BP313">
        <v>32.176200000000001</v>
      </c>
      <c r="BQ313">
        <v>999.9</v>
      </c>
      <c r="BR313">
        <v>0</v>
      </c>
      <c r="BS313">
        <v>0</v>
      </c>
      <c r="BT313">
        <v>3972.65625</v>
      </c>
      <c r="BU313">
        <v>0</v>
      </c>
      <c r="BV313">
        <v>18.040375000000001</v>
      </c>
      <c r="BW313">
        <v>-20.69415</v>
      </c>
      <c r="BX313">
        <v>2012.0074999999999</v>
      </c>
      <c r="BY313">
        <v>2032.4</v>
      </c>
      <c r="BZ313">
        <v>0.429631125</v>
      </c>
      <c r="CA313">
        <v>1976.1175000000001</v>
      </c>
      <c r="CB313">
        <v>27.6927375</v>
      </c>
      <c r="CC313">
        <v>2.83915125</v>
      </c>
      <c r="CD313">
        <v>2.7957737499999999</v>
      </c>
      <c r="CE313">
        <v>23.113475000000001</v>
      </c>
      <c r="CF313">
        <v>22.859175</v>
      </c>
      <c r="CG313">
        <v>1199.9875</v>
      </c>
      <c r="CH313">
        <v>0.499977</v>
      </c>
      <c r="CI313">
        <v>0.500023</v>
      </c>
      <c r="CJ313">
        <v>0</v>
      </c>
      <c r="CK313">
        <v>787.80100000000004</v>
      </c>
      <c r="CL313">
        <v>4.9990899999999998</v>
      </c>
      <c r="CM313">
        <v>8127.99</v>
      </c>
      <c r="CN313">
        <v>9557.6762500000004</v>
      </c>
      <c r="CO313">
        <v>42.625</v>
      </c>
      <c r="CP313">
        <v>44.561999999999998</v>
      </c>
      <c r="CQ313">
        <v>43.538749999999993</v>
      </c>
      <c r="CR313">
        <v>43.546499999999988</v>
      </c>
      <c r="CS313">
        <v>43.936999999999998</v>
      </c>
      <c r="CT313">
        <v>597.46375</v>
      </c>
      <c r="CU313">
        <v>597.52374999999995</v>
      </c>
      <c r="CV313">
        <v>0</v>
      </c>
      <c r="CW313">
        <v>1665340800.2</v>
      </c>
      <c r="CX313">
        <v>0</v>
      </c>
      <c r="CY313">
        <v>1665328341.0999999</v>
      </c>
      <c r="CZ313" t="s">
        <v>357</v>
      </c>
      <c r="DA313">
        <v>1665328341.0999999</v>
      </c>
      <c r="DB313">
        <v>1665328337.0999999</v>
      </c>
      <c r="DC313">
        <v>1</v>
      </c>
      <c r="DD313">
        <v>3.5999999999999997E-2</v>
      </c>
      <c r="DE313">
        <v>0.03</v>
      </c>
      <c r="DF313">
        <v>1.6819999999999999</v>
      </c>
      <c r="DG313">
        <v>0.22600000000000001</v>
      </c>
      <c r="DH313">
        <v>414</v>
      </c>
      <c r="DI313">
        <v>31</v>
      </c>
      <c r="DJ313">
        <v>0.89</v>
      </c>
      <c r="DK313">
        <v>0.54</v>
      </c>
      <c r="DL313">
        <v>-20.483529268292681</v>
      </c>
      <c r="DM313">
        <v>-1.443882229965151</v>
      </c>
      <c r="DN313">
        <v>0.1840134568831821</v>
      </c>
      <c r="DO313">
        <v>0</v>
      </c>
      <c r="DP313">
        <v>0.42910236585365852</v>
      </c>
      <c r="DQ313">
        <v>-3.6479999999994451E-3</v>
      </c>
      <c r="DR313">
        <v>1.3223738033956991E-3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364</v>
      </c>
      <c r="EA313">
        <v>2.9468700000000001</v>
      </c>
      <c r="EB313">
        <v>2.59552</v>
      </c>
      <c r="EC313">
        <v>0.27832099999999999</v>
      </c>
      <c r="ED313">
        <v>0.27847899999999998</v>
      </c>
      <c r="EE313">
        <v>0.121486</v>
      </c>
      <c r="EF313">
        <v>0.11924899999999999</v>
      </c>
      <c r="EG313">
        <v>21813.4</v>
      </c>
      <c r="EH313">
        <v>22312.7</v>
      </c>
      <c r="EI313">
        <v>28147.4</v>
      </c>
      <c r="EJ313">
        <v>29795.1</v>
      </c>
      <c r="EK313">
        <v>33954.400000000001</v>
      </c>
      <c r="EL313">
        <v>36494.300000000003</v>
      </c>
      <c r="EM313">
        <v>39636.300000000003</v>
      </c>
      <c r="EN313">
        <v>42650.1</v>
      </c>
      <c r="EO313">
        <v>1.94492</v>
      </c>
      <c r="EP313">
        <v>1.8611</v>
      </c>
      <c r="EQ313">
        <v>8.3103800000000005E-2</v>
      </c>
      <c r="ER313">
        <v>0</v>
      </c>
      <c r="ES313">
        <v>30.8308</v>
      </c>
      <c r="ET313">
        <v>999.9</v>
      </c>
      <c r="EU313">
        <v>50.8</v>
      </c>
      <c r="EV313">
        <v>37.700000000000003</v>
      </c>
      <c r="EW313">
        <v>32.957299999999996</v>
      </c>
      <c r="EX313">
        <v>25.841200000000001</v>
      </c>
      <c r="EY313">
        <v>-0.136215</v>
      </c>
      <c r="EZ313">
        <v>1</v>
      </c>
      <c r="FA313">
        <v>0.59219999999999995</v>
      </c>
      <c r="FB313">
        <v>3.3153100000000002</v>
      </c>
      <c r="FC313">
        <v>20.244800000000001</v>
      </c>
      <c r="FD313">
        <v>5.21699</v>
      </c>
      <c r="FE313">
        <v>12.005599999999999</v>
      </c>
      <c r="FF313">
        <v>4.9871999999999996</v>
      </c>
      <c r="FG313">
        <v>3.2846500000000001</v>
      </c>
      <c r="FH313">
        <v>5590.2</v>
      </c>
      <c r="FI313">
        <v>9999</v>
      </c>
      <c r="FJ313">
        <v>9999</v>
      </c>
      <c r="FK313">
        <v>444.6</v>
      </c>
      <c r="FL313">
        <v>1.86578</v>
      </c>
      <c r="FM313">
        <v>1.8621700000000001</v>
      </c>
      <c r="FN313">
        <v>1.8641799999999999</v>
      </c>
      <c r="FO313">
        <v>1.86033</v>
      </c>
      <c r="FP313">
        <v>1.8610100000000001</v>
      </c>
      <c r="FQ313">
        <v>1.86009</v>
      </c>
      <c r="FR313">
        <v>1.86182</v>
      </c>
      <c r="FS313">
        <v>1.8583700000000001</v>
      </c>
      <c r="FT313">
        <v>0</v>
      </c>
      <c r="FU313">
        <v>0</v>
      </c>
      <c r="FV313">
        <v>0</v>
      </c>
      <c r="FW313">
        <v>0</v>
      </c>
      <c r="FX313" t="s">
        <v>359</v>
      </c>
      <c r="FY313" t="s">
        <v>360</v>
      </c>
      <c r="FZ313" t="s">
        <v>361</v>
      </c>
      <c r="GA313" t="s">
        <v>361</v>
      </c>
      <c r="GB313" t="s">
        <v>361</v>
      </c>
      <c r="GC313" t="s">
        <v>361</v>
      </c>
      <c r="GD313">
        <v>0</v>
      </c>
      <c r="GE313">
        <v>100</v>
      </c>
      <c r="GF313">
        <v>100</v>
      </c>
      <c r="GG313">
        <v>1.68</v>
      </c>
      <c r="GH313">
        <v>0.22639999999999999</v>
      </c>
      <c r="GI313">
        <v>1.6824500000000171</v>
      </c>
      <c r="GJ313">
        <v>0</v>
      </c>
      <c r="GK313">
        <v>0</v>
      </c>
      <c r="GL313">
        <v>0</v>
      </c>
      <c r="GM313">
        <v>0.2263599999999997</v>
      </c>
      <c r="GN313">
        <v>0</v>
      </c>
      <c r="GO313">
        <v>0</v>
      </c>
      <c r="GP313">
        <v>0</v>
      </c>
      <c r="GQ313">
        <v>-1</v>
      </c>
      <c r="GR313">
        <v>-1</v>
      </c>
      <c r="GS313">
        <v>-1</v>
      </c>
      <c r="GT313">
        <v>-1</v>
      </c>
      <c r="GU313">
        <v>207.6</v>
      </c>
      <c r="GV313">
        <v>207.7</v>
      </c>
      <c r="GW313">
        <v>3.8513199999999999</v>
      </c>
      <c r="GX313">
        <v>2.5585900000000001</v>
      </c>
      <c r="GY313">
        <v>1.4489700000000001</v>
      </c>
      <c r="GZ313">
        <v>2.3046899999999999</v>
      </c>
      <c r="HA313">
        <v>1.5478499999999999</v>
      </c>
      <c r="HB313">
        <v>2.2729499999999998</v>
      </c>
      <c r="HC313">
        <v>41.691200000000002</v>
      </c>
      <c r="HD313">
        <v>14.491</v>
      </c>
      <c r="HE313">
        <v>18</v>
      </c>
      <c r="HF313">
        <v>509.125</v>
      </c>
      <c r="HG313">
        <v>493.012</v>
      </c>
      <c r="HH313">
        <v>24.710799999999999</v>
      </c>
      <c r="HI313">
        <v>34.487099999999998</v>
      </c>
      <c r="HJ313">
        <v>30</v>
      </c>
      <c r="HK313">
        <v>34.374099999999999</v>
      </c>
      <c r="HL313">
        <v>34.343899999999998</v>
      </c>
      <c r="HM313">
        <v>77.078999999999994</v>
      </c>
      <c r="HN313">
        <v>22.733000000000001</v>
      </c>
      <c r="HO313">
        <v>24.119399999999999</v>
      </c>
      <c r="HP313">
        <v>24.709399999999999</v>
      </c>
      <c r="HQ313">
        <v>1989.96</v>
      </c>
      <c r="HR313">
        <v>27.646999999999998</v>
      </c>
      <c r="HS313">
        <v>99.044799999999995</v>
      </c>
      <c r="HT313">
        <v>98.842100000000002</v>
      </c>
    </row>
    <row r="314" spans="1:228" x14ac:dyDescent="0.2">
      <c r="A314">
        <v>299</v>
      </c>
      <c r="B314">
        <v>1665340802.5999999</v>
      </c>
      <c r="C314">
        <v>1190</v>
      </c>
      <c r="D314" t="s">
        <v>958</v>
      </c>
      <c r="E314" t="s">
        <v>959</v>
      </c>
      <c r="F314">
        <v>4</v>
      </c>
      <c r="G314">
        <v>1665340800.5999999</v>
      </c>
      <c r="H314">
        <f t="shared" si="136"/>
        <v>8.2958613808747906E-4</v>
      </c>
      <c r="I314">
        <f t="shared" si="137"/>
        <v>0.82958613808747905</v>
      </c>
      <c r="J314">
        <f t="shared" si="138"/>
        <v>12.874839647430763</v>
      </c>
      <c r="K314">
        <f t="shared" si="139"/>
        <v>1962.717142857143</v>
      </c>
      <c r="L314">
        <f t="shared" si="140"/>
        <v>1401.9363125858147</v>
      </c>
      <c r="M314">
        <f t="shared" si="141"/>
        <v>141.67660327526272</v>
      </c>
      <c r="N314">
        <f t="shared" si="142"/>
        <v>198.34788177876476</v>
      </c>
      <c r="O314">
        <f t="shared" si="143"/>
        <v>4.1099569988126979E-2</v>
      </c>
      <c r="P314">
        <f t="shared" si="144"/>
        <v>2.0738387690788334</v>
      </c>
      <c r="Q314">
        <f t="shared" si="145"/>
        <v>4.0652375585788901E-2</v>
      </c>
      <c r="R314">
        <f t="shared" si="146"/>
        <v>2.5447507850041774E-2</v>
      </c>
      <c r="S314">
        <f t="shared" si="147"/>
        <v>226.11527262959049</v>
      </c>
      <c r="T314">
        <f t="shared" si="148"/>
        <v>32.52540129094956</v>
      </c>
      <c r="U314">
        <f t="shared" si="149"/>
        <v>32.19002857142857</v>
      </c>
      <c r="V314">
        <f t="shared" si="150"/>
        <v>4.8266837955947164</v>
      </c>
      <c r="W314">
        <f t="shared" si="151"/>
        <v>63.026062863451017</v>
      </c>
      <c r="X314">
        <f t="shared" si="152"/>
        <v>2.8426679252943599</v>
      </c>
      <c r="Y314">
        <f t="shared" si="153"/>
        <v>4.5103054135765008</v>
      </c>
      <c r="Z314">
        <f t="shared" si="154"/>
        <v>1.9840158703003565</v>
      </c>
      <c r="AA314">
        <f t="shared" si="155"/>
        <v>-36.584748689657829</v>
      </c>
      <c r="AB314">
        <f t="shared" si="156"/>
        <v>-133.51728704712579</v>
      </c>
      <c r="AC314">
        <f t="shared" si="157"/>
        <v>-14.542358159833853</v>
      </c>
      <c r="AD314">
        <f t="shared" si="158"/>
        <v>41.470878732973034</v>
      </c>
      <c r="AE314">
        <f t="shared" si="159"/>
        <v>36.450868075849556</v>
      </c>
      <c r="AF314">
        <f t="shared" si="160"/>
        <v>0.82845474844139122</v>
      </c>
      <c r="AG314">
        <f t="shared" si="161"/>
        <v>12.874839647430763</v>
      </c>
      <c r="AH314">
        <v>2038.3604285463</v>
      </c>
      <c r="AI314">
        <v>2022.0653333333321</v>
      </c>
      <c r="AJ314">
        <v>1.7090654722599761</v>
      </c>
      <c r="AK314">
        <v>67.050598494225483</v>
      </c>
      <c r="AL314">
        <f t="shared" si="162"/>
        <v>0.82958613808747905</v>
      </c>
      <c r="AM314">
        <v>27.694918490316191</v>
      </c>
      <c r="AN314">
        <v>28.129984848484849</v>
      </c>
      <c r="AO314">
        <v>2.4940635150743291E-5</v>
      </c>
      <c r="AP314">
        <v>78.050980920596231</v>
      </c>
      <c r="AQ314">
        <v>1</v>
      </c>
      <c r="AR314">
        <v>0</v>
      </c>
      <c r="AS314">
        <f t="shared" si="163"/>
        <v>1</v>
      </c>
      <c r="AT314">
        <f t="shared" si="164"/>
        <v>0</v>
      </c>
      <c r="AU314">
        <f t="shared" si="165"/>
        <v>19412.123308634254</v>
      </c>
      <c r="AV314">
        <f t="shared" si="166"/>
        <v>1199.988571428572</v>
      </c>
      <c r="AW314">
        <f t="shared" si="167"/>
        <v>1025.9163568028971</v>
      </c>
      <c r="AX314">
        <f t="shared" si="168"/>
        <v>0.85493843960660065</v>
      </c>
      <c r="AY314">
        <f t="shared" si="169"/>
        <v>0.18843118844073906</v>
      </c>
      <c r="AZ314">
        <v>2.7</v>
      </c>
      <c r="BA314">
        <v>0.5</v>
      </c>
      <c r="BB314" t="s">
        <v>356</v>
      </c>
      <c r="BC314">
        <v>2</v>
      </c>
      <c r="BD314" t="b">
        <v>1</v>
      </c>
      <c r="BE314">
        <v>1665340800.5999999</v>
      </c>
      <c r="BF314">
        <v>1962.717142857143</v>
      </c>
      <c r="BG314">
        <v>1983.271428571428</v>
      </c>
      <c r="BH314">
        <v>28.12912857142857</v>
      </c>
      <c r="BI314">
        <v>27.694500000000001</v>
      </c>
      <c r="BJ314">
        <v>1961.032857142857</v>
      </c>
      <c r="BK314">
        <v>27.902742857142862</v>
      </c>
      <c r="BL314">
        <v>500.17599999999999</v>
      </c>
      <c r="BM314">
        <v>100.95785714285709</v>
      </c>
      <c r="BN314">
        <v>9.9945557142857147E-2</v>
      </c>
      <c r="BO314">
        <v>30.995828571428572</v>
      </c>
      <c r="BP314">
        <v>32.19002857142857</v>
      </c>
      <c r="BQ314">
        <v>999.89999999999986</v>
      </c>
      <c r="BR314">
        <v>0</v>
      </c>
      <c r="BS314">
        <v>0</v>
      </c>
      <c r="BT314">
        <v>3992.948571428572</v>
      </c>
      <c r="BU314">
        <v>0</v>
      </c>
      <c r="BV314">
        <v>16.604285714285709</v>
      </c>
      <c r="BW314">
        <v>-20.55602857142857</v>
      </c>
      <c r="BX314">
        <v>2019.522857142857</v>
      </c>
      <c r="BY314">
        <v>2039.761428571428</v>
      </c>
      <c r="BZ314">
        <v>0.43462885714285721</v>
      </c>
      <c r="CA314">
        <v>1983.271428571428</v>
      </c>
      <c r="CB314">
        <v>27.694500000000001</v>
      </c>
      <c r="CC314">
        <v>2.8398571428571429</v>
      </c>
      <c r="CD314">
        <v>2.795975714285714</v>
      </c>
      <c r="CE314">
        <v>23.117599999999999</v>
      </c>
      <c r="CF314">
        <v>22.86037142857143</v>
      </c>
      <c r="CG314">
        <v>1199.988571428572</v>
      </c>
      <c r="CH314">
        <v>0.49996842857142859</v>
      </c>
      <c r="CI314">
        <v>0.50003157142857135</v>
      </c>
      <c r="CJ314">
        <v>0</v>
      </c>
      <c r="CK314">
        <v>787.80671428571418</v>
      </c>
      <c r="CL314">
        <v>4.9990899999999998</v>
      </c>
      <c r="CM314">
        <v>8087.0014285714287</v>
      </c>
      <c r="CN314">
        <v>9557.64857142857</v>
      </c>
      <c r="CO314">
        <v>42.625</v>
      </c>
      <c r="CP314">
        <v>44.616</v>
      </c>
      <c r="CQ314">
        <v>43.553142857142859</v>
      </c>
      <c r="CR314">
        <v>43.561999999999998</v>
      </c>
      <c r="CS314">
        <v>43.936999999999998</v>
      </c>
      <c r="CT314">
        <v>597.46</v>
      </c>
      <c r="CU314">
        <v>597.53428571428583</v>
      </c>
      <c r="CV314">
        <v>0</v>
      </c>
      <c r="CW314">
        <v>1665340804.4000001</v>
      </c>
      <c r="CX314">
        <v>0</v>
      </c>
      <c r="CY314">
        <v>1665328341.0999999</v>
      </c>
      <c r="CZ314" t="s">
        <v>357</v>
      </c>
      <c r="DA314">
        <v>1665328341.0999999</v>
      </c>
      <c r="DB314">
        <v>1665328337.0999999</v>
      </c>
      <c r="DC314">
        <v>1</v>
      </c>
      <c r="DD314">
        <v>3.5999999999999997E-2</v>
      </c>
      <c r="DE314">
        <v>0.03</v>
      </c>
      <c r="DF314">
        <v>1.6819999999999999</v>
      </c>
      <c r="DG314">
        <v>0.22600000000000001</v>
      </c>
      <c r="DH314">
        <v>414</v>
      </c>
      <c r="DI314">
        <v>31</v>
      </c>
      <c r="DJ314">
        <v>0.89</v>
      </c>
      <c r="DK314">
        <v>0.54</v>
      </c>
      <c r="DL314">
        <v>-20.540312195121949</v>
      </c>
      <c r="DM314">
        <v>-0.77072822299651678</v>
      </c>
      <c r="DN314">
        <v>0.14822369909440991</v>
      </c>
      <c r="DO314">
        <v>0</v>
      </c>
      <c r="DP314">
        <v>0.4298664390243902</v>
      </c>
      <c r="DQ314">
        <v>1.207442508710785E-2</v>
      </c>
      <c r="DR314">
        <v>2.345069493471106E-3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364</v>
      </c>
      <c r="EA314">
        <v>2.9467699999999999</v>
      </c>
      <c r="EB314">
        <v>2.59558</v>
      </c>
      <c r="EC314">
        <v>0.27885900000000002</v>
      </c>
      <c r="ED314">
        <v>0.27901199999999998</v>
      </c>
      <c r="EE314">
        <v>0.121494</v>
      </c>
      <c r="EF314">
        <v>0.11924899999999999</v>
      </c>
      <c r="EG314">
        <v>21796.3</v>
      </c>
      <c r="EH314">
        <v>22296</v>
      </c>
      <c r="EI314">
        <v>28146.400000000001</v>
      </c>
      <c r="EJ314">
        <v>29795</v>
      </c>
      <c r="EK314">
        <v>33952.6</v>
      </c>
      <c r="EL314">
        <v>36494.300000000003</v>
      </c>
      <c r="EM314">
        <v>39634.6</v>
      </c>
      <c r="EN314">
        <v>42650</v>
      </c>
      <c r="EO314">
        <v>1.94482</v>
      </c>
      <c r="EP314">
        <v>1.8611500000000001</v>
      </c>
      <c r="EQ314">
        <v>8.4198999999999996E-2</v>
      </c>
      <c r="ER314">
        <v>0</v>
      </c>
      <c r="ES314">
        <v>30.833500000000001</v>
      </c>
      <c r="ET314">
        <v>999.9</v>
      </c>
      <c r="EU314">
        <v>50.8</v>
      </c>
      <c r="EV314">
        <v>37.700000000000003</v>
      </c>
      <c r="EW314">
        <v>32.954900000000002</v>
      </c>
      <c r="EX314">
        <v>25.651299999999999</v>
      </c>
      <c r="EY314">
        <v>-0.36058000000000001</v>
      </c>
      <c r="EZ314">
        <v>1</v>
      </c>
      <c r="FA314">
        <v>0.592256</v>
      </c>
      <c r="FB314">
        <v>3.3344299999999998</v>
      </c>
      <c r="FC314">
        <v>20.244299999999999</v>
      </c>
      <c r="FD314">
        <v>5.2166899999999998</v>
      </c>
      <c r="FE314">
        <v>12.006500000000001</v>
      </c>
      <c r="FF314">
        <v>4.9867999999999997</v>
      </c>
      <c r="FG314">
        <v>3.2845499999999999</v>
      </c>
      <c r="FH314">
        <v>5590.2</v>
      </c>
      <c r="FI314">
        <v>9999</v>
      </c>
      <c r="FJ314">
        <v>9999</v>
      </c>
      <c r="FK314">
        <v>444.6</v>
      </c>
      <c r="FL314">
        <v>1.86581</v>
      </c>
      <c r="FM314">
        <v>1.8621700000000001</v>
      </c>
      <c r="FN314">
        <v>1.8641700000000001</v>
      </c>
      <c r="FO314">
        <v>1.8603400000000001</v>
      </c>
      <c r="FP314">
        <v>1.8610599999999999</v>
      </c>
      <c r="FQ314">
        <v>1.8601000000000001</v>
      </c>
      <c r="FR314">
        <v>1.8618300000000001</v>
      </c>
      <c r="FS314">
        <v>1.8583700000000001</v>
      </c>
      <c r="FT314">
        <v>0</v>
      </c>
      <c r="FU314">
        <v>0</v>
      </c>
      <c r="FV314">
        <v>0</v>
      </c>
      <c r="FW314">
        <v>0</v>
      </c>
      <c r="FX314" t="s">
        <v>359</v>
      </c>
      <c r="FY314" t="s">
        <v>360</v>
      </c>
      <c r="FZ314" t="s">
        <v>361</v>
      </c>
      <c r="GA314" t="s">
        <v>361</v>
      </c>
      <c r="GB314" t="s">
        <v>361</v>
      </c>
      <c r="GC314" t="s">
        <v>361</v>
      </c>
      <c r="GD314">
        <v>0</v>
      </c>
      <c r="GE314">
        <v>100</v>
      </c>
      <c r="GF314">
        <v>100</v>
      </c>
      <c r="GG314">
        <v>1.68</v>
      </c>
      <c r="GH314">
        <v>0.22639999999999999</v>
      </c>
      <c r="GI314">
        <v>1.6824500000000171</v>
      </c>
      <c r="GJ314">
        <v>0</v>
      </c>
      <c r="GK314">
        <v>0</v>
      </c>
      <c r="GL314">
        <v>0</v>
      </c>
      <c r="GM314">
        <v>0.2263599999999997</v>
      </c>
      <c r="GN314">
        <v>0</v>
      </c>
      <c r="GO314">
        <v>0</v>
      </c>
      <c r="GP314">
        <v>0</v>
      </c>
      <c r="GQ314">
        <v>-1</v>
      </c>
      <c r="GR314">
        <v>-1</v>
      </c>
      <c r="GS314">
        <v>-1</v>
      </c>
      <c r="GT314">
        <v>-1</v>
      </c>
      <c r="GU314">
        <v>207.7</v>
      </c>
      <c r="GV314">
        <v>207.8</v>
      </c>
      <c r="GW314">
        <v>3.8622999999999998</v>
      </c>
      <c r="GX314">
        <v>2.5329600000000001</v>
      </c>
      <c r="GY314">
        <v>1.4489700000000001</v>
      </c>
      <c r="GZ314">
        <v>2.3034699999999999</v>
      </c>
      <c r="HA314">
        <v>1.5478499999999999</v>
      </c>
      <c r="HB314">
        <v>2.3645</v>
      </c>
      <c r="HC314">
        <v>41.691200000000002</v>
      </c>
      <c r="HD314">
        <v>14.4998</v>
      </c>
      <c r="HE314">
        <v>18</v>
      </c>
      <c r="HF314">
        <v>509.06</v>
      </c>
      <c r="HG314">
        <v>493.03500000000003</v>
      </c>
      <c r="HH314">
        <v>24.712</v>
      </c>
      <c r="HI314">
        <v>34.484499999999997</v>
      </c>
      <c r="HJ314">
        <v>30.0001</v>
      </c>
      <c r="HK314">
        <v>34.374099999999999</v>
      </c>
      <c r="HL314">
        <v>34.342399999999998</v>
      </c>
      <c r="HM314">
        <v>77.243499999999997</v>
      </c>
      <c r="HN314">
        <v>22.733000000000001</v>
      </c>
      <c r="HO314">
        <v>24.119399999999999</v>
      </c>
      <c r="HP314">
        <v>24.709399999999999</v>
      </c>
      <c r="HQ314">
        <v>1996.67</v>
      </c>
      <c r="HR314">
        <v>27.646999999999998</v>
      </c>
      <c r="HS314">
        <v>99.040899999999993</v>
      </c>
      <c r="HT314">
        <v>98.841899999999995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2022-10-09T18:42:27Z</dcterms:created>
  <dcterms:modified xsi:type="dcterms:W3CDTF">2024-10-16T17:52:48Z</dcterms:modified>
</cp:coreProperties>
</file>