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D770F41A-0A82-D047-8B91-59D538A1033F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S314" i="1" s="1"/>
  <c r="AU314" i="1"/>
  <c r="AS314" i="1" s="1"/>
  <c r="AL314" i="1"/>
  <c r="I314" i="1" s="1"/>
  <c r="H314" i="1" s="1"/>
  <c r="AG314" i="1"/>
  <c r="J314" i="1" s="1"/>
  <c r="Y314" i="1"/>
  <c r="W314" i="1" s="1"/>
  <c r="X314" i="1"/>
  <c r="P314" i="1"/>
  <c r="AY313" i="1"/>
  <c r="AX313" i="1"/>
  <c r="AW313" i="1"/>
  <c r="AV313" i="1"/>
  <c r="AU313" i="1"/>
  <c r="AS313" i="1"/>
  <c r="AF313" i="1" s="1"/>
  <c r="AL313" i="1"/>
  <c r="I313" i="1" s="1"/>
  <c r="AG313" i="1"/>
  <c r="J313" i="1" s="1"/>
  <c r="Y313" i="1"/>
  <c r="X313" i="1"/>
  <c r="S313" i="1"/>
  <c r="P313" i="1"/>
  <c r="H313" i="1"/>
  <c r="AY312" i="1"/>
  <c r="AX312" i="1"/>
  <c r="AV312" i="1"/>
  <c r="AU312" i="1"/>
  <c r="AS312" i="1" s="1"/>
  <c r="AT312" i="1" s="1"/>
  <c r="AL312" i="1"/>
  <c r="I312" i="1" s="1"/>
  <c r="H312" i="1" s="1"/>
  <c r="AG312" i="1"/>
  <c r="J312" i="1" s="1"/>
  <c r="Y312" i="1"/>
  <c r="X312" i="1"/>
  <c r="P312" i="1"/>
  <c r="AY311" i="1"/>
  <c r="AX311" i="1"/>
  <c r="AV311" i="1"/>
  <c r="AU311" i="1"/>
  <c r="AS311" i="1" s="1"/>
  <c r="N311" i="1" s="1"/>
  <c r="AT311" i="1"/>
  <c r="AL311" i="1"/>
  <c r="I311" i="1" s="1"/>
  <c r="H311" i="1" s="1"/>
  <c r="AG311" i="1"/>
  <c r="Y311" i="1"/>
  <c r="W311" i="1" s="1"/>
  <c r="X311" i="1"/>
  <c r="P311" i="1"/>
  <c r="J311" i="1"/>
  <c r="AY310" i="1"/>
  <c r="AX310" i="1"/>
  <c r="AV310" i="1"/>
  <c r="AU310" i="1"/>
  <c r="AT310" i="1"/>
  <c r="AS310" i="1"/>
  <c r="AE310" i="1" s="1"/>
  <c r="AL310" i="1"/>
  <c r="I310" i="1" s="1"/>
  <c r="H310" i="1" s="1"/>
  <c r="AG310" i="1"/>
  <c r="AF310" i="1"/>
  <c r="AA310" i="1"/>
  <c r="Y310" i="1"/>
  <c r="X310" i="1"/>
  <c r="P310" i="1"/>
  <c r="N310" i="1"/>
  <c r="K310" i="1"/>
  <c r="J310" i="1"/>
  <c r="AY309" i="1"/>
  <c r="AX309" i="1"/>
  <c r="AV309" i="1"/>
  <c r="AU309" i="1"/>
  <c r="AS309" i="1" s="1"/>
  <c r="AF309" i="1" s="1"/>
  <c r="AL309" i="1"/>
  <c r="I309" i="1" s="1"/>
  <c r="H309" i="1" s="1"/>
  <c r="AG309" i="1"/>
  <c r="J309" i="1" s="1"/>
  <c r="Y309" i="1"/>
  <c r="X309" i="1"/>
  <c r="W309" i="1" s="1"/>
  <c r="P309" i="1"/>
  <c r="N309" i="1"/>
  <c r="AY308" i="1"/>
  <c r="AX308" i="1"/>
  <c r="AW308" i="1" s="1"/>
  <c r="AV308" i="1"/>
  <c r="S308" i="1" s="1"/>
  <c r="AU308" i="1"/>
  <c r="AS308" i="1" s="1"/>
  <c r="AT308" i="1"/>
  <c r="AL308" i="1"/>
  <c r="I308" i="1" s="1"/>
  <c r="H308" i="1" s="1"/>
  <c r="AG308" i="1"/>
  <c r="J308" i="1" s="1"/>
  <c r="Y308" i="1"/>
  <c r="X308" i="1"/>
  <c r="W308" i="1" s="1"/>
  <c r="P308" i="1"/>
  <c r="AY307" i="1"/>
  <c r="AX307" i="1"/>
  <c r="AV307" i="1"/>
  <c r="AU307" i="1"/>
  <c r="AS307" i="1" s="1"/>
  <c r="AT307" i="1"/>
  <c r="AL307" i="1"/>
  <c r="I307" i="1" s="1"/>
  <c r="H307" i="1" s="1"/>
  <c r="AG307" i="1"/>
  <c r="J307" i="1" s="1"/>
  <c r="Y307" i="1"/>
  <c r="X307" i="1"/>
  <c r="W307" i="1" s="1"/>
  <c r="P307" i="1"/>
  <c r="N307" i="1"/>
  <c r="AY306" i="1"/>
  <c r="AX306" i="1"/>
  <c r="AV306" i="1"/>
  <c r="AU306" i="1"/>
  <c r="AS306" i="1"/>
  <c r="AL306" i="1"/>
  <c r="I306" i="1" s="1"/>
  <c r="H306" i="1" s="1"/>
  <c r="AA306" i="1" s="1"/>
  <c r="AG306" i="1"/>
  <c r="J306" i="1" s="1"/>
  <c r="Y306" i="1"/>
  <c r="X306" i="1"/>
  <c r="W306" i="1" s="1"/>
  <c r="P306" i="1"/>
  <c r="AY305" i="1"/>
  <c r="AX305" i="1"/>
  <c r="AV305" i="1"/>
  <c r="AU305" i="1"/>
  <c r="AS305" i="1" s="1"/>
  <c r="AT305" i="1" s="1"/>
  <c r="AL305" i="1"/>
  <c r="I305" i="1" s="1"/>
  <c r="H305" i="1" s="1"/>
  <c r="AG305" i="1"/>
  <c r="J305" i="1" s="1"/>
  <c r="Y305" i="1"/>
  <c r="X305" i="1"/>
  <c r="W305" i="1" s="1"/>
  <c r="P305" i="1"/>
  <c r="N305" i="1"/>
  <c r="AY304" i="1"/>
  <c r="AX304" i="1"/>
  <c r="AV304" i="1"/>
  <c r="S304" i="1" s="1"/>
  <c r="AU304" i="1"/>
  <c r="AS304" i="1" s="1"/>
  <c r="AL304" i="1"/>
  <c r="I304" i="1" s="1"/>
  <c r="H304" i="1" s="1"/>
  <c r="AG304" i="1"/>
  <c r="J304" i="1" s="1"/>
  <c r="Y304" i="1"/>
  <c r="X304" i="1"/>
  <c r="W304" i="1" s="1"/>
  <c r="P304" i="1"/>
  <c r="N304" i="1"/>
  <c r="AY303" i="1"/>
  <c r="AX303" i="1"/>
  <c r="AV303" i="1"/>
  <c r="AU303" i="1"/>
  <c r="AS303" i="1" s="1"/>
  <c r="AL303" i="1"/>
  <c r="I303" i="1" s="1"/>
  <c r="H303" i="1" s="1"/>
  <c r="AG303" i="1"/>
  <c r="J303" i="1" s="1"/>
  <c r="Y303" i="1"/>
  <c r="X303" i="1"/>
  <c r="P303" i="1"/>
  <c r="AY302" i="1"/>
  <c r="AX302" i="1"/>
  <c r="AV302" i="1"/>
  <c r="AU302" i="1"/>
  <c r="AS302" i="1" s="1"/>
  <c r="AL302" i="1"/>
  <c r="AG302" i="1"/>
  <c r="J302" i="1" s="1"/>
  <c r="Y302" i="1"/>
  <c r="X302" i="1"/>
  <c r="W302" i="1" s="1"/>
  <c r="P302" i="1"/>
  <c r="I302" i="1"/>
  <c r="H302" i="1" s="1"/>
  <c r="AY301" i="1"/>
  <c r="AX301" i="1"/>
  <c r="AV301" i="1"/>
  <c r="AU301" i="1"/>
  <c r="AS301" i="1"/>
  <c r="AL301" i="1"/>
  <c r="I301" i="1" s="1"/>
  <c r="H301" i="1" s="1"/>
  <c r="AG301" i="1"/>
  <c r="J301" i="1" s="1"/>
  <c r="Y301" i="1"/>
  <c r="X301" i="1"/>
  <c r="P301" i="1"/>
  <c r="AY300" i="1"/>
  <c r="AX300" i="1"/>
  <c r="AV300" i="1"/>
  <c r="S300" i="1" s="1"/>
  <c r="AU300" i="1"/>
  <c r="AS300" i="1" s="1"/>
  <c r="AL300" i="1"/>
  <c r="I300" i="1" s="1"/>
  <c r="H300" i="1" s="1"/>
  <c r="AG300" i="1"/>
  <c r="Y300" i="1"/>
  <c r="X300" i="1"/>
  <c r="W300" i="1"/>
  <c r="P300" i="1"/>
  <c r="J300" i="1"/>
  <c r="AY299" i="1"/>
  <c r="AX299" i="1"/>
  <c r="AV299" i="1"/>
  <c r="AU299" i="1"/>
  <c r="AS299" i="1" s="1"/>
  <c r="AL299" i="1"/>
  <c r="I299" i="1" s="1"/>
  <c r="H299" i="1" s="1"/>
  <c r="AG299" i="1"/>
  <c r="J299" i="1" s="1"/>
  <c r="Y299" i="1"/>
  <c r="X299" i="1"/>
  <c r="P299" i="1"/>
  <c r="AY298" i="1"/>
  <c r="AX298" i="1"/>
  <c r="AV298" i="1"/>
  <c r="AW298" i="1" s="1"/>
  <c r="AU298" i="1"/>
  <c r="AS298" i="1" s="1"/>
  <c r="AE298" i="1" s="1"/>
  <c r="AT298" i="1"/>
  <c r="AL298" i="1"/>
  <c r="I298" i="1" s="1"/>
  <c r="H298" i="1" s="1"/>
  <c r="AA298" i="1" s="1"/>
  <c r="AG298" i="1"/>
  <c r="Y298" i="1"/>
  <c r="X298" i="1"/>
  <c r="P298" i="1"/>
  <c r="N298" i="1"/>
  <c r="J298" i="1"/>
  <c r="AY297" i="1"/>
  <c r="AX297" i="1"/>
  <c r="AV297" i="1"/>
  <c r="AU297" i="1"/>
  <c r="AS297" i="1"/>
  <c r="AL297" i="1"/>
  <c r="I297" i="1" s="1"/>
  <c r="H297" i="1" s="1"/>
  <c r="AA297" i="1" s="1"/>
  <c r="AG297" i="1"/>
  <c r="J297" i="1" s="1"/>
  <c r="Y297" i="1"/>
  <c r="X297" i="1"/>
  <c r="W297" i="1" s="1"/>
  <c r="P297" i="1"/>
  <c r="AY296" i="1"/>
  <c r="AX296" i="1"/>
  <c r="AV296" i="1"/>
  <c r="AU296" i="1"/>
  <c r="AS296" i="1" s="1"/>
  <c r="AL296" i="1"/>
  <c r="I296" i="1" s="1"/>
  <c r="AG296" i="1"/>
  <c r="J296" i="1" s="1"/>
  <c r="AE296" i="1"/>
  <c r="Y296" i="1"/>
  <c r="X296" i="1"/>
  <c r="P296" i="1"/>
  <c r="H296" i="1"/>
  <c r="AY295" i="1"/>
  <c r="AX295" i="1"/>
  <c r="AV295" i="1"/>
  <c r="AU295" i="1"/>
  <c r="AS295" i="1" s="1"/>
  <c r="AL295" i="1"/>
  <c r="I295" i="1" s="1"/>
  <c r="AG295" i="1"/>
  <c r="AF295" i="1"/>
  <c r="AE295" i="1"/>
  <c r="Y295" i="1"/>
  <c r="X295" i="1"/>
  <c r="P295" i="1"/>
  <c r="J295" i="1"/>
  <c r="H295" i="1"/>
  <c r="AY294" i="1"/>
  <c r="AX294" i="1"/>
  <c r="AV294" i="1"/>
  <c r="AU294" i="1"/>
  <c r="AS294" i="1"/>
  <c r="AT294" i="1" s="1"/>
  <c r="AL294" i="1"/>
  <c r="AG294" i="1"/>
  <c r="J294" i="1" s="1"/>
  <c r="AA294" i="1"/>
  <c r="Y294" i="1"/>
  <c r="X294" i="1"/>
  <c r="P294" i="1"/>
  <c r="I294" i="1"/>
  <c r="H294" i="1"/>
  <c r="AY293" i="1"/>
  <c r="AX293" i="1"/>
  <c r="AV293" i="1"/>
  <c r="AU293" i="1"/>
  <c r="AS293" i="1" s="1"/>
  <c r="K293" i="1" s="1"/>
  <c r="AL293" i="1"/>
  <c r="I293" i="1" s="1"/>
  <c r="H293" i="1" s="1"/>
  <c r="AG293" i="1"/>
  <c r="J293" i="1" s="1"/>
  <c r="AA293" i="1"/>
  <c r="Y293" i="1"/>
  <c r="X293" i="1"/>
  <c r="W293" i="1" s="1"/>
  <c r="P293" i="1"/>
  <c r="AY292" i="1"/>
  <c r="AX292" i="1"/>
  <c r="AV292" i="1"/>
  <c r="AU292" i="1"/>
  <c r="AS292" i="1" s="1"/>
  <c r="AL292" i="1"/>
  <c r="I292" i="1" s="1"/>
  <c r="H292" i="1" s="1"/>
  <c r="AG292" i="1"/>
  <c r="Y292" i="1"/>
  <c r="X292" i="1"/>
  <c r="W292" i="1" s="1"/>
  <c r="P292" i="1"/>
  <c r="J292" i="1"/>
  <c r="AY291" i="1"/>
  <c r="AX291" i="1"/>
  <c r="AV291" i="1"/>
  <c r="AU291" i="1"/>
  <c r="AT291" i="1"/>
  <c r="AS291" i="1"/>
  <c r="AL291" i="1"/>
  <c r="I291" i="1" s="1"/>
  <c r="H291" i="1" s="1"/>
  <c r="AG291" i="1"/>
  <c r="Y291" i="1"/>
  <c r="X291" i="1"/>
  <c r="W291" i="1" s="1"/>
  <c r="P291" i="1"/>
  <c r="K291" i="1"/>
  <c r="J291" i="1"/>
  <c r="AY290" i="1"/>
  <c r="AX290" i="1"/>
  <c r="AV290" i="1"/>
  <c r="AU290" i="1"/>
  <c r="AS290" i="1"/>
  <c r="AT290" i="1" s="1"/>
  <c r="AL290" i="1"/>
  <c r="AG290" i="1"/>
  <c r="AA290" i="1"/>
  <c r="Y290" i="1"/>
  <c r="X290" i="1"/>
  <c r="P290" i="1"/>
  <c r="J290" i="1"/>
  <c r="I290" i="1"/>
  <c r="H290" i="1"/>
  <c r="AY289" i="1"/>
  <c r="AX289" i="1"/>
  <c r="AV289" i="1"/>
  <c r="AU289" i="1"/>
  <c r="AS289" i="1"/>
  <c r="K289" i="1" s="1"/>
  <c r="AL289" i="1"/>
  <c r="I289" i="1" s="1"/>
  <c r="H289" i="1" s="1"/>
  <c r="AA289" i="1" s="1"/>
  <c r="AG289" i="1"/>
  <c r="Y289" i="1"/>
  <c r="X289" i="1"/>
  <c r="W289" i="1" s="1"/>
  <c r="P289" i="1"/>
  <c r="J289" i="1"/>
  <c r="AY288" i="1"/>
  <c r="AX288" i="1"/>
  <c r="AV288" i="1"/>
  <c r="AU288" i="1"/>
  <c r="AS288" i="1" s="1"/>
  <c r="AL288" i="1"/>
  <c r="I288" i="1" s="1"/>
  <c r="H288" i="1" s="1"/>
  <c r="AG288" i="1"/>
  <c r="J288" i="1" s="1"/>
  <c r="Y288" i="1"/>
  <c r="X288" i="1"/>
  <c r="W288" i="1" s="1"/>
  <c r="P288" i="1"/>
  <c r="AY287" i="1"/>
  <c r="AX287" i="1"/>
  <c r="AW287" i="1"/>
  <c r="AV287" i="1"/>
  <c r="AU287" i="1"/>
  <c r="AS287" i="1" s="1"/>
  <c r="AL287" i="1"/>
  <c r="I287" i="1" s="1"/>
  <c r="AG287" i="1"/>
  <c r="AA287" i="1"/>
  <c r="Y287" i="1"/>
  <c r="X287" i="1"/>
  <c r="W287" i="1" s="1"/>
  <c r="V287" i="1"/>
  <c r="Z287" i="1" s="1"/>
  <c r="S287" i="1"/>
  <c r="T287" i="1" s="1"/>
  <c r="U287" i="1" s="1"/>
  <c r="AC287" i="1" s="1"/>
  <c r="P287" i="1"/>
  <c r="J287" i="1"/>
  <c r="H287" i="1"/>
  <c r="AY286" i="1"/>
  <c r="AX286" i="1"/>
  <c r="AV286" i="1"/>
  <c r="AW286" i="1" s="1"/>
  <c r="AU286" i="1"/>
  <c r="AS286" i="1" s="1"/>
  <c r="AE286" i="1" s="1"/>
  <c r="AL286" i="1"/>
  <c r="I286" i="1" s="1"/>
  <c r="H286" i="1" s="1"/>
  <c r="AG286" i="1"/>
  <c r="Y286" i="1"/>
  <c r="X286" i="1"/>
  <c r="P286" i="1"/>
  <c r="J286" i="1"/>
  <c r="AY285" i="1"/>
  <c r="AX285" i="1"/>
  <c r="AV285" i="1"/>
  <c r="AW285" i="1" s="1"/>
  <c r="AU285" i="1"/>
  <c r="AS285" i="1"/>
  <c r="AE285" i="1" s="1"/>
  <c r="AL285" i="1"/>
  <c r="I285" i="1" s="1"/>
  <c r="H285" i="1" s="1"/>
  <c r="AG285" i="1"/>
  <c r="Y285" i="1"/>
  <c r="X285" i="1"/>
  <c r="W285" i="1" s="1"/>
  <c r="S285" i="1"/>
  <c r="P285" i="1"/>
  <c r="J285" i="1"/>
  <c r="AY284" i="1"/>
  <c r="AX284" i="1"/>
  <c r="AV284" i="1"/>
  <c r="S284" i="1" s="1"/>
  <c r="AU284" i="1"/>
  <c r="AS284" i="1" s="1"/>
  <c r="AL284" i="1"/>
  <c r="AG284" i="1"/>
  <c r="J284" i="1" s="1"/>
  <c r="Y284" i="1"/>
  <c r="X284" i="1"/>
  <c r="P284" i="1"/>
  <c r="I284" i="1"/>
  <c r="H284" i="1" s="1"/>
  <c r="AA284" i="1" s="1"/>
  <c r="AY283" i="1"/>
  <c r="AX283" i="1"/>
  <c r="AV283" i="1"/>
  <c r="AU283" i="1"/>
  <c r="AS283" i="1" s="1"/>
  <c r="K283" i="1" s="1"/>
  <c r="AL283" i="1"/>
  <c r="I283" i="1" s="1"/>
  <c r="H283" i="1" s="1"/>
  <c r="AG283" i="1"/>
  <c r="J283" i="1" s="1"/>
  <c r="Y283" i="1"/>
  <c r="X283" i="1"/>
  <c r="W283" i="1" s="1"/>
  <c r="S283" i="1"/>
  <c r="P283" i="1"/>
  <c r="AY282" i="1"/>
  <c r="AX282" i="1"/>
  <c r="AV282" i="1"/>
  <c r="AU282" i="1"/>
  <c r="AS282" i="1" s="1"/>
  <c r="AT282" i="1"/>
  <c r="AL282" i="1"/>
  <c r="I282" i="1" s="1"/>
  <c r="H282" i="1" s="1"/>
  <c r="AG282" i="1"/>
  <c r="J282" i="1" s="1"/>
  <c r="Y282" i="1"/>
  <c r="X282" i="1"/>
  <c r="W282" i="1" s="1"/>
  <c r="P282" i="1"/>
  <c r="AY281" i="1"/>
  <c r="AX281" i="1"/>
  <c r="AV281" i="1"/>
  <c r="AU281" i="1"/>
  <c r="AS281" i="1"/>
  <c r="AL281" i="1"/>
  <c r="I281" i="1" s="1"/>
  <c r="H281" i="1" s="1"/>
  <c r="AA281" i="1" s="1"/>
  <c r="AG281" i="1"/>
  <c r="J281" i="1" s="1"/>
  <c r="Y281" i="1"/>
  <c r="X281" i="1"/>
  <c r="P281" i="1"/>
  <c r="N281" i="1"/>
  <c r="AY280" i="1"/>
  <c r="AX280" i="1"/>
  <c r="AV280" i="1"/>
  <c r="AU280" i="1"/>
  <c r="AS280" i="1" s="1"/>
  <c r="K280" i="1" s="1"/>
  <c r="AT280" i="1"/>
  <c r="AL280" i="1"/>
  <c r="I280" i="1" s="1"/>
  <c r="H280" i="1" s="1"/>
  <c r="AG280" i="1"/>
  <c r="J280" i="1" s="1"/>
  <c r="Y280" i="1"/>
  <c r="X280" i="1"/>
  <c r="P280" i="1"/>
  <c r="AY279" i="1"/>
  <c r="AX279" i="1"/>
  <c r="AV279" i="1"/>
  <c r="S279" i="1" s="1"/>
  <c r="AU279" i="1"/>
  <c r="AS279" i="1"/>
  <c r="AT279" i="1" s="1"/>
  <c r="AL279" i="1"/>
  <c r="AG279" i="1"/>
  <c r="J279" i="1" s="1"/>
  <c r="AE279" i="1"/>
  <c r="AA279" i="1"/>
  <c r="Y279" i="1"/>
  <c r="X279" i="1"/>
  <c r="W279" i="1" s="1"/>
  <c r="P279" i="1"/>
  <c r="N279" i="1"/>
  <c r="I279" i="1"/>
  <c r="H279" i="1"/>
  <c r="AY278" i="1"/>
  <c r="AX278" i="1"/>
  <c r="AV278" i="1"/>
  <c r="AU278" i="1"/>
  <c r="AS278" i="1" s="1"/>
  <c r="K278" i="1" s="1"/>
  <c r="AT278" i="1"/>
  <c r="AL278" i="1"/>
  <c r="I278" i="1" s="1"/>
  <c r="H278" i="1" s="1"/>
  <c r="AG278" i="1"/>
  <c r="J278" i="1" s="1"/>
  <c r="AF278" i="1"/>
  <c r="Y278" i="1"/>
  <c r="X278" i="1"/>
  <c r="W278" i="1" s="1"/>
  <c r="P278" i="1"/>
  <c r="N278" i="1"/>
  <c r="AY277" i="1"/>
  <c r="AX277" i="1"/>
  <c r="AW277" i="1" s="1"/>
  <c r="AV277" i="1"/>
  <c r="AU277" i="1"/>
  <c r="AS277" i="1"/>
  <c r="AL277" i="1"/>
  <c r="AG277" i="1"/>
  <c r="J277" i="1" s="1"/>
  <c r="Y277" i="1"/>
  <c r="X277" i="1"/>
  <c r="P277" i="1"/>
  <c r="K277" i="1"/>
  <c r="I277" i="1"/>
  <c r="H277" i="1" s="1"/>
  <c r="AA277" i="1" s="1"/>
  <c r="AY276" i="1"/>
  <c r="AX276" i="1"/>
  <c r="AV276" i="1"/>
  <c r="AU276" i="1"/>
  <c r="AS276" i="1"/>
  <c r="AL276" i="1"/>
  <c r="I276" i="1" s="1"/>
  <c r="H276" i="1" s="1"/>
  <c r="AG276" i="1"/>
  <c r="J276" i="1" s="1"/>
  <c r="Y276" i="1"/>
  <c r="X276" i="1"/>
  <c r="S276" i="1"/>
  <c r="P276" i="1"/>
  <c r="AY275" i="1"/>
  <c r="AX275" i="1"/>
  <c r="AV275" i="1"/>
  <c r="AU275" i="1"/>
  <c r="AS275" i="1" s="1"/>
  <c r="AL275" i="1"/>
  <c r="I275" i="1" s="1"/>
  <c r="H275" i="1" s="1"/>
  <c r="AA275" i="1" s="1"/>
  <c r="AG275" i="1"/>
  <c r="J275" i="1" s="1"/>
  <c r="Y275" i="1"/>
  <c r="X275" i="1"/>
  <c r="W275" i="1" s="1"/>
  <c r="S275" i="1"/>
  <c r="P275" i="1"/>
  <c r="AY274" i="1"/>
  <c r="AX274" i="1"/>
  <c r="AV274" i="1"/>
  <c r="S274" i="1" s="1"/>
  <c r="AU274" i="1"/>
  <c r="AS274" i="1" s="1"/>
  <c r="AT274" i="1"/>
  <c r="AL274" i="1"/>
  <c r="I274" i="1" s="1"/>
  <c r="H274" i="1" s="1"/>
  <c r="AG274" i="1"/>
  <c r="AE274" i="1"/>
  <c r="Y274" i="1"/>
  <c r="X274" i="1"/>
  <c r="P274" i="1"/>
  <c r="N274" i="1"/>
  <c r="J274" i="1"/>
  <c r="AY273" i="1"/>
  <c r="AX273" i="1"/>
  <c r="AV273" i="1"/>
  <c r="AU273" i="1"/>
  <c r="AS273" i="1" s="1"/>
  <c r="AT273" i="1" s="1"/>
  <c r="AL273" i="1"/>
  <c r="AG273" i="1"/>
  <c r="J273" i="1" s="1"/>
  <c r="AF273" i="1"/>
  <c r="Y273" i="1"/>
  <c r="X273" i="1"/>
  <c r="P273" i="1"/>
  <c r="N273" i="1"/>
  <c r="I273" i="1"/>
  <c r="H273" i="1" s="1"/>
  <c r="AY272" i="1"/>
  <c r="AX272" i="1"/>
  <c r="AV272" i="1"/>
  <c r="AU272" i="1"/>
  <c r="AS272" i="1"/>
  <c r="N272" i="1" s="1"/>
  <c r="AL272" i="1"/>
  <c r="AG272" i="1"/>
  <c r="J272" i="1" s="1"/>
  <c r="Y272" i="1"/>
  <c r="X272" i="1"/>
  <c r="W272" i="1" s="1"/>
  <c r="S272" i="1"/>
  <c r="P272" i="1"/>
  <c r="I272" i="1"/>
  <c r="H272" i="1" s="1"/>
  <c r="AY271" i="1"/>
  <c r="AX271" i="1"/>
  <c r="AV271" i="1"/>
  <c r="AW271" i="1" s="1"/>
  <c r="AU271" i="1"/>
  <c r="AS271" i="1"/>
  <c r="AL271" i="1"/>
  <c r="I271" i="1" s="1"/>
  <c r="H271" i="1" s="1"/>
  <c r="AG271" i="1"/>
  <c r="AA271" i="1"/>
  <c r="Y271" i="1"/>
  <c r="X271" i="1"/>
  <c r="S271" i="1"/>
  <c r="P271" i="1"/>
  <c r="J271" i="1"/>
  <c r="AY270" i="1"/>
  <c r="AX270" i="1"/>
  <c r="AW270" i="1"/>
  <c r="AV270" i="1"/>
  <c r="AU270" i="1"/>
  <c r="AS270" i="1" s="1"/>
  <c r="AL270" i="1"/>
  <c r="I270" i="1" s="1"/>
  <c r="H270" i="1" s="1"/>
  <c r="AG270" i="1"/>
  <c r="J270" i="1" s="1"/>
  <c r="AE270" i="1"/>
  <c r="Y270" i="1"/>
  <c r="X270" i="1"/>
  <c r="P270" i="1"/>
  <c r="N270" i="1"/>
  <c r="AY269" i="1"/>
  <c r="AX269" i="1"/>
  <c r="AV269" i="1"/>
  <c r="AU269" i="1"/>
  <c r="AS269" i="1" s="1"/>
  <c r="AL269" i="1"/>
  <c r="I269" i="1" s="1"/>
  <c r="AG269" i="1"/>
  <c r="Y269" i="1"/>
  <c r="X269" i="1"/>
  <c r="W269" i="1"/>
  <c r="P269" i="1"/>
  <c r="J269" i="1"/>
  <c r="H269" i="1"/>
  <c r="AY268" i="1"/>
  <c r="AX268" i="1"/>
  <c r="AV268" i="1"/>
  <c r="AW268" i="1" s="1"/>
  <c r="AU268" i="1"/>
  <c r="AS268" i="1"/>
  <c r="AL268" i="1"/>
  <c r="I268" i="1" s="1"/>
  <c r="H268" i="1" s="1"/>
  <c r="AG268" i="1"/>
  <c r="J268" i="1" s="1"/>
  <c r="Y268" i="1"/>
  <c r="X268" i="1"/>
  <c r="W268" i="1" s="1"/>
  <c r="S268" i="1"/>
  <c r="P268" i="1"/>
  <c r="AY267" i="1"/>
  <c r="AX267" i="1"/>
  <c r="AV267" i="1"/>
  <c r="AW267" i="1" s="1"/>
  <c r="AU267" i="1"/>
  <c r="AS267" i="1" s="1"/>
  <c r="AT267" i="1"/>
  <c r="AL267" i="1"/>
  <c r="AG267" i="1"/>
  <c r="Y267" i="1"/>
  <c r="X267" i="1"/>
  <c r="P267" i="1"/>
  <c r="J267" i="1"/>
  <c r="I267" i="1"/>
  <c r="H267" i="1" s="1"/>
  <c r="AY266" i="1"/>
  <c r="S266" i="1" s="1"/>
  <c r="AX266" i="1"/>
  <c r="AW266" i="1" s="1"/>
  <c r="AV266" i="1"/>
  <c r="AU266" i="1"/>
  <c r="AS266" i="1"/>
  <c r="AL266" i="1"/>
  <c r="I266" i="1" s="1"/>
  <c r="AG266" i="1"/>
  <c r="J266" i="1" s="1"/>
  <c r="AE266" i="1"/>
  <c r="AA266" i="1"/>
  <c r="Y266" i="1"/>
  <c r="X266" i="1"/>
  <c r="W266" i="1"/>
  <c r="P266" i="1"/>
  <c r="H266" i="1"/>
  <c r="AY265" i="1"/>
  <c r="AX265" i="1"/>
  <c r="AV265" i="1"/>
  <c r="AU265" i="1"/>
  <c r="AS265" i="1" s="1"/>
  <c r="AL265" i="1"/>
  <c r="I265" i="1" s="1"/>
  <c r="H265" i="1" s="1"/>
  <c r="AG265" i="1"/>
  <c r="J265" i="1" s="1"/>
  <c r="Y265" i="1"/>
  <c r="X265" i="1"/>
  <c r="W265" i="1"/>
  <c r="P265" i="1"/>
  <c r="AY264" i="1"/>
  <c r="AX264" i="1"/>
  <c r="AV264" i="1"/>
  <c r="AU264" i="1"/>
  <c r="AS264" i="1"/>
  <c r="AF264" i="1" s="1"/>
  <c r="AL264" i="1"/>
  <c r="AG264" i="1"/>
  <c r="J264" i="1" s="1"/>
  <c r="AA264" i="1"/>
  <c r="Y264" i="1"/>
  <c r="X264" i="1"/>
  <c r="W264" i="1"/>
  <c r="P264" i="1"/>
  <c r="I264" i="1"/>
  <c r="H264" i="1" s="1"/>
  <c r="AY263" i="1"/>
  <c r="AX263" i="1"/>
  <c r="AV263" i="1"/>
  <c r="AW263" i="1" s="1"/>
  <c r="AU263" i="1"/>
  <c r="AS263" i="1"/>
  <c r="AL263" i="1"/>
  <c r="I263" i="1" s="1"/>
  <c r="H263" i="1" s="1"/>
  <c r="AG263" i="1"/>
  <c r="J263" i="1" s="1"/>
  <c r="Y263" i="1"/>
  <c r="X263" i="1"/>
  <c r="P263" i="1"/>
  <c r="N263" i="1"/>
  <c r="AY262" i="1"/>
  <c r="AX262" i="1"/>
  <c r="AV262" i="1"/>
  <c r="AU262" i="1"/>
  <c r="AS262" i="1" s="1"/>
  <c r="AT262" i="1" s="1"/>
  <c r="AL262" i="1"/>
  <c r="I262" i="1" s="1"/>
  <c r="H262" i="1" s="1"/>
  <c r="AG262" i="1"/>
  <c r="AF262" i="1"/>
  <c r="Y262" i="1"/>
  <c r="X262" i="1"/>
  <c r="W262" i="1"/>
  <c r="P262" i="1"/>
  <c r="N262" i="1"/>
  <c r="K262" i="1"/>
  <c r="J262" i="1"/>
  <c r="AY261" i="1"/>
  <c r="AX261" i="1"/>
  <c r="AV261" i="1"/>
  <c r="AU261" i="1"/>
  <c r="AS261" i="1" s="1"/>
  <c r="K261" i="1" s="1"/>
  <c r="AL261" i="1"/>
  <c r="AG261" i="1"/>
  <c r="J261" i="1" s="1"/>
  <c r="AE261" i="1"/>
  <c r="Y261" i="1"/>
  <c r="X261" i="1"/>
  <c r="P261" i="1"/>
  <c r="I261" i="1"/>
  <c r="H261" i="1"/>
  <c r="AA261" i="1" s="1"/>
  <c r="AY260" i="1"/>
  <c r="AX260" i="1"/>
  <c r="AV260" i="1"/>
  <c r="AU260" i="1"/>
  <c r="AS260" i="1" s="1"/>
  <c r="AL260" i="1"/>
  <c r="AG260" i="1"/>
  <c r="J260" i="1" s="1"/>
  <c r="AF260" i="1"/>
  <c r="Y260" i="1"/>
  <c r="X260" i="1"/>
  <c r="P260" i="1"/>
  <c r="I260" i="1"/>
  <c r="H260" i="1" s="1"/>
  <c r="AY259" i="1"/>
  <c r="AX259" i="1"/>
  <c r="AV259" i="1"/>
  <c r="AW259" i="1" s="1"/>
  <c r="AU259" i="1"/>
  <c r="AS259" i="1"/>
  <c r="AL259" i="1"/>
  <c r="I259" i="1" s="1"/>
  <c r="H259" i="1" s="1"/>
  <c r="AG259" i="1"/>
  <c r="J259" i="1" s="1"/>
  <c r="Y259" i="1"/>
  <c r="X259" i="1"/>
  <c r="P259" i="1"/>
  <c r="AY258" i="1"/>
  <c r="S258" i="1" s="1"/>
  <c r="AX258" i="1"/>
  <c r="AW258" i="1" s="1"/>
  <c r="AV258" i="1"/>
  <c r="AU258" i="1"/>
  <c r="AS258" i="1"/>
  <c r="AL258" i="1"/>
  <c r="I258" i="1" s="1"/>
  <c r="H258" i="1" s="1"/>
  <c r="AG258" i="1"/>
  <c r="J258" i="1" s="1"/>
  <c r="Y258" i="1"/>
  <c r="X258" i="1"/>
  <c r="W258" i="1" s="1"/>
  <c r="P258" i="1"/>
  <c r="AY257" i="1"/>
  <c r="AX257" i="1"/>
  <c r="AW257" i="1"/>
  <c r="AV257" i="1"/>
  <c r="S257" i="1" s="1"/>
  <c r="AU257" i="1"/>
  <c r="AS257" i="1" s="1"/>
  <c r="AL257" i="1"/>
  <c r="I257" i="1" s="1"/>
  <c r="AG257" i="1"/>
  <c r="J257" i="1" s="1"/>
  <c r="AE257" i="1"/>
  <c r="Y257" i="1"/>
  <c r="X257" i="1"/>
  <c r="P257" i="1"/>
  <c r="H257" i="1"/>
  <c r="AY256" i="1"/>
  <c r="AX256" i="1"/>
  <c r="AV256" i="1"/>
  <c r="AW256" i="1" s="1"/>
  <c r="AU256" i="1"/>
  <c r="AS256" i="1"/>
  <c r="AL256" i="1"/>
  <c r="I256" i="1" s="1"/>
  <c r="H256" i="1" s="1"/>
  <c r="AG256" i="1"/>
  <c r="J256" i="1" s="1"/>
  <c r="Y256" i="1"/>
  <c r="X256" i="1"/>
  <c r="W256" i="1" s="1"/>
  <c r="S256" i="1"/>
  <c r="P256" i="1"/>
  <c r="AY255" i="1"/>
  <c r="AX255" i="1"/>
  <c r="AV255" i="1"/>
  <c r="AU255" i="1"/>
  <c r="AS255" i="1"/>
  <c r="AL255" i="1"/>
  <c r="AG255" i="1"/>
  <c r="Y255" i="1"/>
  <c r="X255" i="1"/>
  <c r="P255" i="1"/>
  <c r="J255" i="1"/>
  <c r="I255" i="1"/>
  <c r="H255" i="1" s="1"/>
  <c r="AA255" i="1" s="1"/>
  <c r="AY254" i="1"/>
  <c r="AX254" i="1"/>
  <c r="AV254" i="1"/>
  <c r="AW254" i="1" s="1"/>
  <c r="AU254" i="1"/>
  <c r="AS254" i="1" s="1"/>
  <c r="AE254" i="1" s="1"/>
  <c r="AL254" i="1"/>
  <c r="I254" i="1" s="1"/>
  <c r="H254" i="1" s="1"/>
  <c r="AA254" i="1" s="1"/>
  <c r="AG254" i="1"/>
  <c r="Y254" i="1"/>
  <c r="X254" i="1"/>
  <c r="W254" i="1"/>
  <c r="P254" i="1"/>
  <c r="J254" i="1"/>
  <c r="AY253" i="1"/>
  <c r="AX253" i="1"/>
  <c r="AV253" i="1"/>
  <c r="AU253" i="1"/>
  <c r="AS253" i="1" s="1"/>
  <c r="AL253" i="1"/>
  <c r="I253" i="1" s="1"/>
  <c r="H253" i="1" s="1"/>
  <c r="AG253" i="1"/>
  <c r="Y253" i="1"/>
  <c r="X253" i="1"/>
  <c r="P253" i="1"/>
  <c r="J253" i="1"/>
  <c r="AY252" i="1"/>
  <c r="S252" i="1" s="1"/>
  <c r="AX252" i="1"/>
  <c r="AV252" i="1"/>
  <c r="AU252" i="1"/>
  <c r="AS252" i="1" s="1"/>
  <c r="N252" i="1" s="1"/>
  <c r="AL252" i="1"/>
  <c r="AG252" i="1"/>
  <c r="J252" i="1" s="1"/>
  <c r="AA252" i="1"/>
  <c r="Y252" i="1"/>
  <c r="X252" i="1"/>
  <c r="W252" i="1" s="1"/>
  <c r="P252" i="1"/>
  <c r="I252" i="1"/>
  <c r="H252" i="1" s="1"/>
  <c r="AY251" i="1"/>
  <c r="AX251" i="1"/>
  <c r="AV251" i="1"/>
  <c r="AU251" i="1"/>
  <c r="AS251" i="1" s="1"/>
  <c r="AL251" i="1"/>
  <c r="I251" i="1" s="1"/>
  <c r="H251" i="1" s="1"/>
  <c r="AG251" i="1"/>
  <c r="J251" i="1" s="1"/>
  <c r="Y251" i="1"/>
  <c r="X251" i="1"/>
  <c r="W251" i="1" s="1"/>
  <c r="P251" i="1"/>
  <c r="AY250" i="1"/>
  <c r="AX250" i="1"/>
  <c r="AV250" i="1"/>
  <c r="AU250" i="1"/>
  <c r="AS250" i="1" s="1"/>
  <c r="AL250" i="1"/>
  <c r="I250" i="1" s="1"/>
  <c r="H250" i="1" s="1"/>
  <c r="AG250" i="1"/>
  <c r="J250" i="1" s="1"/>
  <c r="Y250" i="1"/>
  <c r="X250" i="1"/>
  <c r="W250" i="1" s="1"/>
  <c r="P250" i="1"/>
  <c r="K250" i="1"/>
  <c r="AY249" i="1"/>
  <c r="AX249" i="1"/>
  <c r="AV249" i="1"/>
  <c r="AU249" i="1"/>
  <c r="AS249" i="1" s="1"/>
  <c r="AL249" i="1"/>
  <c r="I249" i="1" s="1"/>
  <c r="H249" i="1" s="1"/>
  <c r="AA249" i="1" s="1"/>
  <c r="AG249" i="1"/>
  <c r="Y249" i="1"/>
  <c r="X249" i="1"/>
  <c r="W249" i="1"/>
  <c r="P249" i="1"/>
  <c r="J249" i="1"/>
  <c r="AY248" i="1"/>
  <c r="AX248" i="1"/>
  <c r="AV248" i="1"/>
  <c r="AW248" i="1" s="1"/>
  <c r="AU248" i="1"/>
  <c r="AS248" i="1"/>
  <c r="AL248" i="1"/>
  <c r="I248" i="1" s="1"/>
  <c r="H248" i="1" s="1"/>
  <c r="AA248" i="1" s="1"/>
  <c r="AG248" i="1"/>
  <c r="J248" i="1" s="1"/>
  <c r="Y248" i="1"/>
  <c r="X248" i="1"/>
  <c r="W248" i="1"/>
  <c r="S248" i="1"/>
  <c r="P248" i="1"/>
  <c r="AY247" i="1"/>
  <c r="AX247" i="1"/>
  <c r="AV247" i="1"/>
  <c r="AW247" i="1" s="1"/>
  <c r="AU247" i="1"/>
  <c r="AS247" i="1" s="1"/>
  <c r="AL247" i="1"/>
  <c r="I247" i="1" s="1"/>
  <c r="H247" i="1" s="1"/>
  <c r="AA247" i="1" s="1"/>
  <c r="AG247" i="1"/>
  <c r="J247" i="1" s="1"/>
  <c r="Y247" i="1"/>
  <c r="X247" i="1"/>
  <c r="W247" i="1"/>
  <c r="P247" i="1"/>
  <c r="AY246" i="1"/>
  <c r="AX246" i="1"/>
  <c r="AV246" i="1"/>
  <c r="AU246" i="1"/>
  <c r="AS246" i="1" s="1"/>
  <c r="AL246" i="1"/>
  <c r="AG246" i="1"/>
  <c r="Y246" i="1"/>
  <c r="X246" i="1"/>
  <c r="W246" i="1"/>
  <c r="P246" i="1"/>
  <c r="J246" i="1"/>
  <c r="I246" i="1"/>
  <c r="H246" i="1" s="1"/>
  <c r="AY245" i="1"/>
  <c r="AX245" i="1"/>
  <c r="AV245" i="1"/>
  <c r="AW245" i="1" s="1"/>
  <c r="AU245" i="1"/>
  <c r="AS245" i="1"/>
  <c r="AL245" i="1"/>
  <c r="I245" i="1" s="1"/>
  <c r="H245" i="1" s="1"/>
  <c r="AA245" i="1" s="1"/>
  <c r="AG245" i="1"/>
  <c r="J245" i="1" s="1"/>
  <c r="Y245" i="1"/>
  <c r="W245" i="1" s="1"/>
  <c r="X245" i="1"/>
  <c r="P245" i="1"/>
  <c r="AY244" i="1"/>
  <c r="S244" i="1" s="1"/>
  <c r="AX244" i="1"/>
  <c r="AW244" i="1" s="1"/>
  <c r="AV244" i="1"/>
  <c r="AU244" i="1"/>
  <c r="AS244" i="1" s="1"/>
  <c r="AL244" i="1"/>
  <c r="AG244" i="1"/>
  <c r="J244" i="1" s="1"/>
  <c r="AE244" i="1"/>
  <c r="Y244" i="1"/>
  <c r="X244" i="1"/>
  <c r="W244" i="1" s="1"/>
  <c r="P244" i="1"/>
  <c r="N244" i="1"/>
  <c r="K244" i="1"/>
  <c r="I244" i="1"/>
  <c r="H244" i="1" s="1"/>
  <c r="AA244" i="1" s="1"/>
  <c r="AY243" i="1"/>
  <c r="S243" i="1" s="1"/>
  <c r="AX243" i="1"/>
  <c r="AV243" i="1"/>
  <c r="AW243" i="1" s="1"/>
  <c r="AU243" i="1"/>
  <c r="AS243" i="1"/>
  <c r="AL243" i="1"/>
  <c r="I243" i="1" s="1"/>
  <c r="AG243" i="1"/>
  <c r="J243" i="1" s="1"/>
  <c r="Y243" i="1"/>
  <c r="X243" i="1"/>
  <c r="W243" i="1" s="1"/>
  <c r="P243" i="1"/>
  <c r="H243" i="1"/>
  <c r="AA243" i="1" s="1"/>
  <c r="AY242" i="1"/>
  <c r="S242" i="1" s="1"/>
  <c r="AX242" i="1"/>
  <c r="AW242" i="1"/>
  <c r="AV242" i="1"/>
  <c r="AU242" i="1"/>
  <c r="AS242" i="1" s="1"/>
  <c r="AL242" i="1"/>
  <c r="AG242" i="1"/>
  <c r="AE242" i="1"/>
  <c r="Y242" i="1"/>
  <c r="W242" i="1" s="1"/>
  <c r="X242" i="1"/>
  <c r="P242" i="1"/>
  <c r="N242" i="1"/>
  <c r="K242" i="1"/>
  <c r="J242" i="1"/>
  <c r="I242" i="1"/>
  <c r="H242" i="1" s="1"/>
  <c r="AY241" i="1"/>
  <c r="S241" i="1" s="1"/>
  <c r="AX241" i="1"/>
  <c r="AV241" i="1"/>
  <c r="AW241" i="1" s="1"/>
  <c r="AU241" i="1"/>
  <c r="AS241" i="1"/>
  <c r="AT241" i="1" s="1"/>
  <c r="AL241" i="1"/>
  <c r="I241" i="1" s="1"/>
  <c r="H241" i="1" s="1"/>
  <c r="AA241" i="1" s="1"/>
  <c r="AG241" i="1"/>
  <c r="J241" i="1" s="1"/>
  <c r="Y241" i="1"/>
  <c r="W241" i="1" s="1"/>
  <c r="X241" i="1"/>
  <c r="P241" i="1"/>
  <c r="AY240" i="1"/>
  <c r="S240" i="1" s="1"/>
  <c r="AX240" i="1"/>
  <c r="AV240" i="1"/>
  <c r="AU240" i="1"/>
  <c r="AS240" i="1" s="1"/>
  <c r="AL240" i="1"/>
  <c r="AG240" i="1"/>
  <c r="J240" i="1" s="1"/>
  <c r="AE240" i="1"/>
  <c r="Y240" i="1"/>
  <c r="X240" i="1"/>
  <c r="W240" i="1"/>
  <c r="P240" i="1"/>
  <c r="N240" i="1"/>
  <c r="K240" i="1"/>
  <c r="I240" i="1"/>
  <c r="H240" i="1" s="1"/>
  <c r="AY239" i="1"/>
  <c r="AX239" i="1"/>
  <c r="AW239" i="1"/>
  <c r="AV239" i="1"/>
  <c r="AU239" i="1"/>
  <c r="AS239" i="1" s="1"/>
  <c r="AT239" i="1" s="1"/>
  <c r="AL239" i="1"/>
  <c r="AG239" i="1"/>
  <c r="J239" i="1" s="1"/>
  <c r="Y239" i="1"/>
  <c r="X239" i="1"/>
  <c r="W239" i="1"/>
  <c r="S239" i="1"/>
  <c r="P239" i="1"/>
  <c r="I239" i="1"/>
  <c r="H239" i="1" s="1"/>
  <c r="AY238" i="1"/>
  <c r="AX238" i="1"/>
  <c r="AV238" i="1"/>
  <c r="S238" i="1" s="1"/>
  <c r="AU238" i="1"/>
  <c r="AS238" i="1" s="1"/>
  <c r="AL238" i="1"/>
  <c r="I238" i="1" s="1"/>
  <c r="H238" i="1" s="1"/>
  <c r="AA238" i="1" s="1"/>
  <c r="AG238" i="1"/>
  <c r="Y238" i="1"/>
  <c r="X238" i="1"/>
  <c r="W238" i="1"/>
  <c r="P238" i="1"/>
  <c r="J238" i="1"/>
  <c r="AY237" i="1"/>
  <c r="AX237" i="1"/>
  <c r="AV237" i="1"/>
  <c r="AW237" i="1" s="1"/>
  <c r="AU237" i="1"/>
  <c r="AS237" i="1"/>
  <c r="AL237" i="1"/>
  <c r="AG237" i="1"/>
  <c r="J237" i="1" s="1"/>
  <c r="Y237" i="1"/>
  <c r="X237" i="1"/>
  <c r="W237" i="1" s="1"/>
  <c r="P237" i="1"/>
  <c r="I237" i="1"/>
  <c r="H237" i="1" s="1"/>
  <c r="AA237" i="1" s="1"/>
  <c r="AY236" i="1"/>
  <c r="AX236" i="1"/>
  <c r="AV236" i="1"/>
  <c r="AU236" i="1"/>
  <c r="AS236" i="1" s="1"/>
  <c r="AL236" i="1"/>
  <c r="I236" i="1" s="1"/>
  <c r="H236" i="1" s="1"/>
  <c r="AG236" i="1"/>
  <c r="J236" i="1" s="1"/>
  <c r="AA236" i="1"/>
  <c r="Y236" i="1"/>
  <c r="X236" i="1"/>
  <c r="W236" i="1" s="1"/>
  <c r="P236" i="1"/>
  <c r="AY235" i="1"/>
  <c r="AX235" i="1"/>
  <c r="AV235" i="1"/>
  <c r="AW235" i="1" s="1"/>
  <c r="AU235" i="1"/>
  <c r="AS235" i="1" s="1"/>
  <c r="AT235" i="1" s="1"/>
  <c r="AL235" i="1"/>
  <c r="AG235" i="1"/>
  <c r="J235" i="1" s="1"/>
  <c r="Y235" i="1"/>
  <c r="X235" i="1"/>
  <c r="P235" i="1"/>
  <c r="I235" i="1"/>
  <c r="H235" i="1"/>
  <c r="AA235" i="1" s="1"/>
  <c r="AY234" i="1"/>
  <c r="AX234" i="1"/>
  <c r="AV234" i="1"/>
  <c r="AU234" i="1"/>
  <c r="AS234" i="1" s="1"/>
  <c r="AL234" i="1"/>
  <c r="AG234" i="1"/>
  <c r="J234" i="1" s="1"/>
  <c r="AA234" i="1"/>
  <c r="Y234" i="1"/>
  <c r="W234" i="1" s="1"/>
  <c r="X234" i="1"/>
  <c r="S234" i="1"/>
  <c r="P234" i="1"/>
  <c r="N234" i="1"/>
  <c r="I234" i="1"/>
  <c r="H234" i="1" s="1"/>
  <c r="AY233" i="1"/>
  <c r="AX233" i="1"/>
  <c r="AV233" i="1"/>
  <c r="AW233" i="1" s="1"/>
  <c r="AU233" i="1"/>
  <c r="AS233" i="1" s="1"/>
  <c r="AL233" i="1"/>
  <c r="I233" i="1" s="1"/>
  <c r="H233" i="1" s="1"/>
  <c r="AA233" i="1" s="1"/>
  <c r="AG233" i="1"/>
  <c r="J233" i="1" s="1"/>
  <c r="Y233" i="1"/>
  <c r="X233" i="1"/>
  <c r="P233" i="1"/>
  <c r="AY232" i="1"/>
  <c r="AX232" i="1"/>
  <c r="AV232" i="1"/>
  <c r="AW232" i="1" s="1"/>
  <c r="AU232" i="1"/>
  <c r="AS232" i="1" s="1"/>
  <c r="AL232" i="1"/>
  <c r="AG232" i="1"/>
  <c r="Y232" i="1"/>
  <c r="X232" i="1"/>
  <c r="W232" i="1"/>
  <c r="P232" i="1"/>
  <c r="N232" i="1"/>
  <c r="J232" i="1"/>
  <c r="I232" i="1"/>
  <c r="H232" i="1" s="1"/>
  <c r="AY231" i="1"/>
  <c r="AX231" i="1"/>
  <c r="AV231" i="1"/>
  <c r="AW231" i="1" s="1"/>
  <c r="AU231" i="1"/>
  <c r="AS231" i="1"/>
  <c r="AL231" i="1"/>
  <c r="I231" i="1" s="1"/>
  <c r="H231" i="1" s="1"/>
  <c r="AA231" i="1" s="1"/>
  <c r="AG231" i="1"/>
  <c r="J231" i="1" s="1"/>
  <c r="Y231" i="1"/>
  <c r="X231" i="1"/>
  <c r="W231" i="1"/>
  <c r="P231" i="1"/>
  <c r="AY230" i="1"/>
  <c r="AX230" i="1"/>
  <c r="AV230" i="1"/>
  <c r="AU230" i="1"/>
  <c r="AS230" i="1" s="1"/>
  <c r="AL230" i="1"/>
  <c r="AG230" i="1"/>
  <c r="J230" i="1" s="1"/>
  <c r="Y230" i="1"/>
  <c r="W230" i="1" s="1"/>
  <c r="X230" i="1"/>
  <c r="P230" i="1"/>
  <c r="I230" i="1"/>
  <c r="H230" i="1" s="1"/>
  <c r="AA230" i="1" s="1"/>
  <c r="AY229" i="1"/>
  <c r="S229" i="1" s="1"/>
  <c r="AX229" i="1"/>
  <c r="AW229" i="1"/>
  <c r="AV229" i="1"/>
  <c r="AU229" i="1"/>
  <c r="AS229" i="1" s="1"/>
  <c r="AL229" i="1"/>
  <c r="I229" i="1" s="1"/>
  <c r="H229" i="1" s="1"/>
  <c r="AG229" i="1"/>
  <c r="J229" i="1" s="1"/>
  <c r="Y229" i="1"/>
  <c r="W229" i="1" s="1"/>
  <c r="X229" i="1"/>
  <c r="P229" i="1"/>
  <c r="AY228" i="1"/>
  <c r="AX228" i="1"/>
  <c r="AW228" i="1" s="1"/>
  <c r="AV228" i="1"/>
  <c r="AU228" i="1"/>
  <c r="AS228" i="1" s="1"/>
  <c r="AL228" i="1"/>
  <c r="AG228" i="1"/>
  <c r="J228" i="1" s="1"/>
  <c r="Y228" i="1"/>
  <c r="X228" i="1"/>
  <c r="W228" i="1"/>
  <c r="S228" i="1"/>
  <c r="P228" i="1"/>
  <c r="I228" i="1"/>
  <c r="H228" i="1" s="1"/>
  <c r="AY227" i="1"/>
  <c r="AX227" i="1"/>
  <c r="AV227" i="1"/>
  <c r="AW227" i="1" s="1"/>
  <c r="AU227" i="1"/>
  <c r="AS227" i="1"/>
  <c r="AL227" i="1"/>
  <c r="AG227" i="1"/>
  <c r="J227" i="1" s="1"/>
  <c r="Y227" i="1"/>
  <c r="X227" i="1"/>
  <c r="W227" i="1"/>
  <c r="S227" i="1"/>
  <c r="P227" i="1"/>
  <c r="I227" i="1"/>
  <c r="H227" i="1" s="1"/>
  <c r="AA227" i="1" s="1"/>
  <c r="AY226" i="1"/>
  <c r="AX226" i="1"/>
  <c r="AV226" i="1"/>
  <c r="AW226" i="1" s="1"/>
  <c r="AU226" i="1"/>
  <c r="AS226" i="1" s="1"/>
  <c r="AL226" i="1"/>
  <c r="AG226" i="1"/>
  <c r="Y226" i="1"/>
  <c r="X226" i="1"/>
  <c r="W226" i="1" s="1"/>
  <c r="P226" i="1"/>
  <c r="J226" i="1"/>
  <c r="I226" i="1"/>
  <c r="H226" i="1" s="1"/>
  <c r="AA226" i="1" s="1"/>
  <c r="AY225" i="1"/>
  <c r="S225" i="1" s="1"/>
  <c r="AX225" i="1"/>
  <c r="AW225" i="1" s="1"/>
  <c r="AV225" i="1"/>
  <c r="AU225" i="1"/>
  <c r="AS225" i="1" s="1"/>
  <c r="AL225" i="1"/>
  <c r="I225" i="1" s="1"/>
  <c r="H225" i="1" s="1"/>
  <c r="AG225" i="1"/>
  <c r="J225" i="1" s="1"/>
  <c r="Y225" i="1"/>
  <c r="X225" i="1"/>
  <c r="P225" i="1"/>
  <c r="AY224" i="1"/>
  <c r="AX224" i="1"/>
  <c r="AV224" i="1"/>
  <c r="AU224" i="1"/>
  <c r="AS224" i="1" s="1"/>
  <c r="AT224" i="1" s="1"/>
  <c r="AL224" i="1"/>
  <c r="I224" i="1" s="1"/>
  <c r="H224" i="1" s="1"/>
  <c r="AG224" i="1"/>
  <c r="Y224" i="1"/>
  <c r="W224" i="1" s="1"/>
  <c r="X224" i="1"/>
  <c r="P224" i="1"/>
  <c r="J224" i="1"/>
  <c r="AY223" i="1"/>
  <c r="AX223" i="1"/>
  <c r="AV223" i="1"/>
  <c r="AU223" i="1"/>
  <c r="AS223" i="1" s="1"/>
  <c r="AL223" i="1"/>
  <c r="AG223" i="1"/>
  <c r="J223" i="1" s="1"/>
  <c r="Y223" i="1"/>
  <c r="X223" i="1"/>
  <c r="W223" i="1" s="1"/>
  <c r="S223" i="1"/>
  <c r="P223" i="1"/>
  <c r="I223" i="1"/>
  <c r="H223" i="1" s="1"/>
  <c r="AA223" i="1" s="1"/>
  <c r="AY222" i="1"/>
  <c r="AX222" i="1"/>
  <c r="AV222" i="1"/>
  <c r="AW222" i="1" s="1"/>
  <c r="AU222" i="1"/>
  <c r="AS222" i="1" s="1"/>
  <c r="AL222" i="1"/>
  <c r="I222" i="1" s="1"/>
  <c r="AG222" i="1"/>
  <c r="J222" i="1" s="1"/>
  <c r="AF222" i="1"/>
  <c r="Y222" i="1"/>
  <c r="W222" i="1" s="1"/>
  <c r="X222" i="1"/>
  <c r="P222" i="1"/>
  <c r="H222" i="1"/>
  <c r="AA222" i="1" s="1"/>
  <c r="AY221" i="1"/>
  <c r="S221" i="1" s="1"/>
  <c r="AX221" i="1"/>
  <c r="AW221" i="1"/>
  <c r="AV221" i="1"/>
  <c r="AU221" i="1"/>
  <c r="AS221" i="1" s="1"/>
  <c r="AL221" i="1"/>
  <c r="I221" i="1" s="1"/>
  <c r="AG221" i="1"/>
  <c r="J221" i="1" s="1"/>
  <c r="Y221" i="1"/>
  <c r="W221" i="1" s="1"/>
  <c r="X221" i="1"/>
  <c r="P221" i="1"/>
  <c r="H221" i="1"/>
  <c r="AY220" i="1"/>
  <c r="AX220" i="1"/>
  <c r="AW220" i="1" s="1"/>
  <c r="AV220" i="1"/>
  <c r="AU220" i="1"/>
  <c r="AS220" i="1" s="1"/>
  <c r="AE220" i="1" s="1"/>
  <c r="AL220" i="1"/>
  <c r="AG220" i="1"/>
  <c r="J220" i="1" s="1"/>
  <c r="Y220" i="1"/>
  <c r="X220" i="1"/>
  <c r="P220" i="1"/>
  <c r="I220" i="1"/>
  <c r="H220" i="1" s="1"/>
  <c r="AA220" i="1" s="1"/>
  <c r="AY219" i="1"/>
  <c r="AX219" i="1"/>
  <c r="AV219" i="1"/>
  <c r="AU219" i="1"/>
  <c r="AS219" i="1" s="1"/>
  <c r="AL219" i="1"/>
  <c r="I219" i="1" s="1"/>
  <c r="H219" i="1" s="1"/>
  <c r="AA219" i="1" s="1"/>
  <c r="AG219" i="1"/>
  <c r="J219" i="1" s="1"/>
  <c r="Y219" i="1"/>
  <c r="X219" i="1"/>
  <c r="P219" i="1"/>
  <c r="AY218" i="1"/>
  <c r="AX218" i="1"/>
  <c r="AV218" i="1"/>
  <c r="AU218" i="1"/>
  <c r="AS218" i="1"/>
  <c r="AL218" i="1"/>
  <c r="I218" i="1" s="1"/>
  <c r="H218" i="1" s="1"/>
  <c r="AG218" i="1"/>
  <c r="J218" i="1" s="1"/>
  <c r="Y218" i="1"/>
  <c r="X218" i="1"/>
  <c r="W218" i="1"/>
  <c r="P218" i="1"/>
  <c r="AY217" i="1"/>
  <c r="AX217" i="1"/>
  <c r="AW217" i="1"/>
  <c r="AV217" i="1"/>
  <c r="AU217" i="1"/>
  <c r="AS217" i="1" s="1"/>
  <c r="AL217" i="1"/>
  <c r="AG217" i="1"/>
  <c r="J217" i="1" s="1"/>
  <c r="Y217" i="1"/>
  <c r="X217" i="1"/>
  <c r="S217" i="1"/>
  <c r="T217" i="1" s="1"/>
  <c r="U217" i="1" s="1"/>
  <c r="P217" i="1"/>
  <c r="I217" i="1"/>
  <c r="H217" i="1"/>
  <c r="AY216" i="1"/>
  <c r="AX216" i="1"/>
  <c r="AV216" i="1"/>
  <c r="AW216" i="1" s="1"/>
  <c r="AU216" i="1"/>
  <c r="AS216" i="1" s="1"/>
  <c r="K216" i="1" s="1"/>
  <c r="AL216" i="1"/>
  <c r="I216" i="1" s="1"/>
  <c r="H216" i="1" s="1"/>
  <c r="AA216" i="1" s="1"/>
  <c r="AG216" i="1"/>
  <c r="J216" i="1" s="1"/>
  <c r="Y216" i="1"/>
  <c r="X216" i="1"/>
  <c r="P216" i="1"/>
  <c r="AY215" i="1"/>
  <c r="AX215" i="1"/>
  <c r="AV215" i="1"/>
  <c r="AU215" i="1"/>
  <c r="AS215" i="1" s="1"/>
  <c r="K215" i="1" s="1"/>
  <c r="AL215" i="1"/>
  <c r="AG215" i="1"/>
  <c r="J215" i="1" s="1"/>
  <c r="Y215" i="1"/>
  <c r="X215" i="1"/>
  <c r="W215" i="1" s="1"/>
  <c r="P215" i="1"/>
  <c r="I215" i="1"/>
  <c r="H215" i="1" s="1"/>
  <c r="AA215" i="1" s="1"/>
  <c r="AY214" i="1"/>
  <c r="AX214" i="1"/>
  <c r="AW214" i="1" s="1"/>
  <c r="AV214" i="1"/>
  <c r="AU214" i="1"/>
  <c r="AS214" i="1"/>
  <c r="AL214" i="1"/>
  <c r="I214" i="1" s="1"/>
  <c r="H214" i="1" s="1"/>
  <c r="AG214" i="1"/>
  <c r="J214" i="1" s="1"/>
  <c r="AA214" i="1"/>
  <c r="Y214" i="1"/>
  <c r="X214" i="1"/>
  <c r="W214" i="1" s="1"/>
  <c r="P214" i="1"/>
  <c r="AY213" i="1"/>
  <c r="AX213" i="1"/>
  <c r="AV213" i="1"/>
  <c r="AU213" i="1"/>
  <c r="AS213" i="1"/>
  <c r="AL213" i="1"/>
  <c r="I213" i="1" s="1"/>
  <c r="H213" i="1" s="1"/>
  <c r="AG213" i="1"/>
  <c r="J213" i="1" s="1"/>
  <c r="Y213" i="1"/>
  <c r="X213" i="1"/>
  <c r="W213" i="1"/>
  <c r="P213" i="1"/>
  <c r="AY212" i="1"/>
  <c r="AX212" i="1"/>
  <c r="AV212" i="1"/>
  <c r="S212" i="1" s="1"/>
  <c r="AU212" i="1"/>
  <c r="AS212" i="1" s="1"/>
  <c r="AE212" i="1" s="1"/>
  <c r="AL212" i="1"/>
  <c r="I212" i="1" s="1"/>
  <c r="H212" i="1" s="1"/>
  <c r="AA212" i="1" s="1"/>
  <c r="AG212" i="1"/>
  <c r="J212" i="1" s="1"/>
  <c r="Y212" i="1"/>
  <c r="X212" i="1"/>
  <c r="P212" i="1"/>
  <c r="N212" i="1"/>
  <c r="AY211" i="1"/>
  <c r="AX211" i="1"/>
  <c r="AW211" i="1" s="1"/>
  <c r="AV211" i="1"/>
  <c r="AU211" i="1"/>
  <c r="AS211" i="1" s="1"/>
  <c r="AT211" i="1" s="1"/>
  <c r="AL211" i="1"/>
  <c r="I211" i="1" s="1"/>
  <c r="H211" i="1" s="1"/>
  <c r="AG211" i="1"/>
  <c r="J211" i="1" s="1"/>
  <c r="AF211" i="1"/>
  <c r="AE211" i="1"/>
  <c r="Y211" i="1"/>
  <c r="W211" i="1" s="1"/>
  <c r="X211" i="1"/>
  <c r="P211" i="1"/>
  <c r="N211" i="1"/>
  <c r="K211" i="1"/>
  <c r="AY210" i="1"/>
  <c r="AX210" i="1"/>
  <c r="AV210" i="1"/>
  <c r="AU210" i="1"/>
  <c r="AS210" i="1" s="1"/>
  <c r="AT210" i="1" s="1"/>
  <c r="AL210" i="1"/>
  <c r="AG210" i="1"/>
  <c r="AF210" i="1"/>
  <c r="AE210" i="1"/>
  <c r="Y210" i="1"/>
  <c r="X210" i="1"/>
  <c r="P210" i="1"/>
  <c r="N210" i="1"/>
  <c r="K210" i="1"/>
  <c r="J210" i="1"/>
  <c r="I210" i="1"/>
  <c r="H210" i="1" s="1"/>
  <c r="AY209" i="1"/>
  <c r="AX209" i="1"/>
  <c r="AV209" i="1"/>
  <c r="AW209" i="1" s="1"/>
  <c r="AU209" i="1"/>
  <c r="AS209" i="1"/>
  <c r="AL209" i="1"/>
  <c r="I209" i="1" s="1"/>
  <c r="H209" i="1" s="1"/>
  <c r="AA209" i="1" s="1"/>
  <c r="AG209" i="1"/>
  <c r="J209" i="1" s="1"/>
  <c r="Y209" i="1"/>
  <c r="X209" i="1"/>
  <c r="W209" i="1" s="1"/>
  <c r="S209" i="1"/>
  <c r="P209" i="1"/>
  <c r="AY208" i="1"/>
  <c r="AX208" i="1"/>
  <c r="AV208" i="1"/>
  <c r="AU208" i="1"/>
  <c r="AS208" i="1" s="1"/>
  <c r="AL208" i="1"/>
  <c r="AG208" i="1"/>
  <c r="J208" i="1" s="1"/>
  <c r="Y208" i="1"/>
  <c r="W208" i="1" s="1"/>
  <c r="X208" i="1"/>
  <c r="P208" i="1"/>
  <c r="N208" i="1"/>
  <c r="I208" i="1"/>
  <c r="H208" i="1" s="1"/>
  <c r="AA208" i="1" s="1"/>
  <c r="AY207" i="1"/>
  <c r="S207" i="1" s="1"/>
  <c r="AX207" i="1"/>
  <c r="AV207" i="1"/>
  <c r="AU207" i="1"/>
  <c r="AS207" i="1"/>
  <c r="AL207" i="1"/>
  <c r="I207" i="1" s="1"/>
  <c r="H207" i="1" s="1"/>
  <c r="AA207" i="1" s="1"/>
  <c r="AG207" i="1"/>
  <c r="J207" i="1" s="1"/>
  <c r="Y207" i="1"/>
  <c r="W207" i="1" s="1"/>
  <c r="X207" i="1"/>
  <c r="P207" i="1"/>
  <c r="AY206" i="1"/>
  <c r="AX206" i="1"/>
  <c r="AV206" i="1"/>
  <c r="AU206" i="1"/>
  <c r="AS206" i="1" s="1"/>
  <c r="K206" i="1" s="1"/>
  <c r="AL206" i="1"/>
  <c r="AG206" i="1"/>
  <c r="Y206" i="1"/>
  <c r="X206" i="1"/>
  <c r="P206" i="1"/>
  <c r="J206" i="1"/>
  <c r="I206" i="1"/>
  <c r="H206" i="1" s="1"/>
  <c r="AY205" i="1"/>
  <c r="AX205" i="1"/>
  <c r="AV205" i="1"/>
  <c r="AW205" i="1" s="1"/>
  <c r="AU205" i="1"/>
  <c r="AS205" i="1"/>
  <c r="K205" i="1" s="1"/>
  <c r="AL205" i="1"/>
  <c r="I205" i="1" s="1"/>
  <c r="H205" i="1" s="1"/>
  <c r="AG205" i="1"/>
  <c r="Y205" i="1"/>
  <c r="X205" i="1"/>
  <c r="W205" i="1"/>
  <c r="P205" i="1"/>
  <c r="J205" i="1"/>
  <c r="AY204" i="1"/>
  <c r="AX204" i="1"/>
  <c r="AV204" i="1"/>
  <c r="AU204" i="1"/>
  <c r="AS204" i="1" s="1"/>
  <c r="AT204" i="1" s="1"/>
  <c r="AL204" i="1"/>
  <c r="I204" i="1" s="1"/>
  <c r="H204" i="1" s="1"/>
  <c r="AG204" i="1"/>
  <c r="J204" i="1" s="1"/>
  <c r="AE204" i="1"/>
  <c r="Y204" i="1"/>
  <c r="X204" i="1"/>
  <c r="P204" i="1"/>
  <c r="N204" i="1"/>
  <c r="AY203" i="1"/>
  <c r="AX203" i="1"/>
  <c r="AV203" i="1"/>
  <c r="AW203" i="1" s="1"/>
  <c r="AU203" i="1"/>
  <c r="AS203" i="1"/>
  <c r="AL203" i="1"/>
  <c r="I203" i="1" s="1"/>
  <c r="H203" i="1" s="1"/>
  <c r="AG203" i="1"/>
  <c r="Y203" i="1"/>
  <c r="X203" i="1"/>
  <c r="W203" i="1" s="1"/>
  <c r="P203" i="1"/>
  <c r="N203" i="1"/>
  <c r="J203" i="1"/>
  <c r="AY202" i="1"/>
  <c r="S202" i="1" s="1"/>
  <c r="AX202" i="1"/>
  <c r="AV202" i="1"/>
  <c r="AU202" i="1"/>
  <c r="AS202" i="1" s="1"/>
  <c r="AL202" i="1"/>
  <c r="AG202" i="1"/>
  <c r="J202" i="1" s="1"/>
  <c r="AF202" i="1"/>
  <c r="AE202" i="1"/>
  <c r="Y202" i="1"/>
  <c r="X202" i="1"/>
  <c r="W202" i="1" s="1"/>
  <c r="P202" i="1"/>
  <c r="N202" i="1"/>
  <c r="I202" i="1"/>
  <c r="H202" i="1" s="1"/>
  <c r="AY201" i="1"/>
  <c r="S201" i="1" s="1"/>
  <c r="AX201" i="1"/>
  <c r="AV201" i="1"/>
  <c r="AU201" i="1"/>
  <c r="AS201" i="1"/>
  <c r="AL201" i="1"/>
  <c r="I201" i="1" s="1"/>
  <c r="H201" i="1" s="1"/>
  <c r="AG201" i="1"/>
  <c r="J201" i="1" s="1"/>
  <c r="Y201" i="1"/>
  <c r="X201" i="1"/>
  <c r="W201" i="1" s="1"/>
  <c r="P201" i="1"/>
  <c r="AY200" i="1"/>
  <c r="AX200" i="1"/>
  <c r="AV200" i="1"/>
  <c r="AW200" i="1" s="1"/>
  <c r="AU200" i="1"/>
  <c r="AS200" i="1"/>
  <c r="AL200" i="1"/>
  <c r="I200" i="1" s="1"/>
  <c r="H200" i="1" s="1"/>
  <c r="AG200" i="1"/>
  <c r="Y200" i="1"/>
  <c r="X200" i="1"/>
  <c r="P200" i="1"/>
  <c r="J200" i="1"/>
  <c r="AY199" i="1"/>
  <c r="AX199" i="1"/>
  <c r="AV199" i="1"/>
  <c r="AW199" i="1" s="1"/>
  <c r="AU199" i="1"/>
  <c r="AS199" i="1"/>
  <c r="AL199" i="1"/>
  <c r="AG199" i="1"/>
  <c r="J199" i="1" s="1"/>
  <c r="AF199" i="1"/>
  <c r="Y199" i="1"/>
  <c r="X199" i="1"/>
  <c r="W199" i="1"/>
  <c r="S199" i="1"/>
  <c r="P199" i="1"/>
  <c r="I199" i="1"/>
  <c r="H199" i="1"/>
  <c r="AA199" i="1" s="1"/>
  <c r="AY198" i="1"/>
  <c r="AX198" i="1"/>
  <c r="AV198" i="1"/>
  <c r="AU198" i="1"/>
  <c r="AS198" i="1" s="1"/>
  <c r="AL198" i="1"/>
  <c r="I198" i="1" s="1"/>
  <c r="H198" i="1" s="1"/>
  <c r="AG198" i="1"/>
  <c r="AF198" i="1"/>
  <c r="AE198" i="1"/>
  <c r="Y198" i="1"/>
  <c r="X198" i="1"/>
  <c r="W198" i="1"/>
  <c r="P198" i="1"/>
  <c r="N198" i="1"/>
  <c r="J198" i="1"/>
  <c r="AY197" i="1"/>
  <c r="S197" i="1" s="1"/>
  <c r="AX197" i="1"/>
  <c r="AW197" i="1" s="1"/>
  <c r="AV197" i="1"/>
  <c r="AU197" i="1"/>
  <c r="AS197" i="1"/>
  <c r="AL197" i="1"/>
  <c r="I197" i="1" s="1"/>
  <c r="H197" i="1" s="1"/>
  <c r="AA197" i="1" s="1"/>
  <c r="AG197" i="1"/>
  <c r="J197" i="1" s="1"/>
  <c r="AF197" i="1"/>
  <c r="Y197" i="1"/>
  <c r="X197" i="1"/>
  <c r="W197" i="1" s="1"/>
  <c r="P197" i="1"/>
  <c r="AY196" i="1"/>
  <c r="AX196" i="1"/>
  <c r="AV196" i="1"/>
  <c r="AW196" i="1" s="1"/>
  <c r="AU196" i="1"/>
  <c r="AS196" i="1" s="1"/>
  <c r="AL196" i="1"/>
  <c r="AG196" i="1"/>
  <c r="Y196" i="1"/>
  <c r="X196" i="1"/>
  <c r="P196" i="1"/>
  <c r="J196" i="1"/>
  <c r="I196" i="1"/>
  <c r="H196" i="1" s="1"/>
  <c r="AY195" i="1"/>
  <c r="AX195" i="1"/>
  <c r="AV195" i="1"/>
  <c r="AU195" i="1"/>
  <c r="AS195" i="1" s="1"/>
  <c r="AL195" i="1"/>
  <c r="I195" i="1" s="1"/>
  <c r="H195" i="1" s="1"/>
  <c r="AG195" i="1"/>
  <c r="J195" i="1" s="1"/>
  <c r="Y195" i="1"/>
  <c r="X195" i="1"/>
  <c r="P195" i="1"/>
  <c r="AY194" i="1"/>
  <c r="AX194" i="1"/>
  <c r="AV194" i="1"/>
  <c r="AU194" i="1"/>
  <c r="AS194" i="1" s="1"/>
  <c r="AL194" i="1"/>
  <c r="I194" i="1" s="1"/>
  <c r="H194" i="1" s="1"/>
  <c r="AG194" i="1"/>
  <c r="J194" i="1" s="1"/>
  <c r="Y194" i="1"/>
  <c r="X194" i="1"/>
  <c r="W194" i="1"/>
  <c r="P194" i="1"/>
  <c r="N194" i="1"/>
  <c r="AY193" i="1"/>
  <c r="AX193" i="1"/>
  <c r="AV193" i="1"/>
  <c r="AU193" i="1"/>
  <c r="AS193" i="1"/>
  <c r="AL193" i="1"/>
  <c r="I193" i="1" s="1"/>
  <c r="H193" i="1" s="1"/>
  <c r="AA193" i="1" s="1"/>
  <c r="AG193" i="1"/>
  <c r="J193" i="1" s="1"/>
  <c r="Y193" i="1"/>
  <c r="X193" i="1"/>
  <c r="P193" i="1"/>
  <c r="AY192" i="1"/>
  <c r="AX192" i="1"/>
  <c r="AV192" i="1"/>
  <c r="AU192" i="1"/>
  <c r="AS192" i="1"/>
  <c r="AL192" i="1"/>
  <c r="I192" i="1" s="1"/>
  <c r="H192" i="1" s="1"/>
  <c r="AA192" i="1" s="1"/>
  <c r="AG192" i="1"/>
  <c r="J192" i="1" s="1"/>
  <c r="Y192" i="1"/>
  <c r="X192" i="1"/>
  <c r="P192" i="1"/>
  <c r="AY191" i="1"/>
  <c r="AX191" i="1"/>
  <c r="AV191" i="1"/>
  <c r="AU191" i="1"/>
  <c r="AS191" i="1" s="1"/>
  <c r="AL191" i="1"/>
  <c r="AG191" i="1"/>
  <c r="J191" i="1" s="1"/>
  <c r="Y191" i="1"/>
  <c r="X191" i="1"/>
  <c r="W191" i="1"/>
  <c r="P191" i="1"/>
  <c r="I191" i="1"/>
  <c r="H191" i="1" s="1"/>
  <c r="AA191" i="1" s="1"/>
  <c r="AY190" i="1"/>
  <c r="AX190" i="1"/>
  <c r="AV190" i="1"/>
  <c r="AU190" i="1"/>
  <c r="AS190" i="1" s="1"/>
  <c r="AL190" i="1"/>
  <c r="AG190" i="1"/>
  <c r="J190" i="1" s="1"/>
  <c r="Y190" i="1"/>
  <c r="X190" i="1"/>
  <c r="W190" i="1" s="1"/>
  <c r="P190" i="1"/>
  <c r="I190" i="1"/>
  <c r="H190" i="1" s="1"/>
  <c r="AY189" i="1"/>
  <c r="S189" i="1" s="1"/>
  <c r="AX189" i="1"/>
  <c r="AW189" i="1" s="1"/>
  <c r="AV189" i="1"/>
  <c r="AU189" i="1"/>
  <c r="AS189" i="1"/>
  <c r="AL189" i="1"/>
  <c r="I189" i="1" s="1"/>
  <c r="H189" i="1" s="1"/>
  <c r="AG189" i="1"/>
  <c r="J189" i="1" s="1"/>
  <c r="Y189" i="1"/>
  <c r="X189" i="1"/>
  <c r="P189" i="1"/>
  <c r="AY188" i="1"/>
  <c r="AX188" i="1"/>
  <c r="AV188" i="1"/>
  <c r="AW188" i="1" s="1"/>
  <c r="AU188" i="1"/>
  <c r="AS188" i="1" s="1"/>
  <c r="K188" i="1" s="1"/>
  <c r="AL188" i="1"/>
  <c r="I188" i="1" s="1"/>
  <c r="H188" i="1" s="1"/>
  <c r="AG188" i="1"/>
  <c r="J188" i="1" s="1"/>
  <c r="Y188" i="1"/>
  <c r="X188" i="1"/>
  <c r="P188" i="1"/>
  <c r="AY187" i="1"/>
  <c r="S187" i="1" s="1"/>
  <c r="AX187" i="1"/>
  <c r="AV187" i="1"/>
  <c r="AU187" i="1"/>
  <c r="AS187" i="1"/>
  <c r="AL187" i="1"/>
  <c r="AG187" i="1"/>
  <c r="J187" i="1" s="1"/>
  <c r="Y187" i="1"/>
  <c r="X187" i="1"/>
  <c r="W187" i="1"/>
  <c r="P187" i="1"/>
  <c r="I187" i="1"/>
  <c r="H187" i="1"/>
  <c r="AY186" i="1"/>
  <c r="AX186" i="1"/>
  <c r="AV186" i="1"/>
  <c r="AU186" i="1"/>
  <c r="AS186" i="1" s="1"/>
  <c r="AL186" i="1"/>
  <c r="AG186" i="1"/>
  <c r="J186" i="1" s="1"/>
  <c r="AF186" i="1"/>
  <c r="AE186" i="1"/>
  <c r="Y186" i="1"/>
  <c r="X186" i="1"/>
  <c r="P186" i="1"/>
  <c r="N186" i="1"/>
  <c r="I186" i="1"/>
  <c r="H186" i="1" s="1"/>
  <c r="AY185" i="1"/>
  <c r="AX185" i="1"/>
  <c r="AV185" i="1"/>
  <c r="AU185" i="1"/>
  <c r="AS185" i="1" s="1"/>
  <c r="AF185" i="1" s="1"/>
  <c r="AL185" i="1"/>
  <c r="I185" i="1" s="1"/>
  <c r="H185" i="1" s="1"/>
  <c r="AG185" i="1"/>
  <c r="Y185" i="1"/>
  <c r="X185" i="1"/>
  <c r="P185" i="1"/>
  <c r="J185" i="1"/>
  <c r="AY184" i="1"/>
  <c r="AX184" i="1"/>
  <c r="AV184" i="1"/>
  <c r="AU184" i="1"/>
  <c r="AS184" i="1" s="1"/>
  <c r="AL184" i="1"/>
  <c r="I184" i="1" s="1"/>
  <c r="H184" i="1" s="1"/>
  <c r="AG184" i="1"/>
  <c r="J184" i="1" s="1"/>
  <c r="AA184" i="1"/>
  <c r="Y184" i="1"/>
  <c r="W184" i="1" s="1"/>
  <c r="X184" i="1"/>
  <c r="P184" i="1"/>
  <c r="AY183" i="1"/>
  <c r="AX183" i="1"/>
  <c r="AV183" i="1"/>
  <c r="AW183" i="1" s="1"/>
  <c r="AU183" i="1"/>
  <c r="AS183" i="1" s="1"/>
  <c r="AL183" i="1"/>
  <c r="AG183" i="1"/>
  <c r="J183" i="1" s="1"/>
  <c r="AA183" i="1"/>
  <c r="Y183" i="1"/>
  <c r="X183" i="1"/>
  <c r="W183" i="1"/>
  <c r="P183" i="1"/>
  <c r="I183" i="1"/>
  <c r="H183" i="1"/>
  <c r="AY182" i="1"/>
  <c r="AX182" i="1"/>
  <c r="AV182" i="1"/>
  <c r="AU182" i="1"/>
  <c r="AS182" i="1" s="1"/>
  <c r="AL182" i="1"/>
  <c r="I182" i="1" s="1"/>
  <c r="H182" i="1" s="1"/>
  <c r="AG182" i="1"/>
  <c r="Y182" i="1"/>
  <c r="X182" i="1"/>
  <c r="W182" i="1" s="1"/>
  <c r="P182" i="1"/>
  <c r="J182" i="1"/>
  <c r="AY181" i="1"/>
  <c r="AX181" i="1"/>
  <c r="AV181" i="1"/>
  <c r="AU181" i="1"/>
  <c r="AS181" i="1"/>
  <c r="AT181" i="1" s="1"/>
  <c r="AL181" i="1"/>
  <c r="AG181" i="1"/>
  <c r="J181" i="1" s="1"/>
  <c r="Y181" i="1"/>
  <c r="X181" i="1"/>
  <c r="W181" i="1" s="1"/>
  <c r="P181" i="1"/>
  <c r="I181" i="1"/>
  <c r="H181" i="1" s="1"/>
  <c r="AY180" i="1"/>
  <c r="AX180" i="1"/>
  <c r="AV180" i="1"/>
  <c r="AU180" i="1"/>
  <c r="AS180" i="1"/>
  <c r="AE180" i="1" s="1"/>
  <c r="AL180" i="1"/>
  <c r="I180" i="1" s="1"/>
  <c r="H180" i="1" s="1"/>
  <c r="AG180" i="1"/>
  <c r="J180" i="1" s="1"/>
  <c r="Y180" i="1"/>
  <c r="W180" i="1" s="1"/>
  <c r="X180" i="1"/>
  <c r="P180" i="1"/>
  <c r="AY179" i="1"/>
  <c r="AX179" i="1"/>
  <c r="AV179" i="1"/>
  <c r="AU179" i="1"/>
  <c r="AS179" i="1" s="1"/>
  <c r="AL179" i="1"/>
  <c r="I179" i="1" s="1"/>
  <c r="H179" i="1" s="1"/>
  <c r="AG179" i="1"/>
  <c r="AA179" i="1"/>
  <c r="Y179" i="1"/>
  <c r="X179" i="1"/>
  <c r="P179" i="1"/>
  <c r="J179" i="1"/>
  <c r="AY178" i="1"/>
  <c r="AX178" i="1"/>
  <c r="AV178" i="1"/>
  <c r="S178" i="1" s="1"/>
  <c r="AU178" i="1"/>
  <c r="AS178" i="1" s="1"/>
  <c r="N178" i="1" s="1"/>
  <c r="AL178" i="1"/>
  <c r="I178" i="1" s="1"/>
  <c r="H178" i="1" s="1"/>
  <c r="AG178" i="1"/>
  <c r="Y178" i="1"/>
  <c r="X178" i="1"/>
  <c r="W178" i="1" s="1"/>
  <c r="P178" i="1"/>
  <c r="J178" i="1"/>
  <c r="AY177" i="1"/>
  <c r="AX177" i="1"/>
  <c r="AV177" i="1"/>
  <c r="S177" i="1" s="1"/>
  <c r="T177" i="1" s="1"/>
  <c r="U177" i="1" s="1"/>
  <c r="AU177" i="1"/>
  <c r="AS177" i="1" s="1"/>
  <c r="AL177" i="1"/>
  <c r="I177" i="1" s="1"/>
  <c r="H177" i="1" s="1"/>
  <c r="AG177" i="1"/>
  <c r="J177" i="1" s="1"/>
  <c r="Y177" i="1"/>
  <c r="X177" i="1"/>
  <c r="P177" i="1"/>
  <c r="AY176" i="1"/>
  <c r="AX176" i="1"/>
  <c r="AV176" i="1"/>
  <c r="AU176" i="1"/>
  <c r="AS176" i="1" s="1"/>
  <c r="AL176" i="1"/>
  <c r="I176" i="1" s="1"/>
  <c r="H176" i="1" s="1"/>
  <c r="AG176" i="1"/>
  <c r="J176" i="1" s="1"/>
  <c r="Y176" i="1"/>
  <c r="X176" i="1"/>
  <c r="W176" i="1" s="1"/>
  <c r="P176" i="1"/>
  <c r="AY175" i="1"/>
  <c r="AX175" i="1"/>
  <c r="AV175" i="1"/>
  <c r="AU175" i="1"/>
  <c r="AS175" i="1" s="1"/>
  <c r="AL175" i="1"/>
  <c r="I175" i="1" s="1"/>
  <c r="AG175" i="1"/>
  <c r="Y175" i="1"/>
  <c r="X175" i="1"/>
  <c r="P175" i="1"/>
  <c r="J175" i="1"/>
  <c r="H175" i="1"/>
  <c r="AY174" i="1"/>
  <c r="AX174" i="1"/>
  <c r="AV174" i="1"/>
  <c r="AU174" i="1"/>
  <c r="AS174" i="1"/>
  <c r="AF174" i="1" s="1"/>
  <c r="AL174" i="1"/>
  <c r="I174" i="1" s="1"/>
  <c r="H174" i="1" s="1"/>
  <c r="AG174" i="1"/>
  <c r="Y174" i="1"/>
  <c r="X174" i="1"/>
  <c r="W174" i="1" s="1"/>
  <c r="S174" i="1"/>
  <c r="P174" i="1"/>
  <c r="J174" i="1"/>
  <c r="AY173" i="1"/>
  <c r="AX173" i="1"/>
  <c r="AV173" i="1"/>
  <c r="AU173" i="1"/>
  <c r="AS173" i="1" s="1"/>
  <c r="AT173" i="1"/>
  <c r="AL173" i="1"/>
  <c r="I173" i="1" s="1"/>
  <c r="H173" i="1" s="1"/>
  <c r="AG173" i="1"/>
  <c r="J173" i="1" s="1"/>
  <c r="AE173" i="1"/>
  <c r="Y173" i="1"/>
  <c r="X173" i="1"/>
  <c r="W173" i="1" s="1"/>
  <c r="P173" i="1"/>
  <c r="N173" i="1"/>
  <c r="AY172" i="1"/>
  <c r="AX172" i="1"/>
  <c r="AV172" i="1"/>
  <c r="AU172" i="1"/>
  <c r="AS172" i="1" s="1"/>
  <c r="K172" i="1" s="1"/>
  <c r="AT172" i="1"/>
  <c r="AL172" i="1"/>
  <c r="AG172" i="1"/>
  <c r="J172" i="1" s="1"/>
  <c r="AF172" i="1"/>
  <c r="AE172" i="1"/>
  <c r="Y172" i="1"/>
  <c r="W172" i="1" s="1"/>
  <c r="X172" i="1"/>
  <c r="P172" i="1"/>
  <c r="N172" i="1"/>
  <c r="I172" i="1"/>
  <c r="H172" i="1"/>
  <c r="AY171" i="1"/>
  <c r="AX171" i="1"/>
  <c r="AV171" i="1"/>
  <c r="AU171" i="1"/>
  <c r="AS171" i="1"/>
  <c r="AL171" i="1"/>
  <c r="I171" i="1" s="1"/>
  <c r="H171" i="1" s="1"/>
  <c r="AG171" i="1"/>
  <c r="J171" i="1" s="1"/>
  <c r="AF171" i="1"/>
  <c r="Y171" i="1"/>
  <c r="X171" i="1"/>
  <c r="P171" i="1"/>
  <c r="AY170" i="1"/>
  <c r="AX170" i="1"/>
  <c r="AV170" i="1"/>
  <c r="AU170" i="1"/>
  <c r="AS170" i="1" s="1"/>
  <c r="AT170" i="1"/>
  <c r="AL170" i="1"/>
  <c r="I170" i="1" s="1"/>
  <c r="H170" i="1" s="1"/>
  <c r="AA170" i="1" s="1"/>
  <c r="AG170" i="1"/>
  <c r="Y170" i="1"/>
  <c r="X170" i="1"/>
  <c r="W170" i="1" s="1"/>
  <c r="P170" i="1"/>
  <c r="J170" i="1"/>
  <c r="AY169" i="1"/>
  <c r="AX169" i="1"/>
  <c r="AV169" i="1"/>
  <c r="AU169" i="1"/>
  <c r="AS169" i="1" s="1"/>
  <c r="K169" i="1" s="1"/>
  <c r="AT169" i="1"/>
  <c r="AL169" i="1"/>
  <c r="I169" i="1" s="1"/>
  <c r="AG169" i="1"/>
  <c r="J169" i="1" s="1"/>
  <c r="AF169" i="1"/>
  <c r="AE169" i="1"/>
  <c r="Y169" i="1"/>
  <c r="X169" i="1"/>
  <c r="W169" i="1" s="1"/>
  <c r="P169" i="1"/>
  <c r="N169" i="1"/>
  <c r="H169" i="1"/>
  <c r="AY168" i="1"/>
  <c r="AX168" i="1"/>
  <c r="AV168" i="1"/>
  <c r="AU168" i="1"/>
  <c r="AS168" i="1" s="1"/>
  <c r="AE168" i="1" s="1"/>
  <c r="AT168" i="1"/>
  <c r="AL168" i="1"/>
  <c r="I168" i="1" s="1"/>
  <c r="H168" i="1" s="1"/>
  <c r="AA168" i="1" s="1"/>
  <c r="AG168" i="1"/>
  <c r="J168" i="1" s="1"/>
  <c r="Y168" i="1"/>
  <c r="W168" i="1" s="1"/>
  <c r="X168" i="1"/>
  <c r="P168" i="1"/>
  <c r="AY167" i="1"/>
  <c r="AX167" i="1"/>
  <c r="AV167" i="1"/>
  <c r="AU167" i="1"/>
  <c r="AS167" i="1" s="1"/>
  <c r="AE167" i="1" s="1"/>
  <c r="AL167" i="1"/>
  <c r="I167" i="1" s="1"/>
  <c r="H167" i="1" s="1"/>
  <c r="AA167" i="1" s="1"/>
  <c r="AG167" i="1"/>
  <c r="J167" i="1" s="1"/>
  <c r="Y167" i="1"/>
  <c r="X167" i="1"/>
  <c r="W167" i="1" s="1"/>
  <c r="P167" i="1"/>
  <c r="AY166" i="1"/>
  <c r="AX166" i="1"/>
  <c r="AV166" i="1"/>
  <c r="AU166" i="1"/>
  <c r="AS166" i="1"/>
  <c r="AL166" i="1"/>
  <c r="AG166" i="1"/>
  <c r="J166" i="1" s="1"/>
  <c r="AA166" i="1"/>
  <c r="Y166" i="1"/>
  <c r="X166" i="1"/>
  <c r="W166" i="1" s="1"/>
  <c r="P166" i="1"/>
  <c r="I166" i="1"/>
  <c r="H166" i="1" s="1"/>
  <c r="AY165" i="1"/>
  <c r="AX165" i="1"/>
  <c r="AV165" i="1"/>
  <c r="S165" i="1" s="1"/>
  <c r="AU165" i="1"/>
  <c r="AS165" i="1"/>
  <c r="K165" i="1" s="1"/>
  <c r="AL165" i="1"/>
  <c r="I165" i="1" s="1"/>
  <c r="AG165" i="1"/>
  <c r="J165" i="1" s="1"/>
  <c r="Y165" i="1"/>
  <c r="X165" i="1"/>
  <c r="P165" i="1"/>
  <c r="H165" i="1"/>
  <c r="AY164" i="1"/>
  <c r="AX164" i="1"/>
  <c r="AV164" i="1"/>
  <c r="AU164" i="1"/>
  <c r="AS164" i="1"/>
  <c r="AL164" i="1"/>
  <c r="AG164" i="1"/>
  <c r="Y164" i="1"/>
  <c r="W164" i="1" s="1"/>
  <c r="X164" i="1"/>
  <c r="S164" i="1"/>
  <c r="P164" i="1"/>
  <c r="J164" i="1"/>
  <c r="I164" i="1"/>
  <c r="H164" i="1" s="1"/>
  <c r="AY163" i="1"/>
  <c r="AX163" i="1"/>
  <c r="AV163" i="1"/>
  <c r="AW163" i="1" s="1"/>
  <c r="AU163" i="1"/>
  <c r="AS163" i="1" s="1"/>
  <c r="AT163" i="1"/>
  <c r="AL163" i="1"/>
  <c r="I163" i="1" s="1"/>
  <c r="H163" i="1" s="1"/>
  <c r="AG163" i="1"/>
  <c r="Y163" i="1"/>
  <c r="W163" i="1" s="1"/>
  <c r="X163" i="1"/>
  <c r="P163" i="1"/>
  <c r="K163" i="1"/>
  <c r="J163" i="1"/>
  <c r="AY162" i="1"/>
  <c r="S162" i="1" s="1"/>
  <c r="AX162" i="1"/>
  <c r="AW162" i="1" s="1"/>
  <c r="AV162" i="1"/>
  <c r="AU162" i="1"/>
  <c r="AS162" i="1"/>
  <c r="AT162" i="1" s="1"/>
  <c r="AL162" i="1"/>
  <c r="AG162" i="1"/>
  <c r="J162" i="1" s="1"/>
  <c r="AE162" i="1"/>
  <c r="Y162" i="1"/>
  <c r="X162" i="1"/>
  <c r="P162" i="1"/>
  <c r="N162" i="1"/>
  <c r="I162" i="1"/>
  <c r="H162" i="1" s="1"/>
  <c r="AY161" i="1"/>
  <c r="AX161" i="1"/>
  <c r="AV161" i="1"/>
  <c r="AW161" i="1" s="1"/>
  <c r="AU161" i="1"/>
  <c r="AS161" i="1"/>
  <c r="K161" i="1" s="1"/>
  <c r="AL161" i="1"/>
  <c r="I161" i="1" s="1"/>
  <c r="H161" i="1" s="1"/>
  <c r="AG161" i="1"/>
  <c r="J161" i="1" s="1"/>
  <c r="Y161" i="1"/>
  <c r="W161" i="1" s="1"/>
  <c r="X161" i="1"/>
  <c r="P161" i="1"/>
  <c r="AY160" i="1"/>
  <c r="S160" i="1" s="1"/>
  <c r="AX160" i="1"/>
  <c r="AW160" i="1" s="1"/>
  <c r="AV160" i="1"/>
  <c r="AU160" i="1"/>
  <c r="AS160" i="1"/>
  <c r="AL160" i="1"/>
  <c r="I160" i="1" s="1"/>
  <c r="H160" i="1" s="1"/>
  <c r="AG160" i="1"/>
  <c r="J160" i="1" s="1"/>
  <c r="Y160" i="1"/>
  <c r="X160" i="1"/>
  <c r="W160" i="1"/>
  <c r="P160" i="1"/>
  <c r="AY159" i="1"/>
  <c r="AX159" i="1"/>
  <c r="AW159" i="1"/>
  <c r="AV159" i="1"/>
  <c r="AU159" i="1"/>
  <c r="AS159" i="1" s="1"/>
  <c r="AL159" i="1"/>
  <c r="I159" i="1" s="1"/>
  <c r="H159" i="1" s="1"/>
  <c r="AG159" i="1"/>
  <c r="Y159" i="1"/>
  <c r="X159" i="1"/>
  <c r="S159" i="1"/>
  <c r="P159" i="1"/>
  <c r="J159" i="1"/>
  <c r="AY158" i="1"/>
  <c r="AX158" i="1"/>
  <c r="AV158" i="1"/>
  <c r="AW158" i="1" s="1"/>
  <c r="AU158" i="1"/>
  <c r="AS158" i="1"/>
  <c r="AL158" i="1"/>
  <c r="I158" i="1" s="1"/>
  <c r="H158" i="1" s="1"/>
  <c r="AG158" i="1"/>
  <c r="J158" i="1" s="1"/>
  <c r="Y158" i="1"/>
  <c r="X158" i="1"/>
  <c r="P158" i="1"/>
  <c r="AY157" i="1"/>
  <c r="AX157" i="1"/>
  <c r="AV157" i="1"/>
  <c r="AU157" i="1"/>
  <c r="AS157" i="1"/>
  <c r="K157" i="1" s="1"/>
  <c r="AL157" i="1"/>
  <c r="AG157" i="1"/>
  <c r="J157" i="1" s="1"/>
  <c r="Y157" i="1"/>
  <c r="X157" i="1"/>
  <c r="S157" i="1"/>
  <c r="P157" i="1"/>
  <c r="I157" i="1"/>
  <c r="H157" i="1" s="1"/>
  <c r="AY156" i="1"/>
  <c r="AX156" i="1"/>
  <c r="AV156" i="1"/>
  <c r="AU156" i="1"/>
  <c r="AS156" i="1" s="1"/>
  <c r="AL156" i="1"/>
  <c r="AG156" i="1"/>
  <c r="Y156" i="1"/>
  <c r="X156" i="1"/>
  <c r="W156" i="1"/>
  <c r="S156" i="1"/>
  <c r="P156" i="1"/>
  <c r="J156" i="1"/>
  <c r="I156" i="1"/>
  <c r="H156" i="1"/>
  <c r="AY155" i="1"/>
  <c r="AX155" i="1"/>
  <c r="AV155" i="1"/>
  <c r="S155" i="1" s="1"/>
  <c r="AU155" i="1"/>
  <c r="AS155" i="1" s="1"/>
  <c r="AT155" i="1" s="1"/>
  <c r="AL155" i="1"/>
  <c r="I155" i="1" s="1"/>
  <c r="H155" i="1" s="1"/>
  <c r="AG155" i="1"/>
  <c r="J155" i="1" s="1"/>
  <c r="Y155" i="1"/>
  <c r="W155" i="1" s="1"/>
  <c r="X155" i="1"/>
  <c r="P155" i="1"/>
  <c r="AY154" i="1"/>
  <c r="AX154" i="1"/>
  <c r="AV154" i="1"/>
  <c r="AW154" i="1" s="1"/>
  <c r="AU154" i="1"/>
  <c r="AS154" i="1"/>
  <c r="AT154" i="1" s="1"/>
  <c r="AL154" i="1"/>
  <c r="AG154" i="1"/>
  <c r="J154" i="1" s="1"/>
  <c r="AE154" i="1"/>
  <c r="AA154" i="1"/>
  <c r="Y154" i="1"/>
  <c r="W154" i="1" s="1"/>
  <c r="X154" i="1"/>
  <c r="P154" i="1"/>
  <c r="N154" i="1"/>
  <c r="I154" i="1"/>
  <c r="H154" i="1" s="1"/>
  <c r="AY153" i="1"/>
  <c r="AX153" i="1"/>
  <c r="AV153" i="1"/>
  <c r="AW153" i="1" s="1"/>
  <c r="AU153" i="1"/>
  <c r="AS153" i="1" s="1"/>
  <c r="K153" i="1" s="1"/>
  <c r="AL153" i="1"/>
  <c r="I153" i="1" s="1"/>
  <c r="H153" i="1" s="1"/>
  <c r="AG153" i="1"/>
  <c r="J153" i="1" s="1"/>
  <c r="Y153" i="1"/>
  <c r="X153" i="1"/>
  <c r="P153" i="1"/>
  <c r="AY152" i="1"/>
  <c r="AX152" i="1"/>
  <c r="AV152" i="1"/>
  <c r="AU152" i="1"/>
  <c r="AS152" i="1"/>
  <c r="AL152" i="1"/>
  <c r="I152" i="1" s="1"/>
  <c r="H152" i="1" s="1"/>
  <c r="AG152" i="1"/>
  <c r="J152" i="1" s="1"/>
  <c r="Y152" i="1"/>
  <c r="X152" i="1"/>
  <c r="W152" i="1" s="1"/>
  <c r="S152" i="1"/>
  <c r="P152" i="1"/>
  <c r="AY151" i="1"/>
  <c r="AX151" i="1"/>
  <c r="AW151" i="1"/>
  <c r="AV151" i="1"/>
  <c r="S151" i="1" s="1"/>
  <c r="AU151" i="1"/>
  <c r="AS151" i="1" s="1"/>
  <c r="AL151" i="1"/>
  <c r="AG151" i="1"/>
  <c r="Y151" i="1"/>
  <c r="X151" i="1"/>
  <c r="P151" i="1"/>
  <c r="J151" i="1"/>
  <c r="I151" i="1"/>
  <c r="H151" i="1" s="1"/>
  <c r="AY150" i="1"/>
  <c r="AX150" i="1"/>
  <c r="AV150" i="1"/>
  <c r="AW150" i="1" s="1"/>
  <c r="AU150" i="1"/>
  <c r="AS150" i="1"/>
  <c r="AL150" i="1"/>
  <c r="I150" i="1" s="1"/>
  <c r="H150" i="1" s="1"/>
  <c r="AG150" i="1"/>
  <c r="J150" i="1" s="1"/>
  <c r="Y150" i="1"/>
  <c r="X150" i="1"/>
  <c r="P150" i="1"/>
  <c r="AY149" i="1"/>
  <c r="AX149" i="1"/>
  <c r="AV149" i="1"/>
  <c r="AU149" i="1"/>
  <c r="AS149" i="1" s="1"/>
  <c r="K149" i="1" s="1"/>
  <c r="AL149" i="1"/>
  <c r="AG149" i="1"/>
  <c r="J149" i="1" s="1"/>
  <c r="Y149" i="1"/>
  <c r="X149" i="1"/>
  <c r="S149" i="1"/>
  <c r="P149" i="1"/>
  <c r="I149" i="1"/>
  <c r="H149" i="1" s="1"/>
  <c r="AY148" i="1"/>
  <c r="AX148" i="1"/>
  <c r="AW148" i="1" s="1"/>
  <c r="AV148" i="1"/>
  <c r="AU148" i="1"/>
  <c r="AS148" i="1"/>
  <c r="AL148" i="1"/>
  <c r="AG148" i="1"/>
  <c r="Y148" i="1"/>
  <c r="X148" i="1"/>
  <c r="W148" i="1"/>
  <c r="S148" i="1"/>
  <c r="P148" i="1"/>
  <c r="J148" i="1"/>
  <c r="I148" i="1"/>
  <c r="H148" i="1" s="1"/>
  <c r="AY147" i="1"/>
  <c r="AX147" i="1"/>
  <c r="AW147" i="1"/>
  <c r="AV147" i="1"/>
  <c r="AU147" i="1"/>
  <c r="AS147" i="1" s="1"/>
  <c r="AT147" i="1"/>
  <c r="AL147" i="1"/>
  <c r="I147" i="1" s="1"/>
  <c r="H147" i="1" s="1"/>
  <c r="T147" i="1" s="1"/>
  <c r="U147" i="1" s="1"/>
  <c r="AG147" i="1"/>
  <c r="Y147" i="1"/>
  <c r="X147" i="1"/>
  <c r="S147" i="1"/>
  <c r="P147" i="1"/>
  <c r="K147" i="1"/>
  <c r="J147" i="1"/>
  <c r="AY146" i="1"/>
  <c r="S146" i="1" s="1"/>
  <c r="T146" i="1" s="1"/>
  <c r="U146" i="1" s="1"/>
  <c r="V146" i="1" s="1"/>
  <c r="Z146" i="1" s="1"/>
  <c r="AX146" i="1"/>
  <c r="AV146" i="1"/>
  <c r="AU146" i="1"/>
  <c r="AS146" i="1"/>
  <c r="AT146" i="1" s="1"/>
  <c r="AL146" i="1"/>
  <c r="I146" i="1" s="1"/>
  <c r="H146" i="1" s="1"/>
  <c r="AG146" i="1"/>
  <c r="J146" i="1" s="1"/>
  <c r="AE146" i="1"/>
  <c r="Y146" i="1"/>
  <c r="X146" i="1"/>
  <c r="P146" i="1"/>
  <c r="N146" i="1"/>
  <c r="AY145" i="1"/>
  <c r="AX145" i="1"/>
  <c r="AV145" i="1"/>
  <c r="AW145" i="1" s="1"/>
  <c r="AU145" i="1"/>
  <c r="AS145" i="1"/>
  <c r="K145" i="1" s="1"/>
  <c r="AL145" i="1"/>
  <c r="AG145" i="1"/>
  <c r="J145" i="1" s="1"/>
  <c r="Y145" i="1"/>
  <c r="X145" i="1"/>
  <c r="P145" i="1"/>
  <c r="I145" i="1"/>
  <c r="H145" i="1"/>
  <c r="AY144" i="1"/>
  <c r="S144" i="1" s="1"/>
  <c r="AX144" i="1"/>
  <c r="AV144" i="1"/>
  <c r="AU144" i="1"/>
  <c r="AS144" i="1"/>
  <c r="AL144" i="1"/>
  <c r="I144" i="1" s="1"/>
  <c r="AG144" i="1"/>
  <c r="J144" i="1" s="1"/>
  <c r="AE144" i="1"/>
  <c r="Y144" i="1"/>
  <c r="W144" i="1" s="1"/>
  <c r="X144" i="1"/>
  <c r="P144" i="1"/>
  <c r="H144" i="1"/>
  <c r="AY143" i="1"/>
  <c r="S143" i="1" s="1"/>
  <c r="T143" i="1" s="1"/>
  <c r="U143" i="1" s="1"/>
  <c r="AC143" i="1" s="1"/>
  <c r="AX143" i="1"/>
  <c r="AV143" i="1"/>
  <c r="AW143" i="1" s="1"/>
  <c r="AU143" i="1"/>
  <c r="AS143" i="1" s="1"/>
  <c r="AT143" i="1"/>
  <c r="AL143" i="1"/>
  <c r="I143" i="1" s="1"/>
  <c r="H143" i="1" s="1"/>
  <c r="AG143" i="1"/>
  <c r="J143" i="1" s="1"/>
  <c r="Y143" i="1"/>
  <c r="W143" i="1" s="1"/>
  <c r="X143" i="1"/>
  <c r="P143" i="1"/>
  <c r="K143" i="1"/>
  <c r="AY142" i="1"/>
  <c r="S142" i="1" s="1"/>
  <c r="AX142" i="1"/>
  <c r="AW142" i="1" s="1"/>
  <c r="AV142" i="1"/>
  <c r="AU142" i="1"/>
  <c r="AS142" i="1"/>
  <c r="AT142" i="1" s="1"/>
  <c r="AL142" i="1"/>
  <c r="I142" i="1" s="1"/>
  <c r="H142" i="1" s="1"/>
  <c r="AA142" i="1" s="1"/>
  <c r="AG142" i="1"/>
  <c r="J142" i="1" s="1"/>
  <c r="AE142" i="1"/>
  <c r="Y142" i="1"/>
  <c r="X142" i="1"/>
  <c r="P142" i="1"/>
  <c r="N142" i="1"/>
  <c r="AY141" i="1"/>
  <c r="AX141" i="1"/>
  <c r="AV141" i="1"/>
  <c r="AW141" i="1" s="1"/>
  <c r="AU141" i="1"/>
  <c r="AS141" i="1"/>
  <c r="AE141" i="1" s="1"/>
  <c r="AL141" i="1"/>
  <c r="I141" i="1" s="1"/>
  <c r="H141" i="1" s="1"/>
  <c r="AG141" i="1"/>
  <c r="J141" i="1" s="1"/>
  <c r="Y141" i="1"/>
  <c r="X141" i="1"/>
  <c r="S141" i="1"/>
  <c r="P141" i="1"/>
  <c r="AY140" i="1"/>
  <c r="S140" i="1" s="1"/>
  <c r="AX140" i="1"/>
  <c r="AW140" i="1" s="1"/>
  <c r="AV140" i="1"/>
  <c r="AU140" i="1"/>
  <c r="AS140" i="1"/>
  <c r="AL140" i="1"/>
  <c r="AG140" i="1"/>
  <c r="J140" i="1" s="1"/>
  <c r="AE140" i="1"/>
  <c r="Y140" i="1"/>
  <c r="X140" i="1"/>
  <c r="P140" i="1"/>
  <c r="I140" i="1"/>
  <c r="H140" i="1" s="1"/>
  <c r="AY139" i="1"/>
  <c r="AX139" i="1"/>
  <c r="AV139" i="1"/>
  <c r="AW139" i="1" s="1"/>
  <c r="AU139" i="1"/>
  <c r="AS139" i="1" s="1"/>
  <c r="K139" i="1" s="1"/>
  <c r="AL139" i="1"/>
  <c r="AG139" i="1"/>
  <c r="J139" i="1" s="1"/>
  <c r="Y139" i="1"/>
  <c r="W139" i="1" s="1"/>
  <c r="X139" i="1"/>
  <c r="S139" i="1"/>
  <c r="P139" i="1"/>
  <c r="I139" i="1"/>
  <c r="H139" i="1" s="1"/>
  <c r="AY138" i="1"/>
  <c r="S138" i="1" s="1"/>
  <c r="T138" i="1" s="1"/>
  <c r="U138" i="1" s="1"/>
  <c r="V138" i="1" s="1"/>
  <c r="Z138" i="1" s="1"/>
  <c r="AX138" i="1"/>
  <c r="AV138" i="1"/>
  <c r="AW138" i="1" s="1"/>
  <c r="AU138" i="1"/>
  <c r="AS138" i="1"/>
  <c r="AT138" i="1" s="1"/>
  <c r="AL138" i="1"/>
  <c r="AG138" i="1"/>
  <c r="J138" i="1" s="1"/>
  <c r="AE138" i="1"/>
  <c r="Y138" i="1"/>
  <c r="W138" i="1" s="1"/>
  <c r="X138" i="1"/>
  <c r="P138" i="1"/>
  <c r="N138" i="1"/>
  <c r="I138" i="1"/>
  <c r="H138" i="1" s="1"/>
  <c r="AA138" i="1" s="1"/>
  <c r="AY137" i="1"/>
  <c r="S137" i="1" s="1"/>
  <c r="AX137" i="1"/>
  <c r="AV137" i="1"/>
  <c r="AU137" i="1"/>
  <c r="AS137" i="1"/>
  <c r="AE137" i="1" s="1"/>
  <c r="AL137" i="1"/>
  <c r="I137" i="1" s="1"/>
  <c r="H137" i="1" s="1"/>
  <c r="AG137" i="1"/>
  <c r="J137" i="1" s="1"/>
  <c r="Y137" i="1"/>
  <c r="W137" i="1" s="1"/>
  <c r="X137" i="1"/>
  <c r="P137" i="1"/>
  <c r="AY136" i="1"/>
  <c r="AX136" i="1"/>
  <c r="AW136" i="1" s="1"/>
  <c r="AV136" i="1"/>
  <c r="AU136" i="1"/>
  <c r="AS136" i="1" s="1"/>
  <c r="AE136" i="1" s="1"/>
  <c r="AL136" i="1"/>
  <c r="I136" i="1" s="1"/>
  <c r="H136" i="1" s="1"/>
  <c r="AG136" i="1"/>
  <c r="J136" i="1" s="1"/>
  <c r="Y136" i="1"/>
  <c r="X136" i="1"/>
  <c r="W136" i="1"/>
  <c r="S136" i="1"/>
  <c r="P136" i="1"/>
  <c r="AY135" i="1"/>
  <c r="AX135" i="1"/>
  <c r="AW135" i="1"/>
  <c r="AV135" i="1"/>
  <c r="AU135" i="1"/>
  <c r="AS135" i="1" s="1"/>
  <c r="K135" i="1" s="1"/>
  <c r="AL135" i="1"/>
  <c r="I135" i="1" s="1"/>
  <c r="H135" i="1" s="1"/>
  <c r="AG135" i="1"/>
  <c r="Y135" i="1"/>
  <c r="X135" i="1"/>
  <c r="S135" i="1"/>
  <c r="P135" i="1"/>
  <c r="J135" i="1"/>
  <c r="AY134" i="1"/>
  <c r="S134" i="1" s="1"/>
  <c r="T134" i="1" s="1"/>
  <c r="AX134" i="1"/>
  <c r="AV134" i="1"/>
  <c r="AW134" i="1" s="1"/>
  <c r="AU134" i="1"/>
  <c r="AS134" i="1" s="1"/>
  <c r="AT134" i="1"/>
  <c r="AL134" i="1"/>
  <c r="I134" i="1" s="1"/>
  <c r="H134" i="1" s="1"/>
  <c r="AA134" i="1" s="1"/>
  <c r="AG134" i="1"/>
  <c r="J134" i="1" s="1"/>
  <c r="Y134" i="1"/>
  <c r="X134" i="1"/>
  <c r="U134" i="1"/>
  <c r="Q134" i="1" s="1"/>
  <c r="O134" i="1" s="1"/>
  <c r="R134" i="1" s="1"/>
  <c r="P134" i="1"/>
  <c r="AY133" i="1"/>
  <c r="AX133" i="1"/>
  <c r="AV133" i="1"/>
  <c r="S133" i="1" s="1"/>
  <c r="AU133" i="1"/>
  <c r="AS133" i="1"/>
  <c r="K133" i="1" s="1"/>
  <c r="AL133" i="1"/>
  <c r="I133" i="1" s="1"/>
  <c r="H133" i="1" s="1"/>
  <c r="AG133" i="1"/>
  <c r="J133" i="1" s="1"/>
  <c r="Y133" i="1"/>
  <c r="X133" i="1"/>
  <c r="P133" i="1"/>
  <c r="AY132" i="1"/>
  <c r="AX132" i="1"/>
  <c r="AV132" i="1"/>
  <c r="S132" i="1" s="1"/>
  <c r="AU132" i="1"/>
  <c r="AS132" i="1"/>
  <c r="AL132" i="1"/>
  <c r="I132" i="1" s="1"/>
  <c r="H132" i="1" s="1"/>
  <c r="AG132" i="1"/>
  <c r="J132" i="1" s="1"/>
  <c r="Y132" i="1"/>
  <c r="W132" i="1" s="1"/>
  <c r="X132" i="1"/>
  <c r="P132" i="1"/>
  <c r="AY131" i="1"/>
  <c r="S131" i="1" s="1"/>
  <c r="AX131" i="1"/>
  <c r="AW131" i="1" s="1"/>
  <c r="AV131" i="1"/>
  <c r="AU131" i="1"/>
  <c r="AS131" i="1" s="1"/>
  <c r="AT131" i="1" s="1"/>
  <c r="AL131" i="1"/>
  <c r="AG131" i="1"/>
  <c r="Y131" i="1"/>
  <c r="X131" i="1"/>
  <c r="P131" i="1"/>
  <c r="J131" i="1"/>
  <c r="I131" i="1"/>
  <c r="H131" i="1" s="1"/>
  <c r="T131" i="1" s="1"/>
  <c r="U131" i="1" s="1"/>
  <c r="AC131" i="1" s="1"/>
  <c r="AY130" i="1"/>
  <c r="S130" i="1" s="1"/>
  <c r="T130" i="1" s="1"/>
  <c r="U130" i="1" s="1"/>
  <c r="V130" i="1" s="1"/>
  <c r="Z130" i="1" s="1"/>
  <c r="AX130" i="1"/>
  <c r="AV130" i="1"/>
  <c r="AW130" i="1" s="1"/>
  <c r="AU130" i="1"/>
  <c r="AS130" i="1"/>
  <c r="AT130" i="1" s="1"/>
  <c r="AL130" i="1"/>
  <c r="AG130" i="1"/>
  <c r="J130" i="1" s="1"/>
  <c r="AE130" i="1"/>
  <c r="Y130" i="1"/>
  <c r="W130" i="1" s="1"/>
  <c r="X130" i="1"/>
  <c r="P130" i="1"/>
  <c r="I130" i="1"/>
  <c r="H130" i="1" s="1"/>
  <c r="AA130" i="1" s="1"/>
  <c r="AY129" i="1"/>
  <c r="AX129" i="1"/>
  <c r="AV129" i="1"/>
  <c r="AW129" i="1" s="1"/>
  <c r="AU129" i="1"/>
  <c r="AS129" i="1" s="1"/>
  <c r="AE129" i="1" s="1"/>
  <c r="AL129" i="1"/>
  <c r="AG129" i="1"/>
  <c r="J129" i="1" s="1"/>
  <c r="Y129" i="1"/>
  <c r="W129" i="1" s="1"/>
  <c r="X129" i="1"/>
  <c r="P129" i="1"/>
  <c r="I129" i="1"/>
  <c r="H129" i="1" s="1"/>
  <c r="AY128" i="1"/>
  <c r="AX128" i="1"/>
  <c r="AV128" i="1"/>
  <c r="S128" i="1" s="1"/>
  <c r="AU128" i="1"/>
  <c r="AS128" i="1" s="1"/>
  <c r="AL128" i="1"/>
  <c r="I128" i="1" s="1"/>
  <c r="H128" i="1" s="1"/>
  <c r="AG128" i="1"/>
  <c r="J128" i="1" s="1"/>
  <c r="AE128" i="1"/>
  <c r="Y128" i="1"/>
  <c r="X128" i="1"/>
  <c r="W128" i="1" s="1"/>
  <c r="P128" i="1"/>
  <c r="AY127" i="1"/>
  <c r="AX127" i="1"/>
  <c r="AV127" i="1"/>
  <c r="AW127" i="1" s="1"/>
  <c r="AU127" i="1"/>
  <c r="AS127" i="1" s="1"/>
  <c r="AL127" i="1"/>
  <c r="I127" i="1" s="1"/>
  <c r="H127" i="1" s="1"/>
  <c r="AA127" i="1" s="1"/>
  <c r="AG127" i="1"/>
  <c r="Y127" i="1"/>
  <c r="W127" i="1" s="1"/>
  <c r="X127" i="1"/>
  <c r="P127" i="1"/>
  <c r="J127" i="1"/>
  <c r="AY126" i="1"/>
  <c r="AX126" i="1"/>
  <c r="AW126" i="1"/>
  <c r="AV126" i="1"/>
  <c r="AU126" i="1"/>
  <c r="AS126" i="1" s="1"/>
  <c r="AL126" i="1"/>
  <c r="AG126" i="1"/>
  <c r="J126" i="1" s="1"/>
  <c r="AA126" i="1"/>
  <c r="Y126" i="1"/>
  <c r="X126" i="1"/>
  <c r="P126" i="1"/>
  <c r="I126" i="1"/>
  <c r="H126" i="1" s="1"/>
  <c r="AY125" i="1"/>
  <c r="AX125" i="1"/>
  <c r="AV125" i="1"/>
  <c r="AU125" i="1"/>
  <c r="AS125" i="1" s="1"/>
  <c r="AL125" i="1"/>
  <c r="AG125" i="1"/>
  <c r="J125" i="1" s="1"/>
  <c r="AE125" i="1"/>
  <c r="Y125" i="1"/>
  <c r="W125" i="1" s="1"/>
  <c r="X125" i="1"/>
  <c r="S125" i="1"/>
  <c r="P125" i="1"/>
  <c r="K125" i="1"/>
  <c r="I125" i="1"/>
  <c r="H125" i="1"/>
  <c r="AY124" i="1"/>
  <c r="AX124" i="1"/>
  <c r="AW124" i="1" s="1"/>
  <c r="AV124" i="1"/>
  <c r="AU124" i="1"/>
  <c r="AS124" i="1" s="1"/>
  <c r="AL124" i="1"/>
  <c r="AG124" i="1"/>
  <c r="J124" i="1" s="1"/>
  <c r="AE124" i="1"/>
  <c r="Y124" i="1"/>
  <c r="W124" i="1" s="1"/>
  <c r="X124" i="1"/>
  <c r="S124" i="1"/>
  <c r="P124" i="1"/>
  <c r="I124" i="1"/>
  <c r="H124" i="1"/>
  <c r="AY123" i="1"/>
  <c r="AX123" i="1"/>
  <c r="AW123" i="1"/>
  <c r="AV123" i="1"/>
  <c r="AU123" i="1"/>
  <c r="AS123" i="1" s="1"/>
  <c r="AL123" i="1"/>
  <c r="I123" i="1" s="1"/>
  <c r="H123" i="1" s="1"/>
  <c r="AA123" i="1" s="1"/>
  <c r="AG123" i="1"/>
  <c r="J123" i="1" s="1"/>
  <c r="Y123" i="1"/>
  <c r="X123" i="1"/>
  <c r="S123" i="1"/>
  <c r="T123" i="1" s="1"/>
  <c r="U123" i="1" s="1"/>
  <c r="AC123" i="1" s="1"/>
  <c r="P123" i="1"/>
  <c r="AY122" i="1"/>
  <c r="AX122" i="1"/>
  <c r="AV122" i="1"/>
  <c r="AW122" i="1" s="1"/>
  <c r="AU122" i="1"/>
  <c r="AS122" i="1" s="1"/>
  <c r="AT122" i="1"/>
  <c r="AL122" i="1"/>
  <c r="AG122" i="1"/>
  <c r="J122" i="1" s="1"/>
  <c r="Y122" i="1"/>
  <c r="X122" i="1"/>
  <c r="P122" i="1"/>
  <c r="I122" i="1"/>
  <c r="H122" i="1" s="1"/>
  <c r="AA122" i="1" s="1"/>
  <c r="AY121" i="1"/>
  <c r="AX121" i="1"/>
  <c r="AV121" i="1"/>
  <c r="AU121" i="1"/>
  <c r="AS121" i="1"/>
  <c r="AL121" i="1"/>
  <c r="I121" i="1" s="1"/>
  <c r="H121" i="1" s="1"/>
  <c r="AA121" i="1" s="1"/>
  <c r="AG121" i="1"/>
  <c r="J121" i="1" s="1"/>
  <c r="Y121" i="1"/>
  <c r="X121" i="1"/>
  <c r="P121" i="1"/>
  <c r="AY120" i="1"/>
  <c r="AX120" i="1"/>
  <c r="AW120" i="1" s="1"/>
  <c r="AV120" i="1"/>
  <c r="AU120" i="1"/>
  <c r="AS120" i="1" s="1"/>
  <c r="K120" i="1" s="1"/>
  <c r="AL120" i="1"/>
  <c r="AG120" i="1"/>
  <c r="J120" i="1" s="1"/>
  <c r="Y120" i="1"/>
  <c r="X120" i="1"/>
  <c r="S120" i="1"/>
  <c r="P120" i="1"/>
  <c r="I120" i="1"/>
  <c r="H120" i="1" s="1"/>
  <c r="AY119" i="1"/>
  <c r="AX119" i="1"/>
  <c r="AV119" i="1"/>
  <c r="S119" i="1" s="1"/>
  <c r="AU119" i="1"/>
  <c r="AS119" i="1" s="1"/>
  <c r="AL119" i="1"/>
  <c r="I119" i="1" s="1"/>
  <c r="H119" i="1" s="1"/>
  <c r="AA119" i="1" s="1"/>
  <c r="AG119" i="1"/>
  <c r="Y119" i="1"/>
  <c r="X119" i="1"/>
  <c r="P119" i="1"/>
  <c r="J119" i="1"/>
  <c r="AY118" i="1"/>
  <c r="S118" i="1" s="1"/>
  <c r="AX118" i="1"/>
  <c r="AW118" i="1"/>
  <c r="AV118" i="1"/>
  <c r="AU118" i="1"/>
  <c r="AS118" i="1"/>
  <c r="AL118" i="1"/>
  <c r="I118" i="1" s="1"/>
  <c r="H118" i="1" s="1"/>
  <c r="AA118" i="1" s="1"/>
  <c r="AG118" i="1"/>
  <c r="J118" i="1" s="1"/>
  <c r="Y118" i="1"/>
  <c r="X118" i="1"/>
  <c r="P118" i="1"/>
  <c r="AY117" i="1"/>
  <c r="AX117" i="1"/>
  <c r="AV117" i="1"/>
  <c r="AW117" i="1" s="1"/>
  <c r="AU117" i="1"/>
  <c r="AS117" i="1"/>
  <c r="AL117" i="1"/>
  <c r="AG117" i="1"/>
  <c r="J117" i="1" s="1"/>
  <c r="Y117" i="1"/>
  <c r="X117" i="1"/>
  <c r="P117" i="1"/>
  <c r="I117" i="1"/>
  <c r="H117" i="1"/>
  <c r="AA117" i="1" s="1"/>
  <c r="AY116" i="1"/>
  <c r="AX116" i="1"/>
  <c r="AV116" i="1"/>
  <c r="AW116" i="1" s="1"/>
  <c r="AU116" i="1"/>
  <c r="AS116" i="1"/>
  <c r="AL116" i="1"/>
  <c r="AG116" i="1"/>
  <c r="J116" i="1" s="1"/>
  <c r="AE116" i="1"/>
  <c r="Y116" i="1"/>
  <c r="X116" i="1"/>
  <c r="S116" i="1"/>
  <c r="P116" i="1"/>
  <c r="K116" i="1"/>
  <c r="I116" i="1"/>
  <c r="H116" i="1"/>
  <c r="AY115" i="1"/>
  <c r="AX115" i="1"/>
  <c r="AV115" i="1"/>
  <c r="AW115" i="1" s="1"/>
  <c r="AU115" i="1"/>
  <c r="AS115" i="1" s="1"/>
  <c r="AT115" i="1" s="1"/>
  <c r="AL115" i="1"/>
  <c r="AG115" i="1"/>
  <c r="J115" i="1" s="1"/>
  <c r="AA115" i="1"/>
  <c r="Y115" i="1"/>
  <c r="X115" i="1"/>
  <c r="P115" i="1"/>
  <c r="I115" i="1"/>
  <c r="H115" i="1" s="1"/>
  <c r="AY114" i="1"/>
  <c r="S114" i="1" s="1"/>
  <c r="AX114" i="1"/>
  <c r="AV114" i="1"/>
  <c r="AU114" i="1"/>
  <c r="AS114" i="1"/>
  <c r="AT114" i="1" s="1"/>
  <c r="AL114" i="1"/>
  <c r="I114" i="1" s="1"/>
  <c r="H114" i="1" s="1"/>
  <c r="AG114" i="1"/>
  <c r="J114" i="1" s="1"/>
  <c r="AE114" i="1"/>
  <c r="Y114" i="1"/>
  <c r="X114" i="1"/>
  <c r="P114" i="1"/>
  <c r="N114" i="1"/>
  <c r="AY113" i="1"/>
  <c r="AX113" i="1"/>
  <c r="AV113" i="1"/>
  <c r="AU113" i="1"/>
  <c r="AS113" i="1" s="1"/>
  <c r="AL113" i="1"/>
  <c r="I113" i="1" s="1"/>
  <c r="H113" i="1" s="1"/>
  <c r="AG113" i="1"/>
  <c r="J113" i="1" s="1"/>
  <c r="Y113" i="1"/>
  <c r="X113" i="1"/>
  <c r="S113" i="1"/>
  <c r="P113" i="1"/>
  <c r="AY112" i="1"/>
  <c r="S112" i="1" s="1"/>
  <c r="AX112" i="1"/>
  <c r="AW112" i="1" s="1"/>
  <c r="AV112" i="1"/>
  <c r="AU112" i="1"/>
  <c r="AS112" i="1"/>
  <c r="AE112" i="1" s="1"/>
  <c r="AL112" i="1"/>
  <c r="AG112" i="1"/>
  <c r="J112" i="1" s="1"/>
  <c r="Y112" i="1"/>
  <c r="X112" i="1"/>
  <c r="P112" i="1"/>
  <c r="I112" i="1"/>
  <c r="H112" i="1" s="1"/>
  <c r="AY111" i="1"/>
  <c r="AX111" i="1"/>
  <c r="AW111" i="1"/>
  <c r="AV111" i="1"/>
  <c r="AU111" i="1"/>
  <c r="AS111" i="1" s="1"/>
  <c r="AL111" i="1"/>
  <c r="I111" i="1" s="1"/>
  <c r="H111" i="1" s="1"/>
  <c r="AA111" i="1" s="1"/>
  <c r="AG111" i="1"/>
  <c r="J111" i="1" s="1"/>
  <c r="Y111" i="1"/>
  <c r="W111" i="1" s="1"/>
  <c r="X111" i="1"/>
  <c r="S111" i="1"/>
  <c r="P111" i="1"/>
  <c r="AY110" i="1"/>
  <c r="S110" i="1" s="1"/>
  <c r="AX110" i="1"/>
  <c r="AV110" i="1"/>
  <c r="AU110" i="1"/>
  <c r="AS110" i="1" s="1"/>
  <c r="AT110" i="1" s="1"/>
  <c r="AL110" i="1"/>
  <c r="AG110" i="1"/>
  <c r="J110" i="1" s="1"/>
  <c r="AE110" i="1"/>
  <c r="Y110" i="1"/>
  <c r="W110" i="1" s="1"/>
  <c r="X110" i="1"/>
  <c r="P110" i="1"/>
  <c r="N110" i="1"/>
  <c r="I110" i="1"/>
  <c r="H110" i="1" s="1"/>
  <c r="AY109" i="1"/>
  <c r="AX109" i="1"/>
  <c r="AV109" i="1"/>
  <c r="AU109" i="1"/>
  <c r="AS109" i="1"/>
  <c r="K109" i="1" s="1"/>
  <c r="AL109" i="1"/>
  <c r="I109" i="1" s="1"/>
  <c r="AG109" i="1"/>
  <c r="J109" i="1" s="1"/>
  <c r="Y109" i="1"/>
  <c r="X109" i="1"/>
  <c r="P109" i="1"/>
  <c r="H109" i="1"/>
  <c r="AA109" i="1" s="1"/>
  <c r="AY108" i="1"/>
  <c r="AX108" i="1"/>
  <c r="AV108" i="1"/>
  <c r="AW108" i="1" s="1"/>
  <c r="AU108" i="1"/>
  <c r="AS108" i="1" s="1"/>
  <c r="AL108" i="1"/>
  <c r="I108" i="1" s="1"/>
  <c r="H108" i="1" s="1"/>
  <c r="AG108" i="1"/>
  <c r="J108" i="1" s="1"/>
  <c r="Y108" i="1"/>
  <c r="W108" i="1" s="1"/>
  <c r="X108" i="1"/>
  <c r="P108" i="1"/>
  <c r="AY107" i="1"/>
  <c r="AX107" i="1"/>
  <c r="AV107" i="1"/>
  <c r="S107" i="1" s="1"/>
  <c r="AU107" i="1"/>
  <c r="AS107" i="1" s="1"/>
  <c r="AT107" i="1"/>
  <c r="AL107" i="1"/>
  <c r="AG107" i="1"/>
  <c r="J107" i="1" s="1"/>
  <c r="AA107" i="1"/>
  <c r="Y107" i="1"/>
  <c r="X107" i="1"/>
  <c r="P107" i="1"/>
  <c r="K107" i="1"/>
  <c r="I107" i="1"/>
  <c r="H107" i="1" s="1"/>
  <c r="AY106" i="1"/>
  <c r="AX106" i="1"/>
  <c r="AV106" i="1"/>
  <c r="AW106" i="1" s="1"/>
  <c r="AU106" i="1"/>
  <c r="AS106" i="1" s="1"/>
  <c r="AL106" i="1"/>
  <c r="AG106" i="1"/>
  <c r="J106" i="1" s="1"/>
  <c r="AA106" i="1"/>
  <c r="Y106" i="1"/>
  <c r="X106" i="1"/>
  <c r="P106" i="1"/>
  <c r="I106" i="1"/>
  <c r="H106" i="1" s="1"/>
  <c r="AY105" i="1"/>
  <c r="AX105" i="1"/>
  <c r="AW105" i="1"/>
  <c r="AV105" i="1"/>
  <c r="AU105" i="1"/>
  <c r="AS105" i="1"/>
  <c r="AL105" i="1"/>
  <c r="AG105" i="1"/>
  <c r="J105" i="1" s="1"/>
  <c r="AE105" i="1"/>
  <c r="Y105" i="1"/>
  <c r="W105" i="1" s="1"/>
  <c r="X105" i="1"/>
  <c r="P105" i="1"/>
  <c r="K105" i="1"/>
  <c r="I105" i="1"/>
  <c r="H105" i="1" s="1"/>
  <c r="AA105" i="1" s="1"/>
  <c r="AY104" i="1"/>
  <c r="S104" i="1" s="1"/>
  <c r="AX104" i="1"/>
  <c r="AW104" i="1" s="1"/>
  <c r="AV104" i="1"/>
  <c r="AU104" i="1"/>
  <c r="AS104" i="1"/>
  <c r="AL104" i="1"/>
  <c r="I104" i="1" s="1"/>
  <c r="H104" i="1" s="1"/>
  <c r="AG104" i="1"/>
  <c r="Y104" i="1"/>
  <c r="X104" i="1"/>
  <c r="W104" i="1" s="1"/>
  <c r="P104" i="1"/>
  <c r="J104" i="1"/>
  <c r="AY103" i="1"/>
  <c r="S103" i="1" s="1"/>
  <c r="AX103" i="1"/>
  <c r="AW103" i="1"/>
  <c r="AV103" i="1"/>
  <c r="AU103" i="1"/>
  <c r="AS103" i="1" s="1"/>
  <c r="AT103" i="1"/>
  <c r="AL103" i="1"/>
  <c r="AG103" i="1"/>
  <c r="AA103" i="1"/>
  <c r="Y103" i="1"/>
  <c r="X103" i="1"/>
  <c r="P103" i="1"/>
  <c r="K103" i="1"/>
  <c r="J103" i="1"/>
  <c r="I103" i="1"/>
  <c r="H103" i="1" s="1"/>
  <c r="AY102" i="1"/>
  <c r="S102" i="1" s="1"/>
  <c r="AX102" i="1"/>
  <c r="AW102" i="1"/>
  <c r="AV102" i="1"/>
  <c r="AU102" i="1"/>
  <c r="AT102" i="1"/>
  <c r="AS102" i="1"/>
  <c r="AL102" i="1"/>
  <c r="AG102" i="1"/>
  <c r="J102" i="1" s="1"/>
  <c r="Y102" i="1"/>
  <c r="X102" i="1"/>
  <c r="P102" i="1"/>
  <c r="I102" i="1"/>
  <c r="H102" i="1" s="1"/>
  <c r="AY101" i="1"/>
  <c r="AX101" i="1"/>
  <c r="AV101" i="1"/>
  <c r="AW101" i="1" s="1"/>
  <c r="AU101" i="1"/>
  <c r="AS101" i="1" s="1"/>
  <c r="AL101" i="1"/>
  <c r="I101" i="1" s="1"/>
  <c r="H101" i="1" s="1"/>
  <c r="AA101" i="1" s="1"/>
  <c r="AG101" i="1"/>
  <c r="J101" i="1" s="1"/>
  <c r="Y101" i="1"/>
  <c r="X101" i="1"/>
  <c r="P101" i="1"/>
  <c r="AY100" i="1"/>
  <c r="S100" i="1" s="1"/>
  <c r="AX100" i="1"/>
  <c r="AV100" i="1"/>
  <c r="AU100" i="1"/>
  <c r="AS100" i="1"/>
  <c r="AE100" i="1" s="1"/>
  <c r="AL100" i="1"/>
  <c r="AG100" i="1"/>
  <c r="Y100" i="1"/>
  <c r="W100" i="1" s="1"/>
  <c r="X100" i="1"/>
  <c r="P100" i="1"/>
  <c r="J100" i="1"/>
  <c r="I100" i="1"/>
  <c r="H100" i="1" s="1"/>
  <c r="AY99" i="1"/>
  <c r="AX99" i="1"/>
  <c r="AV99" i="1"/>
  <c r="AU99" i="1"/>
  <c r="AS99" i="1" s="1"/>
  <c r="AT99" i="1" s="1"/>
  <c r="AL99" i="1"/>
  <c r="AG99" i="1"/>
  <c r="J99" i="1" s="1"/>
  <c r="AA99" i="1"/>
  <c r="Y99" i="1"/>
  <c r="W99" i="1" s="1"/>
  <c r="X99" i="1"/>
  <c r="P99" i="1"/>
  <c r="I99" i="1"/>
  <c r="H99" i="1" s="1"/>
  <c r="AY98" i="1"/>
  <c r="S98" i="1" s="1"/>
  <c r="T98" i="1" s="1"/>
  <c r="U98" i="1" s="1"/>
  <c r="V98" i="1" s="1"/>
  <c r="Z98" i="1" s="1"/>
  <c r="AX98" i="1"/>
  <c r="AW98" i="1"/>
  <c r="AV98" i="1"/>
  <c r="AU98" i="1"/>
  <c r="AS98" i="1"/>
  <c r="AT98" i="1" s="1"/>
  <c r="AL98" i="1"/>
  <c r="AG98" i="1"/>
  <c r="J98" i="1" s="1"/>
  <c r="AE98" i="1"/>
  <c r="Y98" i="1"/>
  <c r="X98" i="1"/>
  <c r="Q98" i="1"/>
  <c r="O98" i="1" s="1"/>
  <c r="R98" i="1" s="1"/>
  <c r="P98" i="1"/>
  <c r="N98" i="1"/>
  <c r="I98" i="1"/>
  <c r="H98" i="1" s="1"/>
  <c r="AA98" i="1" s="1"/>
  <c r="AY97" i="1"/>
  <c r="AX97" i="1"/>
  <c r="AV97" i="1"/>
  <c r="AU97" i="1"/>
  <c r="AS97" i="1"/>
  <c r="AL97" i="1"/>
  <c r="I97" i="1" s="1"/>
  <c r="H97" i="1" s="1"/>
  <c r="AA97" i="1" s="1"/>
  <c r="AG97" i="1"/>
  <c r="J97" i="1" s="1"/>
  <c r="Y97" i="1"/>
  <c r="W97" i="1" s="1"/>
  <c r="X97" i="1"/>
  <c r="P97" i="1"/>
  <c r="AY96" i="1"/>
  <c r="AX96" i="1"/>
  <c r="AV96" i="1"/>
  <c r="AU96" i="1"/>
  <c r="AS96" i="1"/>
  <c r="AL96" i="1"/>
  <c r="AG96" i="1"/>
  <c r="J96" i="1" s="1"/>
  <c r="AE96" i="1"/>
  <c r="Y96" i="1"/>
  <c r="X96" i="1"/>
  <c r="S96" i="1"/>
  <c r="P96" i="1"/>
  <c r="K96" i="1"/>
  <c r="I96" i="1"/>
  <c r="H96" i="1"/>
  <c r="AY95" i="1"/>
  <c r="S95" i="1" s="1"/>
  <c r="AX95" i="1"/>
  <c r="AW95" i="1"/>
  <c r="AV95" i="1"/>
  <c r="AU95" i="1"/>
  <c r="AS95" i="1" s="1"/>
  <c r="AT95" i="1"/>
  <c r="AL95" i="1"/>
  <c r="I95" i="1" s="1"/>
  <c r="H95" i="1" s="1"/>
  <c r="AA95" i="1" s="1"/>
  <c r="AG95" i="1"/>
  <c r="J95" i="1" s="1"/>
  <c r="Y95" i="1"/>
  <c r="X95" i="1"/>
  <c r="P95" i="1"/>
  <c r="AY94" i="1"/>
  <c r="AX94" i="1"/>
  <c r="AV94" i="1"/>
  <c r="S94" i="1" s="1"/>
  <c r="AU94" i="1"/>
  <c r="AS94" i="1"/>
  <c r="AL94" i="1"/>
  <c r="AG94" i="1"/>
  <c r="J94" i="1" s="1"/>
  <c r="Y94" i="1"/>
  <c r="X94" i="1"/>
  <c r="P94" i="1"/>
  <c r="N94" i="1"/>
  <c r="I94" i="1"/>
  <c r="H94" i="1"/>
  <c r="AY93" i="1"/>
  <c r="AX93" i="1"/>
  <c r="AV93" i="1"/>
  <c r="AW93" i="1" s="1"/>
  <c r="AU93" i="1"/>
  <c r="AS93" i="1" s="1"/>
  <c r="AT93" i="1"/>
  <c r="AL93" i="1"/>
  <c r="I93" i="1" s="1"/>
  <c r="H93" i="1" s="1"/>
  <c r="AG93" i="1"/>
  <c r="J93" i="1" s="1"/>
  <c r="Y93" i="1"/>
  <c r="X93" i="1"/>
  <c r="W93" i="1" s="1"/>
  <c r="S93" i="1"/>
  <c r="P93" i="1"/>
  <c r="AY92" i="1"/>
  <c r="AX92" i="1"/>
  <c r="AV92" i="1"/>
  <c r="AW92" i="1" s="1"/>
  <c r="AU92" i="1"/>
  <c r="AS92" i="1" s="1"/>
  <c r="AL92" i="1"/>
  <c r="I92" i="1" s="1"/>
  <c r="H92" i="1" s="1"/>
  <c r="AG92" i="1"/>
  <c r="J92" i="1" s="1"/>
  <c r="AA92" i="1"/>
  <c r="Y92" i="1"/>
  <c r="X92" i="1"/>
  <c r="W92" i="1"/>
  <c r="P92" i="1"/>
  <c r="K92" i="1"/>
  <c r="AY91" i="1"/>
  <c r="AX91" i="1"/>
  <c r="AV91" i="1"/>
  <c r="AU91" i="1"/>
  <c r="AS91" i="1" s="1"/>
  <c r="AT91" i="1"/>
  <c r="AL91" i="1"/>
  <c r="I91" i="1" s="1"/>
  <c r="H91" i="1" s="1"/>
  <c r="AG91" i="1"/>
  <c r="J91" i="1" s="1"/>
  <c r="AE91" i="1"/>
  <c r="Y91" i="1"/>
  <c r="X91" i="1"/>
  <c r="W91" i="1" s="1"/>
  <c r="P91" i="1"/>
  <c r="N91" i="1"/>
  <c r="AY90" i="1"/>
  <c r="AX90" i="1"/>
  <c r="AV90" i="1"/>
  <c r="S90" i="1" s="1"/>
  <c r="AU90" i="1"/>
  <c r="AS90" i="1"/>
  <c r="AF90" i="1" s="1"/>
  <c r="AL90" i="1"/>
  <c r="I90" i="1" s="1"/>
  <c r="H90" i="1" s="1"/>
  <c r="AG90" i="1"/>
  <c r="Y90" i="1"/>
  <c r="X90" i="1"/>
  <c r="P90" i="1"/>
  <c r="J90" i="1"/>
  <c r="AY89" i="1"/>
  <c r="AX89" i="1"/>
  <c r="AV89" i="1"/>
  <c r="AU89" i="1"/>
  <c r="AS89" i="1"/>
  <c r="AL89" i="1"/>
  <c r="I89" i="1" s="1"/>
  <c r="H89" i="1" s="1"/>
  <c r="AA89" i="1" s="1"/>
  <c r="AG89" i="1"/>
  <c r="J89" i="1" s="1"/>
  <c r="Y89" i="1"/>
  <c r="X89" i="1"/>
  <c r="S89" i="1"/>
  <c r="P89" i="1"/>
  <c r="AY88" i="1"/>
  <c r="AX88" i="1"/>
  <c r="AV88" i="1"/>
  <c r="S88" i="1" s="1"/>
  <c r="T88" i="1" s="1"/>
  <c r="U88" i="1" s="1"/>
  <c r="AB88" i="1" s="1"/>
  <c r="AU88" i="1"/>
  <c r="AS88" i="1" s="1"/>
  <c r="K88" i="1" s="1"/>
  <c r="AL88" i="1"/>
  <c r="I88" i="1" s="1"/>
  <c r="H88" i="1" s="1"/>
  <c r="AG88" i="1"/>
  <c r="J88" i="1" s="1"/>
  <c r="Y88" i="1"/>
  <c r="X88" i="1"/>
  <c r="W88" i="1"/>
  <c r="P88" i="1"/>
  <c r="AY87" i="1"/>
  <c r="AX87" i="1"/>
  <c r="AV87" i="1"/>
  <c r="AU87" i="1"/>
  <c r="AS87" i="1" s="1"/>
  <c r="AL87" i="1"/>
  <c r="I87" i="1" s="1"/>
  <c r="AG87" i="1"/>
  <c r="J87" i="1" s="1"/>
  <c r="Y87" i="1"/>
  <c r="X87" i="1"/>
  <c r="W87" i="1" s="1"/>
  <c r="P87" i="1"/>
  <c r="H87" i="1"/>
  <c r="AY86" i="1"/>
  <c r="AX86" i="1"/>
  <c r="AV86" i="1"/>
  <c r="AU86" i="1"/>
  <c r="AS86" i="1"/>
  <c r="N86" i="1" s="1"/>
  <c r="AL86" i="1"/>
  <c r="I86" i="1" s="1"/>
  <c r="H86" i="1" s="1"/>
  <c r="AA86" i="1" s="1"/>
  <c r="AG86" i="1"/>
  <c r="J86" i="1" s="1"/>
  <c r="AE86" i="1"/>
  <c r="Y86" i="1"/>
  <c r="X86" i="1"/>
  <c r="P86" i="1"/>
  <c r="AY85" i="1"/>
  <c r="AX85" i="1"/>
  <c r="AV85" i="1"/>
  <c r="AU85" i="1"/>
  <c r="AS85" i="1" s="1"/>
  <c r="AL85" i="1"/>
  <c r="I85" i="1" s="1"/>
  <c r="H85" i="1" s="1"/>
  <c r="AA85" i="1" s="1"/>
  <c r="AG85" i="1"/>
  <c r="Y85" i="1"/>
  <c r="X85" i="1"/>
  <c r="P85" i="1"/>
  <c r="J85" i="1"/>
  <c r="AY84" i="1"/>
  <c r="AX84" i="1"/>
  <c r="AV84" i="1"/>
  <c r="AU84" i="1"/>
  <c r="AS84" i="1"/>
  <c r="AT84" i="1" s="1"/>
  <c r="AL84" i="1"/>
  <c r="I84" i="1" s="1"/>
  <c r="H84" i="1" s="1"/>
  <c r="AA84" i="1" s="1"/>
  <c r="AG84" i="1"/>
  <c r="J84" i="1" s="1"/>
  <c r="Y84" i="1"/>
  <c r="X84" i="1"/>
  <c r="W84" i="1"/>
  <c r="P84" i="1"/>
  <c r="AY83" i="1"/>
  <c r="AX83" i="1"/>
  <c r="AV83" i="1"/>
  <c r="AU83" i="1"/>
  <c r="AS83" i="1" s="1"/>
  <c r="AT83" i="1"/>
  <c r="AL83" i="1"/>
  <c r="AG83" i="1"/>
  <c r="J83" i="1" s="1"/>
  <c r="Y83" i="1"/>
  <c r="X83" i="1"/>
  <c r="P83" i="1"/>
  <c r="N83" i="1"/>
  <c r="I83" i="1"/>
  <c r="H83" i="1" s="1"/>
  <c r="AA83" i="1" s="1"/>
  <c r="AY82" i="1"/>
  <c r="AX82" i="1"/>
  <c r="AW82" i="1"/>
  <c r="AV82" i="1"/>
  <c r="AU82" i="1"/>
  <c r="AS82" i="1"/>
  <c r="AL82" i="1"/>
  <c r="I82" i="1" s="1"/>
  <c r="AG82" i="1"/>
  <c r="Y82" i="1"/>
  <c r="X82" i="1"/>
  <c r="P82" i="1"/>
  <c r="J82" i="1"/>
  <c r="H82" i="1"/>
  <c r="AY81" i="1"/>
  <c r="AX81" i="1"/>
  <c r="AV81" i="1"/>
  <c r="AW81" i="1" s="1"/>
  <c r="AU81" i="1"/>
  <c r="AS81" i="1"/>
  <c r="AL81" i="1"/>
  <c r="I81" i="1" s="1"/>
  <c r="H81" i="1" s="1"/>
  <c r="AG81" i="1"/>
  <c r="J81" i="1" s="1"/>
  <c r="Y81" i="1"/>
  <c r="X81" i="1"/>
  <c r="P81" i="1"/>
  <c r="AY80" i="1"/>
  <c r="AX80" i="1"/>
  <c r="AV80" i="1"/>
  <c r="AW80" i="1" s="1"/>
  <c r="AU80" i="1"/>
  <c r="AS80" i="1" s="1"/>
  <c r="AL80" i="1"/>
  <c r="I80" i="1" s="1"/>
  <c r="H80" i="1" s="1"/>
  <c r="AG80" i="1"/>
  <c r="Y80" i="1"/>
  <c r="X80" i="1"/>
  <c r="W80" i="1"/>
  <c r="S80" i="1"/>
  <c r="T80" i="1" s="1"/>
  <c r="U80" i="1" s="1"/>
  <c r="P80" i="1"/>
  <c r="J80" i="1"/>
  <c r="AY79" i="1"/>
  <c r="AX79" i="1"/>
  <c r="AV79" i="1"/>
  <c r="AU79" i="1"/>
  <c r="AS79" i="1" s="1"/>
  <c r="AL79" i="1"/>
  <c r="AG79" i="1"/>
  <c r="J79" i="1" s="1"/>
  <c r="Y79" i="1"/>
  <c r="X79" i="1"/>
  <c r="W79" i="1" s="1"/>
  <c r="P79" i="1"/>
  <c r="I79" i="1"/>
  <c r="H79" i="1" s="1"/>
  <c r="AY78" i="1"/>
  <c r="S78" i="1" s="1"/>
  <c r="AX78" i="1"/>
  <c r="AV78" i="1"/>
  <c r="AU78" i="1"/>
  <c r="AS78" i="1" s="1"/>
  <c r="AL78" i="1"/>
  <c r="AG78" i="1"/>
  <c r="J78" i="1" s="1"/>
  <c r="AA78" i="1"/>
  <c r="Y78" i="1"/>
  <c r="X78" i="1"/>
  <c r="W78" i="1" s="1"/>
  <c r="P78" i="1"/>
  <c r="I78" i="1"/>
  <c r="H78" i="1" s="1"/>
  <c r="AY77" i="1"/>
  <c r="AX77" i="1"/>
  <c r="AV77" i="1"/>
  <c r="AW77" i="1" s="1"/>
  <c r="AU77" i="1"/>
  <c r="AS77" i="1"/>
  <c r="AF77" i="1" s="1"/>
  <c r="AL77" i="1"/>
  <c r="I77" i="1" s="1"/>
  <c r="H77" i="1" s="1"/>
  <c r="AG77" i="1"/>
  <c r="AA77" i="1"/>
  <c r="Y77" i="1"/>
  <c r="X77" i="1"/>
  <c r="W77" i="1" s="1"/>
  <c r="P77" i="1"/>
  <c r="J77" i="1"/>
  <c r="AY76" i="1"/>
  <c r="AX76" i="1"/>
  <c r="AW76" i="1"/>
  <c r="AV76" i="1"/>
  <c r="AU76" i="1"/>
  <c r="AS76" i="1"/>
  <c r="AL76" i="1"/>
  <c r="I76" i="1" s="1"/>
  <c r="H76" i="1" s="1"/>
  <c r="AG76" i="1"/>
  <c r="AA76" i="1"/>
  <c r="Y76" i="1"/>
  <c r="W76" i="1" s="1"/>
  <c r="X76" i="1"/>
  <c r="S76" i="1"/>
  <c r="P76" i="1"/>
  <c r="J76" i="1"/>
  <c r="AY75" i="1"/>
  <c r="AX75" i="1"/>
  <c r="AW75" i="1"/>
  <c r="AV75" i="1"/>
  <c r="AU75" i="1"/>
  <c r="AS75" i="1" s="1"/>
  <c r="AL75" i="1"/>
  <c r="I75" i="1" s="1"/>
  <c r="H75" i="1" s="1"/>
  <c r="AG75" i="1"/>
  <c r="J75" i="1" s="1"/>
  <c r="Y75" i="1"/>
  <c r="X75" i="1"/>
  <c r="W75" i="1"/>
  <c r="P75" i="1"/>
  <c r="AY74" i="1"/>
  <c r="AX74" i="1"/>
  <c r="AV74" i="1"/>
  <c r="AU74" i="1"/>
  <c r="AS74" i="1"/>
  <c r="AL74" i="1"/>
  <c r="I74" i="1" s="1"/>
  <c r="H74" i="1" s="1"/>
  <c r="AG74" i="1"/>
  <c r="J74" i="1" s="1"/>
  <c r="Y74" i="1"/>
  <c r="X74" i="1"/>
  <c r="W74" i="1" s="1"/>
  <c r="S74" i="1"/>
  <c r="P74" i="1"/>
  <c r="AY73" i="1"/>
  <c r="AX73" i="1"/>
  <c r="AV73" i="1"/>
  <c r="S73" i="1" s="1"/>
  <c r="AU73" i="1"/>
  <c r="AS73" i="1"/>
  <c r="AL73" i="1"/>
  <c r="AG73" i="1"/>
  <c r="J73" i="1" s="1"/>
  <c r="Y73" i="1"/>
  <c r="X73" i="1"/>
  <c r="P73" i="1"/>
  <c r="I73" i="1"/>
  <c r="H73" i="1" s="1"/>
  <c r="AA73" i="1" s="1"/>
  <c r="AY72" i="1"/>
  <c r="AX72" i="1"/>
  <c r="AV72" i="1"/>
  <c r="AU72" i="1"/>
  <c r="AS72" i="1"/>
  <c r="AL72" i="1"/>
  <c r="I72" i="1" s="1"/>
  <c r="H72" i="1" s="1"/>
  <c r="AA72" i="1" s="1"/>
  <c r="AG72" i="1"/>
  <c r="AE72" i="1"/>
  <c r="Y72" i="1"/>
  <c r="X72" i="1"/>
  <c r="W72" i="1" s="1"/>
  <c r="P72" i="1"/>
  <c r="J72" i="1"/>
  <c r="AY71" i="1"/>
  <c r="AX71" i="1"/>
  <c r="AV71" i="1"/>
  <c r="AU71" i="1"/>
  <c r="AS71" i="1" s="1"/>
  <c r="AL71" i="1"/>
  <c r="AG71" i="1"/>
  <c r="J71" i="1" s="1"/>
  <c r="Y71" i="1"/>
  <c r="X71" i="1"/>
  <c r="W71" i="1" s="1"/>
  <c r="P71" i="1"/>
  <c r="I71" i="1"/>
  <c r="H71" i="1"/>
  <c r="AA71" i="1" s="1"/>
  <c r="AY70" i="1"/>
  <c r="AX70" i="1"/>
  <c r="AV70" i="1"/>
  <c r="S70" i="1" s="1"/>
  <c r="AU70" i="1"/>
  <c r="AS70" i="1" s="1"/>
  <c r="AL70" i="1"/>
  <c r="AG70" i="1"/>
  <c r="J70" i="1" s="1"/>
  <c r="Y70" i="1"/>
  <c r="X70" i="1"/>
  <c r="P70" i="1"/>
  <c r="I70" i="1"/>
  <c r="H70" i="1" s="1"/>
  <c r="AA70" i="1" s="1"/>
  <c r="AY69" i="1"/>
  <c r="AX69" i="1"/>
  <c r="AV69" i="1"/>
  <c r="AW69" i="1" s="1"/>
  <c r="AU69" i="1"/>
  <c r="AS69" i="1"/>
  <c r="AT69" i="1" s="1"/>
  <c r="AL69" i="1"/>
  <c r="I69" i="1" s="1"/>
  <c r="H69" i="1" s="1"/>
  <c r="AG69" i="1"/>
  <c r="J69" i="1" s="1"/>
  <c r="Y69" i="1"/>
  <c r="X69" i="1"/>
  <c r="P69" i="1"/>
  <c r="AY68" i="1"/>
  <c r="AX68" i="1"/>
  <c r="AW68" i="1"/>
  <c r="AV68" i="1"/>
  <c r="AU68" i="1"/>
  <c r="AS68" i="1" s="1"/>
  <c r="AL68" i="1"/>
  <c r="I68" i="1" s="1"/>
  <c r="H68" i="1" s="1"/>
  <c r="AG68" i="1"/>
  <c r="Y68" i="1"/>
  <c r="X68" i="1"/>
  <c r="W68" i="1"/>
  <c r="S68" i="1"/>
  <c r="P68" i="1"/>
  <c r="J68" i="1"/>
  <c r="AY67" i="1"/>
  <c r="AX67" i="1"/>
  <c r="AV67" i="1"/>
  <c r="AU67" i="1"/>
  <c r="AS67" i="1" s="1"/>
  <c r="N67" i="1" s="1"/>
  <c r="AL67" i="1"/>
  <c r="I67" i="1" s="1"/>
  <c r="H67" i="1" s="1"/>
  <c r="AG67" i="1"/>
  <c r="J67" i="1" s="1"/>
  <c r="Y67" i="1"/>
  <c r="X67" i="1"/>
  <c r="P67" i="1"/>
  <c r="AY66" i="1"/>
  <c r="AX66" i="1"/>
  <c r="AV66" i="1"/>
  <c r="AW66" i="1" s="1"/>
  <c r="AU66" i="1"/>
  <c r="AS66" i="1" s="1"/>
  <c r="AL66" i="1"/>
  <c r="I66" i="1" s="1"/>
  <c r="H66" i="1" s="1"/>
  <c r="AG66" i="1"/>
  <c r="Y66" i="1"/>
  <c r="X66" i="1"/>
  <c r="W66" i="1" s="1"/>
  <c r="S66" i="1"/>
  <c r="P66" i="1"/>
  <c r="J66" i="1"/>
  <c r="AY65" i="1"/>
  <c r="AX65" i="1"/>
  <c r="AV65" i="1"/>
  <c r="AU65" i="1"/>
  <c r="AS65" i="1"/>
  <c r="AF65" i="1" s="1"/>
  <c r="AL65" i="1"/>
  <c r="I65" i="1" s="1"/>
  <c r="H65" i="1" s="1"/>
  <c r="AA65" i="1" s="1"/>
  <c r="AG65" i="1"/>
  <c r="J65" i="1" s="1"/>
  <c r="Y65" i="1"/>
  <c r="X65" i="1"/>
  <c r="W65" i="1" s="1"/>
  <c r="P65" i="1"/>
  <c r="AY64" i="1"/>
  <c r="S64" i="1" s="1"/>
  <c r="AX64" i="1"/>
  <c r="AV64" i="1"/>
  <c r="AW64" i="1" s="1"/>
  <c r="AU64" i="1"/>
  <c r="AS64" i="1" s="1"/>
  <c r="AL64" i="1"/>
  <c r="I64" i="1" s="1"/>
  <c r="H64" i="1" s="1"/>
  <c r="AG64" i="1"/>
  <c r="AA64" i="1"/>
  <c r="Y64" i="1"/>
  <c r="X64" i="1"/>
  <c r="P64" i="1"/>
  <c r="J64" i="1"/>
  <c r="AY63" i="1"/>
  <c r="AX63" i="1"/>
  <c r="AV63" i="1"/>
  <c r="AW63" i="1" s="1"/>
  <c r="AU63" i="1"/>
  <c r="AS63" i="1" s="1"/>
  <c r="AL63" i="1"/>
  <c r="I63" i="1" s="1"/>
  <c r="H63" i="1" s="1"/>
  <c r="AG63" i="1"/>
  <c r="J63" i="1" s="1"/>
  <c r="AF63" i="1"/>
  <c r="Y63" i="1"/>
  <c r="X63" i="1"/>
  <c r="P63" i="1"/>
  <c r="N63" i="1"/>
  <c r="AY62" i="1"/>
  <c r="AX62" i="1"/>
  <c r="AV62" i="1"/>
  <c r="S62" i="1" s="1"/>
  <c r="AU62" i="1"/>
  <c r="AS62" i="1" s="1"/>
  <c r="K62" i="1" s="1"/>
  <c r="AL62" i="1"/>
  <c r="AG62" i="1"/>
  <c r="J62" i="1" s="1"/>
  <c r="Y62" i="1"/>
  <c r="X62" i="1"/>
  <c r="P62" i="1"/>
  <c r="I62" i="1"/>
  <c r="H62" i="1" s="1"/>
  <c r="AY61" i="1"/>
  <c r="AX61" i="1"/>
  <c r="AV61" i="1"/>
  <c r="AW61" i="1" s="1"/>
  <c r="AU61" i="1"/>
  <c r="AS61" i="1"/>
  <c r="AF61" i="1" s="1"/>
  <c r="AL61" i="1"/>
  <c r="I61" i="1" s="1"/>
  <c r="H61" i="1" s="1"/>
  <c r="AG61" i="1"/>
  <c r="Y61" i="1"/>
  <c r="X61" i="1"/>
  <c r="W61" i="1" s="1"/>
  <c r="S61" i="1"/>
  <c r="P61" i="1"/>
  <c r="J61" i="1"/>
  <c r="AY60" i="1"/>
  <c r="S60" i="1" s="1"/>
  <c r="AX60" i="1"/>
  <c r="AV60" i="1"/>
  <c r="AU60" i="1"/>
  <c r="AS60" i="1"/>
  <c r="AE60" i="1" s="1"/>
  <c r="AL60" i="1"/>
  <c r="I60" i="1" s="1"/>
  <c r="H60" i="1" s="1"/>
  <c r="AG60" i="1"/>
  <c r="J60" i="1" s="1"/>
  <c r="Y60" i="1"/>
  <c r="X60" i="1"/>
  <c r="P60" i="1"/>
  <c r="AY59" i="1"/>
  <c r="AX59" i="1"/>
  <c r="AV59" i="1"/>
  <c r="AU59" i="1"/>
  <c r="AS59" i="1" s="1"/>
  <c r="AT59" i="1"/>
  <c r="AL59" i="1"/>
  <c r="AG59" i="1"/>
  <c r="J59" i="1" s="1"/>
  <c r="AE59" i="1"/>
  <c r="Y59" i="1"/>
  <c r="X59" i="1"/>
  <c r="P59" i="1"/>
  <c r="N59" i="1"/>
  <c r="I59" i="1"/>
  <c r="H59" i="1" s="1"/>
  <c r="AA59" i="1" s="1"/>
  <c r="AY58" i="1"/>
  <c r="AX58" i="1"/>
  <c r="AV58" i="1"/>
  <c r="AU58" i="1"/>
  <c r="AS58" i="1"/>
  <c r="N58" i="1" s="1"/>
  <c r="AL58" i="1"/>
  <c r="I58" i="1" s="1"/>
  <c r="H58" i="1" s="1"/>
  <c r="AG58" i="1"/>
  <c r="Y58" i="1"/>
  <c r="X58" i="1"/>
  <c r="P58" i="1"/>
  <c r="J58" i="1"/>
  <c r="AY57" i="1"/>
  <c r="S57" i="1" s="1"/>
  <c r="AX57" i="1"/>
  <c r="AV57" i="1"/>
  <c r="AU57" i="1"/>
  <c r="AS57" i="1" s="1"/>
  <c r="AL57" i="1"/>
  <c r="I57" i="1" s="1"/>
  <c r="H57" i="1" s="1"/>
  <c r="AG57" i="1"/>
  <c r="J57" i="1" s="1"/>
  <c r="AF57" i="1"/>
  <c r="AA57" i="1"/>
  <c r="Y57" i="1"/>
  <c r="X57" i="1"/>
  <c r="P57" i="1"/>
  <c r="AY56" i="1"/>
  <c r="AX56" i="1"/>
  <c r="AV56" i="1"/>
  <c r="S56" i="1" s="1"/>
  <c r="AU56" i="1"/>
  <c r="AS56" i="1" s="1"/>
  <c r="AT56" i="1" s="1"/>
  <c r="AL56" i="1"/>
  <c r="I56" i="1" s="1"/>
  <c r="H56" i="1" s="1"/>
  <c r="AA56" i="1" s="1"/>
  <c r="AG56" i="1"/>
  <c r="Y56" i="1"/>
  <c r="X56" i="1"/>
  <c r="W56" i="1" s="1"/>
  <c r="P56" i="1"/>
  <c r="J56" i="1"/>
  <c r="AY55" i="1"/>
  <c r="AX55" i="1"/>
  <c r="AW55" i="1"/>
  <c r="AV55" i="1"/>
  <c r="AU55" i="1"/>
  <c r="AS55" i="1" s="1"/>
  <c r="AL55" i="1"/>
  <c r="AG55" i="1"/>
  <c r="J55" i="1" s="1"/>
  <c r="AF55" i="1"/>
  <c r="AE55" i="1"/>
  <c r="Y55" i="1"/>
  <c r="X55" i="1"/>
  <c r="W55" i="1" s="1"/>
  <c r="P55" i="1"/>
  <c r="N55" i="1"/>
  <c r="I55" i="1"/>
  <c r="H55" i="1"/>
  <c r="AY54" i="1"/>
  <c r="AX54" i="1"/>
  <c r="AV54" i="1"/>
  <c r="AU54" i="1"/>
  <c r="AS54" i="1"/>
  <c r="AL54" i="1"/>
  <c r="I54" i="1" s="1"/>
  <c r="H54" i="1" s="1"/>
  <c r="AG54" i="1"/>
  <c r="J54" i="1" s="1"/>
  <c r="Y54" i="1"/>
  <c r="X54" i="1"/>
  <c r="P54" i="1"/>
  <c r="AY53" i="1"/>
  <c r="AX53" i="1"/>
  <c r="AV53" i="1"/>
  <c r="AU53" i="1"/>
  <c r="AS53" i="1" s="1"/>
  <c r="AL53" i="1"/>
  <c r="I53" i="1" s="1"/>
  <c r="H53" i="1" s="1"/>
  <c r="AA53" i="1" s="1"/>
  <c r="AG53" i="1"/>
  <c r="J53" i="1" s="1"/>
  <c r="Y53" i="1"/>
  <c r="X53" i="1"/>
  <c r="W53" i="1" s="1"/>
  <c r="P53" i="1"/>
  <c r="AY52" i="1"/>
  <c r="AX52" i="1"/>
  <c r="AV52" i="1"/>
  <c r="AU52" i="1"/>
  <c r="AS52" i="1" s="1"/>
  <c r="AT52" i="1" s="1"/>
  <c r="AL52" i="1"/>
  <c r="I52" i="1" s="1"/>
  <c r="H52" i="1" s="1"/>
  <c r="AG52" i="1"/>
  <c r="AF52" i="1"/>
  <c r="AE52" i="1"/>
  <c r="Y52" i="1"/>
  <c r="X52" i="1"/>
  <c r="P52" i="1"/>
  <c r="N52" i="1"/>
  <c r="K52" i="1"/>
  <c r="J52" i="1"/>
  <c r="AY51" i="1"/>
  <c r="AX51" i="1"/>
  <c r="AV51" i="1"/>
  <c r="AU51" i="1"/>
  <c r="AS51" i="1" s="1"/>
  <c r="K51" i="1" s="1"/>
  <c r="AT51" i="1"/>
  <c r="AL51" i="1"/>
  <c r="I51" i="1" s="1"/>
  <c r="H51" i="1" s="1"/>
  <c r="AG51" i="1"/>
  <c r="J51" i="1" s="1"/>
  <c r="AF51" i="1"/>
  <c r="AE51" i="1"/>
  <c r="Y51" i="1"/>
  <c r="X51" i="1"/>
  <c r="W51" i="1" s="1"/>
  <c r="P51" i="1"/>
  <c r="N51" i="1"/>
  <c r="AY50" i="1"/>
  <c r="AX50" i="1"/>
  <c r="AV50" i="1"/>
  <c r="AW50" i="1" s="1"/>
  <c r="AU50" i="1"/>
  <c r="AS50" i="1" s="1"/>
  <c r="AT50" i="1"/>
  <c r="AL50" i="1"/>
  <c r="AG50" i="1"/>
  <c r="J50" i="1" s="1"/>
  <c r="Y50" i="1"/>
  <c r="X50" i="1"/>
  <c r="W50" i="1"/>
  <c r="P50" i="1"/>
  <c r="K50" i="1"/>
  <c r="I50" i="1"/>
  <c r="H50" i="1" s="1"/>
  <c r="AY49" i="1"/>
  <c r="AX49" i="1"/>
  <c r="AV49" i="1"/>
  <c r="AU49" i="1"/>
  <c r="AS49" i="1" s="1"/>
  <c r="AF49" i="1" s="1"/>
  <c r="AL49" i="1"/>
  <c r="I49" i="1" s="1"/>
  <c r="H49" i="1" s="1"/>
  <c r="AG49" i="1"/>
  <c r="J49" i="1" s="1"/>
  <c r="Y49" i="1"/>
  <c r="X49" i="1"/>
  <c r="P49" i="1"/>
  <c r="AY48" i="1"/>
  <c r="AX48" i="1"/>
  <c r="AV48" i="1"/>
  <c r="S48" i="1" s="1"/>
  <c r="AU48" i="1"/>
  <c r="AS48" i="1" s="1"/>
  <c r="AL48" i="1"/>
  <c r="I48" i="1" s="1"/>
  <c r="H48" i="1" s="1"/>
  <c r="AG48" i="1"/>
  <c r="Y48" i="1"/>
  <c r="X48" i="1"/>
  <c r="W48" i="1"/>
  <c r="P48" i="1"/>
  <c r="J48" i="1"/>
  <c r="AY47" i="1"/>
  <c r="AX47" i="1"/>
  <c r="AV47" i="1"/>
  <c r="AW47" i="1" s="1"/>
  <c r="AU47" i="1"/>
  <c r="AS47" i="1" s="1"/>
  <c r="N47" i="1" s="1"/>
  <c r="AL47" i="1"/>
  <c r="I47" i="1" s="1"/>
  <c r="H47" i="1" s="1"/>
  <c r="AA47" i="1" s="1"/>
  <c r="AG47" i="1"/>
  <c r="J47" i="1" s="1"/>
  <c r="AF47" i="1"/>
  <c r="Y47" i="1"/>
  <c r="X47" i="1"/>
  <c r="P47" i="1"/>
  <c r="AY46" i="1"/>
  <c r="S46" i="1" s="1"/>
  <c r="AX46" i="1"/>
  <c r="AW46" i="1"/>
  <c r="AV46" i="1"/>
  <c r="AU46" i="1"/>
  <c r="AS46" i="1"/>
  <c r="AL46" i="1"/>
  <c r="I46" i="1" s="1"/>
  <c r="H46" i="1" s="1"/>
  <c r="AG46" i="1"/>
  <c r="AF46" i="1"/>
  <c r="AE46" i="1"/>
  <c r="Y46" i="1"/>
  <c r="X46" i="1"/>
  <c r="P46" i="1"/>
  <c r="N46" i="1"/>
  <c r="J46" i="1"/>
  <c r="AY45" i="1"/>
  <c r="AX45" i="1"/>
  <c r="AV45" i="1"/>
  <c r="AU45" i="1"/>
  <c r="AS45" i="1" s="1"/>
  <c r="N45" i="1" s="1"/>
  <c r="AL45" i="1"/>
  <c r="I45" i="1" s="1"/>
  <c r="H45" i="1" s="1"/>
  <c r="AA45" i="1" s="1"/>
  <c r="AG45" i="1"/>
  <c r="J45" i="1" s="1"/>
  <c r="AF45" i="1"/>
  <c r="Y45" i="1"/>
  <c r="X45" i="1"/>
  <c r="S45" i="1"/>
  <c r="P45" i="1"/>
  <c r="AY44" i="1"/>
  <c r="AX44" i="1"/>
  <c r="AV44" i="1"/>
  <c r="S44" i="1" s="1"/>
  <c r="AU44" i="1"/>
  <c r="AS44" i="1" s="1"/>
  <c r="AL44" i="1"/>
  <c r="I44" i="1" s="1"/>
  <c r="H44" i="1" s="1"/>
  <c r="AG44" i="1"/>
  <c r="AF44" i="1"/>
  <c r="Y44" i="1"/>
  <c r="X44" i="1"/>
  <c r="W44" i="1"/>
  <c r="P44" i="1"/>
  <c r="N44" i="1"/>
  <c r="J44" i="1"/>
  <c r="AY43" i="1"/>
  <c r="AX43" i="1"/>
  <c r="AV43" i="1"/>
  <c r="AW43" i="1" s="1"/>
  <c r="AU43" i="1"/>
  <c r="AS43" i="1" s="1"/>
  <c r="N43" i="1" s="1"/>
  <c r="AL43" i="1"/>
  <c r="AG43" i="1"/>
  <c r="J43" i="1" s="1"/>
  <c r="Y43" i="1"/>
  <c r="X43" i="1"/>
  <c r="W43" i="1" s="1"/>
  <c r="P43" i="1"/>
  <c r="I43" i="1"/>
  <c r="H43" i="1"/>
  <c r="AY42" i="1"/>
  <c r="S42" i="1" s="1"/>
  <c r="AX42" i="1"/>
  <c r="AW42" i="1" s="1"/>
  <c r="AV42" i="1"/>
  <c r="AU42" i="1"/>
  <c r="AS42" i="1"/>
  <c r="K42" i="1" s="1"/>
  <c r="AL42" i="1"/>
  <c r="AG42" i="1"/>
  <c r="J42" i="1" s="1"/>
  <c r="AF42" i="1"/>
  <c r="AE42" i="1"/>
  <c r="Y42" i="1"/>
  <c r="X42" i="1"/>
  <c r="P42" i="1"/>
  <c r="N42" i="1"/>
  <c r="I42" i="1"/>
  <c r="H42" i="1"/>
  <c r="AA42" i="1" s="1"/>
  <c r="AY41" i="1"/>
  <c r="AX41" i="1"/>
  <c r="AV41" i="1"/>
  <c r="AW41" i="1" s="1"/>
  <c r="AU41" i="1"/>
  <c r="AS41" i="1" s="1"/>
  <c r="K41" i="1" s="1"/>
  <c r="AL41" i="1"/>
  <c r="I41" i="1" s="1"/>
  <c r="H41" i="1" s="1"/>
  <c r="AG41" i="1"/>
  <c r="J41" i="1" s="1"/>
  <c r="AF41" i="1"/>
  <c r="Y41" i="1"/>
  <c r="X41" i="1"/>
  <c r="P41" i="1"/>
  <c r="AY40" i="1"/>
  <c r="AX40" i="1"/>
  <c r="AV40" i="1"/>
  <c r="AU40" i="1"/>
  <c r="AS40" i="1" s="1"/>
  <c r="AL40" i="1"/>
  <c r="I40" i="1" s="1"/>
  <c r="H40" i="1" s="1"/>
  <c r="AG40" i="1"/>
  <c r="Y40" i="1"/>
  <c r="X40" i="1"/>
  <c r="W40" i="1" s="1"/>
  <c r="S40" i="1"/>
  <c r="P40" i="1"/>
  <c r="J40" i="1"/>
  <c r="AY39" i="1"/>
  <c r="AX39" i="1"/>
  <c r="AV39" i="1"/>
  <c r="AU39" i="1"/>
  <c r="AS39" i="1" s="1"/>
  <c r="AL39" i="1"/>
  <c r="I39" i="1" s="1"/>
  <c r="H39" i="1" s="1"/>
  <c r="AG39" i="1"/>
  <c r="J39" i="1" s="1"/>
  <c r="Y39" i="1"/>
  <c r="X39" i="1"/>
  <c r="W39" i="1" s="1"/>
  <c r="P39" i="1"/>
  <c r="AY38" i="1"/>
  <c r="AX38" i="1"/>
  <c r="AV38" i="1"/>
  <c r="AU38" i="1"/>
  <c r="AS38" i="1"/>
  <c r="AL38" i="1"/>
  <c r="I38" i="1" s="1"/>
  <c r="H38" i="1" s="1"/>
  <c r="AA38" i="1" s="1"/>
  <c r="AG38" i="1"/>
  <c r="J38" i="1" s="1"/>
  <c r="Y38" i="1"/>
  <c r="X38" i="1"/>
  <c r="W38" i="1" s="1"/>
  <c r="P38" i="1"/>
  <c r="K38" i="1"/>
  <c r="AY37" i="1"/>
  <c r="S37" i="1" s="1"/>
  <c r="AX37" i="1"/>
  <c r="AV37" i="1"/>
  <c r="AU37" i="1"/>
  <c r="AS37" i="1"/>
  <c r="AL37" i="1"/>
  <c r="AG37" i="1"/>
  <c r="Y37" i="1"/>
  <c r="X37" i="1"/>
  <c r="W37" i="1" s="1"/>
  <c r="P37" i="1"/>
  <c r="J37" i="1"/>
  <c r="I37" i="1"/>
  <c r="H37" i="1" s="1"/>
  <c r="AY36" i="1"/>
  <c r="AX36" i="1"/>
  <c r="AV36" i="1"/>
  <c r="S36" i="1" s="1"/>
  <c r="AU36" i="1"/>
  <c r="AS36" i="1" s="1"/>
  <c r="AE36" i="1" s="1"/>
  <c r="AL36" i="1"/>
  <c r="I36" i="1" s="1"/>
  <c r="H36" i="1" s="1"/>
  <c r="AG36" i="1"/>
  <c r="Y36" i="1"/>
  <c r="X36" i="1"/>
  <c r="W36" i="1"/>
  <c r="P36" i="1"/>
  <c r="J36" i="1"/>
  <c r="AY35" i="1"/>
  <c r="AX35" i="1"/>
  <c r="AV35" i="1"/>
  <c r="S35" i="1" s="1"/>
  <c r="AU35" i="1"/>
  <c r="AS35" i="1" s="1"/>
  <c r="AL35" i="1"/>
  <c r="I35" i="1" s="1"/>
  <c r="H35" i="1" s="1"/>
  <c r="AA35" i="1" s="1"/>
  <c r="AG35" i="1"/>
  <c r="J35" i="1" s="1"/>
  <c r="AE35" i="1"/>
  <c r="Y35" i="1"/>
  <c r="X35" i="1"/>
  <c r="P35" i="1"/>
  <c r="AY34" i="1"/>
  <c r="AX34" i="1"/>
  <c r="AV34" i="1"/>
  <c r="AW34" i="1" s="1"/>
  <c r="AU34" i="1"/>
  <c r="AS34" i="1" s="1"/>
  <c r="AF34" i="1" s="1"/>
  <c r="AT34" i="1"/>
  <c r="AL34" i="1"/>
  <c r="I34" i="1" s="1"/>
  <c r="H34" i="1" s="1"/>
  <c r="AA34" i="1" s="1"/>
  <c r="AG34" i="1"/>
  <c r="Y34" i="1"/>
  <c r="X34" i="1"/>
  <c r="P34" i="1"/>
  <c r="K34" i="1"/>
  <c r="J34" i="1"/>
  <c r="AY33" i="1"/>
  <c r="AX33" i="1"/>
  <c r="AV33" i="1"/>
  <c r="AU33" i="1"/>
  <c r="AS33" i="1"/>
  <c r="N33" i="1" s="1"/>
  <c r="AL33" i="1"/>
  <c r="I33" i="1" s="1"/>
  <c r="H33" i="1" s="1"/>
  <c r="AG33" i="1"/>
  <c r="J33" i="1" s="1"/>
  <c r="Y33" i="1"/>
  <c r="X33" i="1"/>
  <c r="P33" i="1"/>
  <c r="AY32" i="1"/>
  <c r="AX32" i="1"/>
  <c r="AV32" i="1"/>
  <c r="AW32" i="1" s="1"/>
  <c r="AU32" i="1"/>
  <c r="AS32" i="1"/>
  <c r="AL32" i="1"/>
  <c r="I32" i="1" s="1"/>
  <c r="H32" i="1" s="1"/>
  <c r="AG32" i="1"/>
  <c r="J32" i="1" s="1"/>
  <c r="Y32" i="1"/>
  <c r="X32" i="1"/>
  <c r="P32" i="1"/>
  <c r="AY31" i="1"/>
  <c r="AX31" i="1"/>
  <c r="AV31" i="1"/>
  <c r="AW31" i="1" s="1"/>
  <c r="AU31" i="1"/>
  <c r="AS31" i="1" s="1"/>
  <c r="AL31" i="1"/>
  <c r="I31" i="1" s="1"/>
  <c r="H31" i="1" s="1"/>
  <c r="AG31" i="1"/>
  <c r="J31" i="1" s="1"/>
  <c r="AF31" i="1"/>
  <c r="AE31" i="1"/>
  <c r="Y31" i="1"/>
  <c r="W31" i="1" s="1"/>
  <c r="X31" i="1"/>
  <c r="P31" i="1"/>
  <c r="N31" i="1"/>
  <c r="AY30" i="1"/>
  <c r="AX30" i="1"/>
  <c r="AV30" i="1"/>
  <c r="AU30" i="1"/>
  <c r="AS30" i="1"/>
  <c r="AE30" i="1" s="1"/>
  <c r="AL30" i="1"/>
  <c r="I30" i="1" s="1"/>
  <c r="H30" i="1" s="1"/>
  <c r="AG30" i="1"/>
  <c r="Y30" i="1"/>
  <c r="X30" i="1"/>
  <c r="W30" i="1" s="1"/>
  <c r="P30" i="1"/>
  <c r="J30" i="1"/>
  <c r="AY29" i="1"/>
  <c r="AX29" i="1"/>
  <c r="AV29" i="1"/>
  <c r="AU29" i="1"/>
  <c r="AS29" i="1"/>
  <c r="AL29" i="1"/>
  <c r="I29" i="1" s="1"/>
  <c r="H29" i="1" s="1"/>
  <c r="AG29" i="1"/>
  <c r="J29" i="1" s="1"/>
  <c r="Y29" i="1"/>
  <c r="X29" i="1"/>
  <c r="W29" i="1" s="1"/>
  <c r="S29" i="1"/>
  <c r="P29" i="1"/>
  <c r="AY28" i="1"/>
  <c r="AX28" i="1"/>
  <c r="AV28" i="1"/>
  <c r="S28" i="1" s="1"/>
  <c r="AU28" i="1"/>
  <c r="AS28" i="1" s="1"/>
  <c r="AF28" i="1" s="1"/>
  <c r="AL28" i="1"/>
  <c r="AG28" i="1"/>
  <c r="J28" i="1" s="1"/>
  <c r="Y28" i="1"/>
  <c r="X28" i="1"/>
  <c r="P28" i="1"/>
  <c r="K28" i="1"/>
  <c r="I28" i="1"/>
  <c r="H28" i="1" s="1"/>
  <c r="AA28" i="1" s="1"/>
  <c r="AY27" i="1"/>
  <c r="S27" i="1" s="1"/>
  <c r="T27" i="1" s="1"/>
  <c r="U27" i="1" s="1"/>
  <c r="AX27" i="1"/>
  <c r="AV27" i="1"/>
  <c r="AU27" i="1"/>
  <c r="AS27" i="1"/>
  <c r="AF27" i="1" s="1"/>
  <c r="AL27" i="1"/>
  <c r="I27" i="1" s="1"/>
  <c r="AG27" i="1"/>
  <c r="J27" i="1" s="1"/>
  <c r="AA27" i="1"/>
  <c r="Y27" i="1"/>
  <c r="W27" i="1" s="1"/>
  <c r="X27" i="1"/>
  <c r="P27" i="1"/>
  <c r="H27" i="1"/>
  <c r="AY26" i="1"/>
  <c r="AX26" i="1"/>
  <c r="AV26" i="1"/>
  <c r="S26" i="1" s="1"/>
  <c r="AU26" i="1"/>
  <c r="AS26" i="1" s="1"/>
  <c r="AL26" i="1"/>
  <c r="I26" i="1" s="1"/>
  <c r="H26" i="1" s="1"/>
  <c r="AG26" i="1"/>
  <c r="Y26" i="1"/>
  <c r="X26" i="1"/>
  <c r="P26" i="1"/>
  <c r="J26" i="1"/>
  <c r="AY25" i="1"/>
  <c r="S25" i="1" s="1"/>
  <c r="AX25" i="1"/>
  <c r="AV25" i="1"/>
  <c r="AW25" i="1" s="1"/>
  <c r="AU25" i="1"/>
  <c r="AS25" i="1"/>
  <c r="AL25" i="1"/>
  <c r="I25" i="1" s="1"/>
  <c r="H25" i="1" s="1"/>
  <c r="AG25" i="1"/>
  <c r="J25" i="1" s="1"/>
  <c r="AE25" i="1"/>
  <c r="Y25" i="1"/>
  <c r="X25" i="1"/>
  <c r="W25" i="1" s="1"/>
  <c r="P25" i="1"/>
  <c r="AY24" i="1"/>
  <c r="AX24" i="1"/>
  <c r="AV24" i="1"/>
  <c r="AU24" i="1"/>
  <c r="AS24" i="1" s="1"/>
  <c r="AL24" i="1"/>
  <c r="I24" i="1" s="1"/>
  <c r="H24" i="1" s="1"/>
  <c r="AA24" i="1" s="1"/>
  <c r="AG24" i="1"/>
  <c r="J24" i="1" s="1"/>
  <c r="Y24" i="1"/>
  <c r="X24" i="1"/>
  <c r="P24" i="1"/>
  <c r="AY23" i="1"/>
  <c r="AX23" i="1"/>
  <c r="AV23" i="1"/>
  <c r="S23" i="1" s="1"/>
  <c r="AU23" i="1"/>
  <c r="AS23" i="1" s="1"/>
  <c r="AL23" i="1"/>
  <c r="I23" i="1" s="1"/>
  <c r="H23" i="1" s="1"/>
  <c r="AG23" i="1"/>
  <c r="AE23" i="1"/>
  <c r="Y23" i="1"/>
  <c r="X23" i="1"/>
  <c r="W23" i="1"/>
  <c r="P23" i="1"/>
  <c r="K23" i="1"/>
  <c r="J23" i="1"/>
  <c r="AY22" i="1"/>
  <c r="AX22" i="1"/>
  <c r="AV22" i="1"/>
  <c r="AW22" i="1" s="1"/>
  <c r="AU22" i="1"/>
  <c r="AS22" i="1" s="1"/>
  <c r="AT22" i="1"/>
  <c r="AL22" i="1"/>
  <c r="AG22" i="1"/>
  <c r="J22" i="1" s="1"/>
  <c r="Y22" i="1"/>
  <c r="W22" i="1" s="1"/>
  <c r="X22" i="1"/>
  <c r="P22" i="1"/>
  <c r="I22" i="1"/>
  <c r="H22" i="1"/>
  <c r="AA22" i="1" s="1"/>
  <c r="AY21" i="1"/>
  <c r="AX21" i="1"/>
  <c r="AW21" i="1"/>
  <c r="AV21" i="1"/>
  <c r="S21" i="1" s="1"/>
  <c r="AU21" i="1"/>
  <c r="AS21" i="1" s="1"/>
  <c r="AL21" i="1"/>
  <c r="I21" i="1" s="1"/>
  <c r="H21" i="1" s="1"/>
  <c r="AG21" i="1"/>
  <c r="Y21" i="1"/>
  <c r="W21" i="1" s="1"/>
  <c r="X21" i="1"/>
  <c r="P21" i="1"/>
  <c r="J21" i="1"/>
  <c r="AY20" i="1"/>
  <c r="AX20" i="1"/>
  <c r="AV20" i="1"/>
  <c r="AU20" i="1"/>
  <c r="AS20" i="1" s="1"/>
  <c r="AL20" i="1"/>
  <c r="AG20" i="1"/>
  <c r="J20" i="1" s="1"/>
  <c r="Y20" i="1"/>
  <c r="W20" i="1" s="1"/>
  <c r="X20" i="1"/>
  <c r="P20" i="1"/>
  <c r="I20" i="1"/>
  <c r="H20" i="1"/>
  <c r="AA20" i="1" s="1"/>
  <c r="AY19" i="1"/>
  <c r="AX19" i="1"/>
  <c r="AV19" i="1"/>
  <c r="AU19" i="1"/>
  <c r="AS19" i="1"/>
  <c r="AT19" i="1" s="1"/>
  <c r="AL19" i="1"/>
  <c r="AG19" i="1"/>
  <c r="AF19" i="1"/>
  <c r="AE19" i="1"/>
  <c r="Y19" i="1"/>
  <c r="X19" i="1"/>
  <c r="W19" i="1" s="1"/>
  <c r="P19" i="1"/>
  <c r="N19" i="1"/>
  <c r="K19" i="1"/>
  <c r="J19" i="1"/>
  <c r="I19" i="1"/>
  <c r="H19" i="1"/>
  <c r="AA19" i="1" s="1"/>
  <c r="AY18" i="1"/>
  <c r="AX18" i="1"/>
  <c r="AV18" i="1"/>
  <c r="AU18" i="1"/>
  <c r="AS18" i="1" s="1"/>
  <c r="AL18" i="1"/>
  <c r="AG18" i="1"/>
  <c r="J18" i="1" s="1"/>
  <c r="Y18" i="1"/>
  <c r="W18" i="1" s="1"/>
  <c r="X18" i="1"/>
  <c r="P18" i="1"/>
  <c r="I18" i="1"/>
  <c r="H18" i="1" s="1"/>
  <c r="AY17" i="1"/>
  <c r="AX17" i="1"/>
  <c r="AV17" i="1"/>
  <c r="AW17" i="1" s="1"/>
  <c r="AU17" i="1"/>
  <c r="AS17" i="1"/>
  <c r="AF17" i="1" s="1"/>
  <c r="AL17" i="1"/>
  <c r="AG17" i="1"/>
  <c r="J17" i="1" s="1"/>
  <c r="AA17" i="1"/>
  <c r="Y17" i="1"/>
  <c r="X17" i="1"/>
  <c r="S17" i="1"/>
  <c r="P17" i="1"/>
  <c r="I17" i="1"/>
  <c r="H17" i="1" s="1"/>
  <c r="AY16" i="1"/>
  <c r="AX16" i="1"/>
  <c r="AV16" i="1"/>
  <c r="AW16" i="1" s="1"/>
  <c r="AU16" i="1"/>
  <c r="AS16" i="1"/>
  <c r="AF16" i="1" s="1"/>
  <c r="AL16" i="1"/>
  <c r="AG16" i="1"/>
  <c r="J16" i="1" s="1"/>
  <c r="Y16" i="1"/>
  <c r="X16" i="1"/>
  <c r="W16" i="1" s="1"/>
  <c r="P16" i="1"/>
  <c r="I16" i="1"/>
  <c r="H16" i="1"/>
  <c r="AA16" i="1" s="1"/>
  <c r="AT66" i="1" l="1"/>
  <c r="N66" i="1"/>
  <c r="K66" i="1"/>
  <c r="AF66" i="1"/>
  <c r="AE66" i="1"/>
  <c r="S20" i="1"/>
  <c r="T20" i="1" s="1"/>
  <c r="U20" i="1" s="1"/>
  <c r="AW20" i="1"/>
  <c r="AW48" i="1"/>
  <c r="K56" i="1"/>
  <c r="AT106" i="1"/>
  <c r="N106" i="1"/>
  <c r="AE106" i="1"/>
  <c r="W109" i="1"/>
  <c r="S127" i="1"/>
  <c r="T127" i="1" s="1"/>
  <c r="U127" i="1" s="1"/>
  <c r="AC127" i="1" s="1"/>
  <c r="V134" i="1"/>
  <c r="Z134" i="1" s="1"/>
  <c r="AA158" i="1"/>
  <c r="AT21" i="1"/>
  <c r="N21" i="1"/>
  <c r="AF21" i="1"/>
  <c r="AE21" i="1"/>
  <c r="W34" i="1"/>
  <c r="S52" i="1"/>
  <c r="AW56" i="1"/>
  <c r="S71" i="1"/>
  <c r="T71" i="1" s="1"/>
  <c r="U71" i="1" s="1"/>
  <c r="AF94" i="1"/>
  <c r="AT94" i="1"/>
  <c r="AE94" i="1"/>
  <c r="W95" i="1"/>
  <c r="W96" i="1"/>
  <c r="K100" i="1"/>
  <c r="AW107" i="1"/>
  <c r="AT126" i="1"/>
  <c r="N126" i="1"/>
  <c r="AE126" i="1"/>
  <c r="AE158" i="1"/>
  <c r="N158" i="1"/>
  <c r="AT158" i="1"/>
  <c r="K174" i="1"/>
  <c r="AF193" i="1"/>
  <c r="AT193" i="1"/>
  <c r="AT218" i="1"/>
  <c r="N218" i="1"/>
  <c r="K218" i="1"/>
  <c r="AF218" i="1"/>
  <c r="AE218" i="1"/>
  <c r="K221" i="1"/>
  <c r="AE221" i="1"/>
  <c r="W17" i="1"/>
  <c r="AW27" i="1"/>
  <c r="N38" i="1"/>
  <c r="AE38" i="1"/>
  <c r="AW40" i="1"/>
  <c r="W52" i="1"/>
  <c r="N53" i="1"/>
  <c r="AF53" i="1"/>
  <c r="W60" i="1"/>
  <c r="AW62" i="1"/>
  <c r="W64" i="1"/>
  <c r="T64" i="1"/>
  <c r="U64" i="1" s="1"/>
  <c r="K83" i="1"/>
  <c r="AF83" i="1"/>
  <c r="AW88" i="1"/>
  <c r="N90" i="1"/>
  <c r="K94" i="1"/>
  <c r="K101" i="1"/>
  <c r="AE101" i="1"/>
  <c r="W107" i="1"/>
  <c r="AW110" i="1"/>
  <c r="K112" i="1"/>
  <c r="T114" i="1"/>
  <c r="U114" i="1" s="1"/>
  <c r="V114" i="1" s="1"/>
  <c r="Z114" i="1" s="1"/>
  <c r="S117" i="1"/>
  <c r="T118" i="1"/>
  <c r="U118" i="1" s="1"/>
  <c r="V118" i="1" s="1"/>
  <c r="Z118" i="1" s="1"/>
  <c r="W186" i="1"/>
  <c r="W195" i="1"/>
  <c r="T304" i="1"/>
  <c r="U304" i="1" s="1"/>
  <c r="AC304" i="1" s="1"/>
  <c r="AA276" i="1"/>
  <c r="Q276" i="1"/>
  <c r="O276" i="1" s="1"/>
  <c r="R276" i="1" s="1"/>
  <c r="L276" i="1" s="1"/>
  <c r="M276" i="1" s="1"/>
  <c r="AE33" i="1"/>
  <c r="AF33" i="1"/>
  <c r="K117" i="1"/>
  <c r="AE117" i="1"/>
  <c r="AA162" i="1"/>
  <c r="K22" i="1"/>
  <c r="N22" i="1"/>
  <c r="AF22" i="1"/>
  <c r="AW23" i="1"/>
  <c r="K33" i="1"/>
  <c r="AT33" i="1"/>
  <c r="AT40" i="1"/>
  <c r="N40" i="1"/>
  <c r="AF40" i="1"/>
  <c r="T56" i="1"/>
  <c r="U56" i="1" s="1"/>
  <c r="AC56" i="1" s="1"/>
  <c r="W59" i="1"/>
  <c r="AT71" i="1"/>
  <c r="N71" i="1"/>
  <c r="AF71" i="1"/>
  <c r="AW96" i="1"/>
  <c r="Q110" i="1"/>
  <c r="O110" i="1" s="1"/>
  <c r="R110" i="1" s="1"/>
  <c r="S18" i="1"/>
  <c r="T18" i="1" s="1"/>
  <c r="U18" i="1" s="1"/>
  <c r="Q18" i="1" s="1"/>
  <c r="O18" i="1" s="1"/>
  <c r="R18" i="1" s="1"/>
  <c r="L18" i="1" s="1"/>
  <c r="M18" i="1" s="1"/>
  <c r="AW18" i="1"/>
  <c r="AF43" i="1"/>
  <c r="K70" i="1"/>
  <c r="AE70" i="1"/>
  <c r="AT74" i="1"/>
  <c r="K74" i="1"/>
  <c r="AF74" i="1"/>
  <c r="AE74" i="1"/>
  <c r="AF76" i="1"/>
  <c r="N76" i="1"/>
  <c r="AE76" i="1"/>
  <c r="AT76" i="1"/>
  <c r="N82" i="1"/>
  <c r="AF82" i="1"/>
  <c r="AE179" i="1"/>
  <c r="N179" i="1"/>
  <c r="K179" i="1"/>
  <c r="AF179" i="1"/>
  <c r="AT179" i="1"/>
  <c r="AE190" i="1"/>
  <c r="AF190" i="1"/>
  <c r="AT269" i="1"/>
  <c r="AF269" i="1"/>
  <c r="N269" i="1"/>
  <c r="S16" i="1"/>
  <c r="T16" i="1" s="1"/>
  <c r="U16" i="1" s="1"/>
  <c r="Q16" i="1" s="1"/>
  <c r="O16" i="1" s="1"/>
  <c r="R16" i="1" s="1"/>
  <c r="L16" i="1" s="1"/>
  <c r="M16" i="1" s="1"/>
  <c r="AW19" i="1"/>
  <c r="S19" i="1"/>
  <c r="T19" i="1" s="1"/>
  <c r="U19" i="1" s="1"/>
  <c r="AE22" i="1"/>
  <c r="AW36" i="1"/>
  <c r="AT44" i="1"/>
  <c r="AE44" i="1"/>
  <c r="K46" i="1"/>
  <c r="AT46" i="1"/>
  <c r="K61" i="1"/>
  <c r="AT61" i="1"/>
  <c r="T70" i="1"/>
  <c r="U70" i="1" s="1"/>
  <c r="Q70" i="1" s="1"/>
  <c r="O70" i="1" s="1"/>
  <c r="R70" i="1" s="1"/>
  <c r="L70" i="1" s="1"/>
  <c r="M70" i="1" s="1"/>
  <c r="N74" i="1"/>
  <c r="N80" i="1"/>
  <c r="AE80" i="1"/>
  <c r="K93" i="1"/>
  <c r="AF93" i="1"/>
  <c r="AW94" i="1"/>
  <c r="W106" i="1"/>
  <c r="T110" i="1"/>
  <c r="U110" i="1" s="1"/>
  <c r="V110" i="1" s="1"/>
  <c r="Z110" i="1" s="1"/>
  <c r="AE118" i="1"/>
  <c r="N118" i="1"/>
  <c r="AW119" i="1"/>
  <c r="K30" i="1"/>
  <c r="AW30" i="1"/>
  <c r="S30" i="1"/>
  <c r="T30" i="1" s="1"/>
  <c r="U30" i="1" s="1"/>
  <c r="N48" i="1"/>
  <c r="AE48" i="1"/>
  <c r="N50" i="1"/>
  <c r="AF50" i="1"/>
  <c r="AE50" i="1"/>
  <c r="K59" i="1"/>
  <c r="AF59" i="1"/>
  <c r="W62" i="1"/>
  <c r="AE67" i="1"/>
  <c r="AW70" i="1"/>
  <c r="K78" i="1"/>
  <c r="AE78" i="1"/>
  <c r="K82" i="1"/>
  <c r="S101" i="1"/>
  <c r="T101" i="1" s="1"/>
  <c r="U101" i="1" s="1"/>
  <c r="AB101" i="1" s="1"/>
  <c r="AA110" i="1"/>
  <c r="AA114" i="1"/>
  <c r="Q118" i="1"/>
  <c r="O118" i="1" s="1"/>
  <c r="R118" i="1" s="1"/>
  <c r="AT118" i="1"/>
  <c r="W126" i="1"/>
  <c r="AA150" i="1"/>
  <c r="AW185" i="1"/>
  <c r="N190" i="1"/>
  <c r="AW251" i="1"/>
  <c r="S251" i="1"/>
  <c r="AE276" i="1"/>
  <c r="AF276" i="1"/>
  <c r="K276" i="1"/>
  <c r="AT276" i="1"/>
  <c r="N276" i="1"/>
  <c r="AE83" i="1"/>
  <c r="W86" i="1"/>
  <c r="AE102" i="1"/>
  <c r="N102" i="1"/>
  <c r="N122" i="1"/>
  <c r="AE122" i="1"/>
  <c r="W123" i="1"/>
  <c r="AE134" i="1"/>
  <c r="N134" i="1"/>
  <c r="Q138" i="1"/>
  <c r="O138" i="1" s="1"/>
  <c r="R138" i="1" s="1"/>
  <c r="AW149" i="1"/>
  <c r="AE150" i="1"/>
  <c r="N150" i="1"/>
  <c r="AT150" i="1"/>
  <c r="AF221" i="1"/>
  <c r="T275" i="1"/>
  <c r="U275" i="1" s="1"/>
  <c r="W312" i="1"/>
  <c r="AW99" i="1"/>
  <c r="S99" i="1"/>
  <c r="AA102" i="1"/>
  <c r="W103" i="1"/>
  <c r="S106" i="1"/>
  <c r="T106" i="1" s="1"/>
  <c r="U106" i="1" s="1"/>
  <c r="V106" i="1" s="1"/>
  <c r="Z106" i="1" s="1"/>
  <c r="W112" i="1"/>
  <c r="W122" i="1"/>
  <c r="S126" i="1"/>
  <c r="T126" i="1" s="1"/>
  <c r="U126" i="1" s="1"/>
  <c r="W134" i="1"/>
  <c r="AA146" i="1"/>
  <c r="Q146" i="1"/>
  <c r="O146" i="1" s="1"/>
  <c r="R146" i="1" s="1"/>
  <c r="AE166" i="1"/>
  <c r="K166" i="1"/>
  <c r="AF166" i="1"/>
  <c r="AW302" i="1"/>
  <c r="S302" i="1"/>
  <c r="W82" i="1"/>
  <c r="AW97" i="1"/>
  <c r="S97" i="1"/>
  <c r="T97" i="1" s="1"/>
  <c r="U97" i="1" s="1"/>
  <c r="S108" i="1"/>
  <c r="T108" i="1" s="1"/>
  <c r="U108" i="1" s="1"/>
  <c r="S115" i="1"/>
  <c r="W121" i="1"/>
  <c r="AW128" i="1"/>
  <c r="N130" i="1"/>
  <c r="AW152" i="1"/>
  <c r="N166" i="1"/>
  <c r="AT166" i="1"/>
  <c r="T174" i="1"/>
  <c r="U174" i="1" s="1"/>
  <c r="AC174" i="1" s="1"/>
  <c r="K178" i="1"/>
  <c r="AT183" i="1"/>
  <c r="AF183" i="1"/>
  <c r="AF194" i="1"/>
  <c r="AE194" i="1"/>
  <c r="AW246" i="1"/>
  <c r="S246" i="1"/>
  <c r="AW87" i="1"/>
  <c r="W94" i="1"/>
  <c r="W70" i="1"/>
  <c r="T76" i="1"/>
  <c r="U76" i="1" s="1"/>
  <c r="AW39" i="1"/>
  <c r="AT42" i="1"/>
  <c r="T48" i="1"/>
  <c r="U48" i="1" s="1"/>
  <c r="Q48" i="1" s="1"/>
  <c r="O48" i="1" s="1"/>
  <c r="R48" i="1" s="1"/>
  <c r="S54" i="1"/>
  <c r="T54" i="1" s="1"/>
  <c r="U54" i="1" s="1"/>
  <c r="S65" i="1"/>
  <c r="T65" i="1" s="1"/>
  <c r="U65" i="1" s="1"/>
  <c r="AB65" i="1" s="1"/>
  <c r="S69" i="1"/>
  <c r="S72" i="1"/>
  <c r="T72" i="1" s="1"/>
  <c r="U72" i="1" s="1"/>
  <c r="S81" i="1"/>
  <c r="N84" i="1"/>
  <c r="S85" i="1"/>
  <c r="T89" i="1"/>
  <c r="U89" i="1" s="1"/>
  <c r="Q89" i="1" s="1"/>
  <c r="O89" i="1" s="1"/>
  <c r="R89" i="1" s="1"/>
  <c r="L89" i="1" s="1"/>
  <c r="M89" i="1" s="1"/>
  <c r="T102" i="1"/>
  <c r="U102" i="1" s="1"/>
  <c r="V102" i="1" s="1"/>
  <c r="Z102" i="1" s="1"/>
  <c r="Q122" i="1"/>
  <c r="O122" i="1" s="1"/>
  <c r="R122" i="1" s="1"/>
  <c r="S122" i="1"/>
  <c r="T122" i="1" s="1"/>
  <c r="U122" i="1" s="1"/>
  <c r="V122" i="1" s="1"/>
  <c r="Z122" i="1" s="1"/>
  <c r="AT123" i="1"/>
  <c r="K123" i="1"/>
  <c r="AF175" i="1"/>
  <c r="AT175" i="1"/>
  <c r="AT23" i="1"/>
  <c r="AF23" i="1"/>
  <c r="S49" i="1"/>
  <c r="S50" i="1"/>
  <c r="W63" i="1"/>
  <c r="W67" i="1"/>
  <c r="AW72" i="1"/>
  <c r="S75" i="1"/>
  <c r="T75" i="1" s="1"/>
  <c r="U75" i="1" s="1"/>
  <c r="S77" i="1"/>
  <c r="W85" i="1"/>
  <c r="K86" i="1"/>
  <c r="K91" i="1"/>
  <c r="AF91" i="1"/>
  <c r="AW113" i="1"/>
  <c r="AW114" i="1"/>
  <c r="AT127" i="1"/>
  <c r="K127" i="1"/>
  <c r="Q130" i="1"/>
  <c r="O130" i="1" s="1"/>
  <c r="R130" i="1" s="1"/>
  <c r="AW146" i="1"/>
  <c r="T151" i="1"/>
  <c r="U151" i="1" s="1"/>
  <c r="S154" i="1"/>
  <c r="T154" i="1" s="1"/>
  <c r="U154" i="1" s="1"/>
  <c r="V154" i="1" s="1"/>
  <c r="Z154" i="1" s="1"/>
  <c r="T162" i="1"/>
  <c r="U162" i="1" s="1"/>
  <c r="V162" i="1" s="1"/>
  <c r="Z162" i="1" s="1"/>
  <c r="K176" i="1"/>
  <c r="AT176" i="1"/>
  <c r="N176" i="1"/>
  <c r="AF176" i="1"/>
  <c r="AE176" i="1"/>
  <c r="AE277" i="1"/>
  <c r="AT277" i="1"/>
  <c r="AF277" i="1"/>
  <c r="N277" i="1"/>
  <c r="N286" i="1"/>
  <c r="S292" i="1"/>
  <c r="T292" i="1" s="1"/>
  <c r="U292" i="1" s="1"/>
  <c r="Q292" i="1" s="1"/>
  <c r="O292" i="1" s="1"/>
  <c r="R292" i="1" s="1"/>
  <c r="L292" i="1" s="1"/>
  <c r="M292" i="1" s="1"/>
  <c r="AW292" i="1"/>
  <c r="S53" i="1"/>
  <c r="W101" i="1"/>
  <c r="W114" i="1"/>
  <c r="W117" i="1"/>
  <c r="W131" i="1"/>
  <c r="T142" i="1"/>
  <c r="U142" i="1" s="1"/>
  <c r="V142" i="1" s="1"/>
  <c r="Z142" i="1" s="1"/>
  <c r="Q154" i="1"/>
  <c r="O154" i="1" s="1"/>
  <c r="R154" i="1" s="1"/>
  <c r="AF182" i="1"/>
  <c r="AE182" i="1"/>
  <c r="T187" i="1"/>
  <c r="U187" i="1" s="1"/>
  <c r="AC187" i="1" s="1"/>
  <c r="W192" i="1"/>
  <c r="AF213" i="1"/>
  <c r="K213" i="1"/>
  <c r="AE213" i="1"/>
  <c r="W220" i="1"/>
  <c r="N228" i="1"/>
  <c r="K228" i="1"/>
  <c r="AE228" i="1"/>
  <c r="S253" i="1"/>
  <c r="T253" i="1" s="1"/>
  <c r="U253" i="1" s="1"/>
  <c r="V253" i="1" s="1"/>
  <c r="Z253" i="1" s="1"/>
  <c r="AW253" i="1"/>
  <c r="N256" i="1"/>
  <c r="K256" i="1"/>
  <c r="AF256" i="1"/>
  <c r="AE256" i="1"/>
  <c r="AF297" i="1"/>
  <c r="K297" i="1"/>
  <c r="S24" i="1"/>
  <c r="W26" i="1"/>
  <c r="W32" i="1"/>
  <c r="W41" i="1"/>
  <c r="S41" i="1"/>
  <c r="T41" i="1" s="1"/>
  <c r="U41" i="1" s="1"/>
  <c r="AB41" i="1" s="1"/>
  <c r="W42" i="1"/>
  <c r="AW45" i="1"/>
  <c r="W46" i="1"/>
  <c r="AW60" i="1"/>
  <c r="W73" i="1"/>
  <c r="AW74" i="1"/>
  <c r="W83" i="1"/>
  <c r="W98" i="1"/>
  <c r="AW100" i="1"/>
  <c r="W102" i="1"/>
  <c r="S105" i="1"/>
  <c r="T105" i="1" s="1"/>
  <c r="U105" i="1" s="1"/>
  <c r="AB105" i="1" s="1"/>
  <c r="S109" i="1"/>
  <c r="W113" i="1"/>
  <c r="W115" i="1"/>
  <c r="W116" i="1"/>
  <c r="W118" i="1"/>
  <c r="W119" i="1"/>
  <c r="AW125" i="1"/>
  <c r="W140" i="1"/>
  <c r="W153" i="1"/>
  <c r="AW157" i="1"/>
  <c r="W179" i="1"/>
  <c r="AT185" i="1"/>
  <c r="AT256" i="1"/>
  <c r="W260" i="1"/>
  <c r="W270" i="1"/>
  <c r="AF291" i="1"/>
  <c r="AE291" i="1"/>
  <c r="N291" i="1"/>
  <c r="W296" i="1"/>
  <c r="K304" i="1"/>
  <c r="AF304" i="1"/>
  <c r="AE304" i="1"/>
  <c r="AT304" i="1"/>
  <c r="K167" i="1"/>
  <c r="W177" i="1"/>
  <c r="N182" i="1"/>
  <c r="AW272" i="1"/>
  <c r="S312" i="1"/>
  <c r="W150" i="1"/>
  <c r="W158" i="1"/>
  <c r="W159" i="1"/>
  <c r="AW165" i="1"/>
  <c r="AW181" i="1"/>
  <c r="S185" i="1"/>
  <c r="T185" i="1" s="1"/>
  <c r="U185" i="1" s="1"/>
  <c r="Q185" i="1" s="1"/>
  <c r="O185" i="1" s="1"/>
  <c r="R185" i="1" s="1"/>
  <c r="L185" i="1" s="1"/>
  <c r="M185" i="1" s="1"/>
  <c r="AF209" i="1"/>
  <c r="K209" i="1"/>
  <c r="AE209" i="1"/>
  <c r="AW213" i="1"/>
  <c r="W225" i="1"/>
  <c r="N268" i="1"/>
  <c r="AF268" i="1"/>
  <c r="K268" i="1"/>
  <c r="AE268" i="1"/>
  <c r="K282" i="1"/>
  <c r="AF282" i="1"/>
  <c r="AE282" i="1"/>
  <c r="AT295" i="1"/>
  <c r="N295" i="1"/>
  <c r="K295" i="1"/>
  <c r="K308" i="1"/>
  <c r="AE308" i="1"/>
  <c r="S145" i="1"/>
  <c r="T145" i="1" s="1"/>
  <c r="U145" i="1" s="1"/>
  <c r="AB145" i="1" s="1"/>
  <c r="W149" i="1"/>
  <c r="W151" i="1"/>
  <c r="AW155" i="1"/>
  <c r="AW156" i="1"/>
  <c r="W157" i="1"/>
  <c r="S181" i="1"/>
  <c r="S188" i="1"/>
  <c r="T188" i="1" s="1"/>
  <c r="U188" i="1" s="1"/>
  <c r="AC188" i="1" s="1"/>
  <c r="S196" i="1"/>
  <c r="T196" i="1" s="1"/>
  <c r="U196" i="1" s="1"/>
  <c r="V196" i="1" s="1"/>
  <c r="Z196" i="1" s="1"/>
  <c r="AW206" i="1"/>
  <c r="AT209" i="1"/>
  <c r="AF214" i="1"/>
  <c r="AE214" i="1"/>
  <c r="S216" i="1"/>
  <c r="N226" i="1"/>
  <c r="AE226" i="1"/>
  <c r="K226" i="1"/>
  <c r="S254" i="1"/>
  <c r="T254" i="1" s="1"/>
  <c r="U254" i="1" s="1"/>
  <c r="Q254" i="1" s="1"/>
  <c r="O254" i="1" s="1"/>
  <c r="R254" i="1" s="1"/>
  <c r="S261" i="1"/>
  <c r="T261" i="1" s="1"/>
  <c r="U261" i="1" s="1"/>
  <c r="AT268" i="1"/>
  <c r="T276" i="1"/>
  <c r="U276" i="1" s="1"/>
  <c r="AB276" i="1" s="1"/>
  <c r="N282" i="1"/>
  <c r="K285" i="1"/>
  <c r="AT285" i="1"/>
  <c r="N290" i="1"/>
  <c r="N308" i="1"/>
  <c r="W313" i="1"/>
  <c r="AW132" i="1"/>
  <c r="W133" i="1"/>
  <c r="W135" i="1"/>
  <c r="AW137" i="1"/>
  <c r="W146" i="1"/>
  <c r="S161" i="1"/>
  <c r="S163" i="1"/>
  <c r="T163" i="1" s="1"/>
  <c r="U163" i="1" s="1"/>
  <c r="AW164" i="1"/>
  <c r="W165" i="1"/>
  <c r="AB177" i="1"/>
  <c r="S180" i="1"/>
  <c r="T180" i="1" s="1"/>
  <c r="U180" i="1" s="1"/>
  <c r="Q180" i="1" s="1"/>
  <c r="O180" i="1" s="1"/>
  <c r="R180" i="1" s="1"/>
  <c r="W188" i="1"/>
  <c r="AW193" i="1"/>
  <c r="W200" i="1"/>
  <c r="W204" i="1"/>
  <c r="S206" i="1"/>
  <c r="S210" i="1"/>
  <c r="S247" i="1"/>
  <c r="AF248" i="1"/>
  <c r="N248" i="1"/>
  <c r="AE248" i="1"/>
  <c r="K248" i="1"/>
  <c r="K257" i="1"/>
  <c r="AT257" i="1"/>
  <c r="N257" i="1"/>
  <c r="AF257" i="1"/>
  <c r="S259" i="1"/>
  <c r="AW261" i="1"/>
  <c r="AW264" i="1"/>
  <c r="AF281" i="1"/>
  <c r="AE281" i="1"/>
  <c r="AW295" i="1"/>
  <c r="AW312" i="1"/>
  <c r="W141" i="1"/>
  <c r="W142" i="1"/>
  <c r="AW144" i="1"/>
  <c r="W145" i="1"/>
  <c r="W147" i="1"/>
  <c r="S150" i="1"/>
  <c r="T150" i="1" s="1"/>
  <c r="U150" i="1" s="1"/>
  <c r="V150" i="1" s="1"/>
  <c r="Z150" i="1" s="1"/>
  <c r="S153" i="1"/>
  <c r="S158" i="1"/>
  <c r="T158" i="1" s="1"/>
  <c r="U158" i="1" s="1"/>
  <c r="V158" i="1" s="1"/>
  <c r="Z158" i="1" s="1"/>
  <c r="W162" i="1"/>
  <c r="S168" i="1"/>
  <c r="T168" i="1" s="1"/>
  <c r="U168" i="1" s="1"/>
  <c r="Q168" i="1" s="1"/>
  <c r="O168" i="1" s="1"/>
  <c r="R168" i="1" s="1"/>
  <c r="W171" i="1"/>
  <c r="S172" i="1"/>
  <c r="T172" i="1" s="1"/>
  <c r="U172" i="1" s="1"/>
  <c r="Q172" i="1" s="1"/>
  <c r="O172" i="1" s="1"/>
  <c r="R172" i="1" s="1"/>
  <c r="L172" i="1" s="1"/>
  <c r="M172" i="1" s="1"/>
  <c r="AW180" i="1"/>
  <c r="S193" i="1"/>
  <c r="W196" i="1"/>
  <c r="AW201" i="1"/>
  <c r="W210" i="1"/>
  <c r="S226" i="1"/>
  <c r="T226" i="1" s="1"/>
  <c r="U226" i="1" s="1"/>
  <c r="W233" i="1"/>
  <c r="AT248" i="1"/>
  <c r="AW252" i="1"/>
  <c r="AE260" i="1"/>
  <c r="AT260" i="1"/>
  <c r="N260" i="1"/>
  <c r="W261" i="1"/>
  <c r="K281" i="1"/>
  <c r="AT281" i="1"/>
  <c r="AF292" i="1"/>
  <c r="AE292" i="1"/>
  <c r="S213" i="1"/>
  <c r="T213" i="1" s="1"/>
  <c r="U213" i="1" s="1"/>
  <c r="S214" i="1"/>
  <c r="S235" i="1"/>
  <c r="S264" i="1"/>
  <c r="W286" i="1"/>
  <c r="W212" i="1"/>
  <c r="W216" i="1"/>
  <c r="AW234" i="1"/>
  <c r="S263" i="1"/>
  <c r="S278" i="1"/>
  <c r="S288" i="1"/>
  <c r="T288" i="1" s="1"/>
  <c r="U288" i="1" s="1"/>
  <c r="Q288" i="1" s="1"/>
  <c r="O288" i="1" s="1"/>
  <c r="R288" i="1" s="1"/>
  <c r="AW291" i="1"/>
  <c r="AW304" i="1"/>
  <c r="AW314" i="1"/>
  <c r="S200" i="1"/>
  <c r="T200" i="1" s="1"/>
  <c r="U200" i="1" s="1"/>
  <c r="AB200" i="1" s="1"/>
  <c r="AW202" i="1"/>
  <c r="AW207" i="1"/>
  <c r="S222" i="1"/>
  <c r="S231" i="1"/>
  <c r="T231" i="1" s="1"/>
  <c r="U231" i="1" s="1"/>
  <c r="AB231" i="1" s="1"/>
  <c r="S236" i="1"/>
  <c r="AT261" i="1"/>
  <c r="W263" i="1"/>
  <c r="W271" i="1"/>
  <c r="W274" i="1"/>
  <c r="AW274" i="1"/>
  <c r="W277" i="1"/>
  <c r="AW278" i="1"/>
  <c r="AW288" i="1"/>
  <c r="N294" i="1"/>
  <c r="S296" i="1"/>
  <c r="T296" i="1" s="1"/>
  <c r="U296" i="1" s="1"/>
  <c r="Q296" i="1" s="1"/>
  <c r="O296" i="1" s="1"/>
  <c r="R296" i="1" s="1"/>
  <c r="L296" i="1" s="1"/>
  <c r="M296" i="1" s="1"/>
  <c r="S299" i="1"/>
  <c r="T299" i="1" s="1"/>
  <c r="U299" i="1" s="1"/>
  <c r="W310" i="1"/>
  <c r="K313" i="1"/>
  <c r="AW210" i="1"/>
  <c r="AW223" i="1"/>
  <c r="S233" i="1"/>
  <c r="AW236" i="1"/>
  <c r="S237" i="1"/>
  <c r="AW240" i="1"/>
  <c r="S245" i="1"/>
  <c r="T245" i="1" s="1"/>
  <c r="U245" i="1" s="1"/>
  <c r="S262" i="1"/>
  <c r="S270" i="1"/>
  <c r="AE278" i="1"/>
  <c r="W284" i="1"/>
  <c r="AW296" i="1"/>
  <c r="AW299" i="1"/>
  <c r="W301" i="1"/>
  <c r="AC27" i="1"/>
  <c r="AD27" i="1" s="1"/>
  <c r="V27" i="1"/>
  <c r="Z27" i="1" s="1"/>
  <c r="T57" i="1"/>
  <c r="U57" i="1" s="1"/>
  <c r="V19" i="1"/>
  <c r="Z19" i="1" s="1"/>
  <c r="AC19" i="1"/>
  <c r="AD19" i="1" s="1"/>
  <c r="AA30" i="1"/>
  <c r="AA49" i="1"/>
  <c r="Q66" i="1"/>
  <c r="O66" i="1" s="1"/>
  <c r="R66" i="1" s="1"/>
  <c r="L66" i="1" s="1"/>
  <c r="M66" i="1" s="1"/>
  <c r="AA66" i="1"/>
  <c r="T21" i="1"/>
  <c r="U21" i="1" s="1"/>
  <c r="AA26" i="1"/>
  <c r="AA29" i="1"/>
  <c r="T52" i="1"/>
  <c r="U52" i="1" s="1"/>
  <c r="Q52" i="1" s="1"/>
  <c r="O52" i="1" s="1"/>
  <c r="R52" i="1" s="1"/>
  <c r="L52" i="1" s="1"/>
  <c r="M52" i="1" s="1"/>
  <c r="AA62" i="1"/>
  <c r="AA61" i="1"/>
  <c r="T25" i="1"/>
  <c r="U25" i="1" s="1"/>
  <c r="AA46" i="1"/>
  <c r="Q46" i="1"/>
  <c r="O46" i="1" s="1"/>
  <c r="R46" i="1" s="1"/>
  <c r="T49" i="1"/>
  <c r="U49" i="1" s="1"/>
  <c r="AE24" i="1"/>
  <c r="AT24" i="1"/>
  <c r="K24" i="1"/>
  <c r="AF24" i="1"/>
  <c r="N24" i="1"/>
  <c r="AA41" i="1"/>
  <c r="AA25" i="1"/>
  <c r="Q25" i="1"/>
  <c r="O25" i="1" s="1"/>
  <c r="R25" i="1" s="1"/>
  <c r="L25" i="1" s="1"/>
  <c r="M25" i="1" s="1"/>
  <c r="T50" i="1"/>
  <c r="U50" i="1" s="1"/>
  <c r="AA52" i="1"/>
  <c r="AA21" i="1"/>
  <c r="Q21" i="1"/>
  <c r="O21" i="1" s="1"/>
  <c r="R21" i="1" s="1"/>
  <c r="AB64" i="1"/>
  <c r="V64" i="1"/>
  <c r="Z64" i="1" s="1"/>
  <c r="AC64" i="1"/>
  <c r="AD64" i="1" s="1"/>
  <c r="T24" i="1"/>
  <c r="U24" i="1" s="1"/>
  <c r="AA39" i="1"/>
  <c r="AA18" i="1"/>
  <c r="N18" i="1"/>
  <c r="AT18" i="1"/>
  <c r="AF18" i="1"/>
  <c r="K18" i="1"/>
  <c r="AE18" i="1"/>
  <c r="AT20" i="1"/>
  <c r="N20" i="1"/>
  <c r="K20" i="1"/>
  <c r="AF20" i="1"/>
  <c r="AE20" i="1"/>
  <c r="AB27" i="1"/>
  <c r="AA33" i="1"/>
  <c r="AA37" i="1"/>
  <c r="V89" i="1"/>
  <c r="Z89" i="1" s="1"/>
  <c r="AC89" i="1"/>
  <c r="AD89" i="1" s="1"/>
  <c r="AB89" i="1"/>
  <c r="K26" i="1"/>
  <c r="AE26" i="1"/>
  <c r="AA60" i="1"/>
  <c r="T77" i="1"/>
  <c r="U77" i="1" s="1"/>
  <c r="Q77" i="1" s="1"/>
  <c r="O77" i="1" s="1"/>
  <c r="R77" i="1" s="1"/>
  <c r="L77" i="1" s="1"/>
  <c r="M77" i="1" s="1"/>
  <c r="T78" i="1"/>
  <c r="U78" i="1" s="1"/>
  <c r="AB78" i="1" s="1"/>
  <c r="AE89" i="1"/>
  <c r="N89" i="1"/>
  <c r="AT89" i="1"/>
  <c r="K89" i="1"/>
  <c r="V147" i="1"/>
  <c r="Z147" i="1" s="1"/>
  <c r="AC147" i="1"/>
  <c r="AB147" i="1"/>
  <c r="K39" i="1"/>
  <c r="AT39" i="1"/>
  <c r="AE39" i="1"/>
  <c r="T42" i="1"/>
  <c r="U42" i="1" s="1"/>
  <c r="T44" i="1"/>
  <c r="U44" i="1" s="1"/>
  <c r="Q19" i="1"/>
  <c r="O19" i="1" s="1"/>
  <c r="R19" i="1" s="1"/>
  <c r="L19" i="1" s="1"/>
  <c r="M19" i="1" s="1"/>
  <c r="AE28" i="1"/>
  <c r="N28" i="1"/>
  <c r="S32" i="1"/>
  <c r="T36" i="1"/>
  <c r="U36" i="1" s="1"/>
  <c r="Q36" i="1" s="1"/>
  <c r="O36" i="1" s="1"/>
  <c r="R36" i="1" s="1"/>
  <c r="L36" i="1" s="1"/>
  <c r="M36" i="1" s="1"/>
  <c r="AT38" i="1"/>
  <c r="AF38" i="1"/>
  <c r="N39" i="1"/>
  <c r="AA40" i="1"/>
  <c r="T40" i="1"/>
  <c r="U40" i="1" s="1"/>
  <c r="AE41" i="1"/>
  <c r="N41" i="1"/>
  <c r="AT41" i="1"/>
  <c r="K43" i="1"/>
  <c r="AE43" i="1"/>
  <c r="K47" i="1"/>
  <c r="AE47" i="1"/>
  <c r="AT54" i="1"/>
  <c r="AF54" i="1"/>
  <c r="N54" i="1"/>
  <c r="AE54" i="1"/>
  <c r="K54" i="1"/>
  <c r="AF64" i="1"/>
  <c r="AE64" i="1"/>
  <c r="N64" i="1"/>
  <c r="AT64" i="1"/>
  <c r="AE65" i="1"/>
  <c r="N65" i="1"/>
  <c r="AT65" i="1"/>
  <c r="K65" i="1"/>
  <c r="AF68" i="1"/>
  <c r="AE68" i="1"/>
  <c r="K68" i="1"/>
  <c r="N68" i="1"/>
  <c r="K87" i="1"/>
  <c r="AT87" i="1"/>
  <c r="N87" i="1"/>
  <c r="AF87" i="1"/>
  <c r="AE87" i="1"/>
  <c r="AC88" i="1"/>
  <c r="V88" i="1"/>
  <c r="Z88" i="1" s="1"/>
  <c r="AT97" i="1"/>
  <c r="N97" i="1"/>
  <c r="AF97" i="1"/>
  <c r="K97" i="1"/>
  <c r="AE97" i="1"/>
  <c r="T109" i="1"/>
  <c r="U109" i="1" s="1"/>
  <c r="Q109" i="1" s="1"/>
  <c r="O109" i="1" s="1"/>
  <c r="R109" i="1" s="1"/>
  <c r="L109" i="1" s="1"/>
  <c r="M109" i="1" s="1"/>
  <c r="AA113" i="1"/>
  <c r="N26" i="1"/>
  <c r="AT26" i="1"/>
  <c r="K27" i="1"/>
  <c r="AE27" i="1"/>
  <c r="AW28" i="1"/>
  <c r="T37" i="1"/>
  <c r="U37" i="1" s="1"/>
  <c r="Q37" i="1" s="1"/>
  <c r="O37" i="1" s="1"/>
  <c r="R37" i="1" s="1"/>
  <c r="L37" i="1" s="1"/>
  <c r="M37" i="1" s="1"/>
  <c r="AF39" i="1"/>
  <c r="AE40" i="1"/>
  <c r="K40" i="1"/>
  <c r="S47" i="1"/>
  <c r="AA51" i="1"/>
  <c r="T53" i="1"/>
  <c r="U53" i="1" s="1"/>
  <c r="AB53" i="1" s="1"/>
  <c r="W54" i="1"/>
  <c r="W58" i="1"/>
  <c r="S58" i="1"/>
  <c r="AW58" i="1"/>
  <c r="T62" i="1"/>
  <c r="U62" i="1" s="1"/>
  <c r="K64" i="1"/>
  <c r="AE69" i="1"/>
  <c r="N69" i="1"/>
  <c r="AF69" i="1"/>
  <c r="Q71" i="1"/>
  <c r="O71" i="1" s="1"/>
  <c r="R71" i="1" s="1"/>
  <c r="L71" i="1" s="1"/>
  <c r="M71" i="1" s="1"/>
  <c r="S82" i="1"/>
  <c r="AA100" i="1"/>
  <c r="T104" i="1"/>
  <c r="U104" i="1" s="1"/>
  <c r="AB104" i="1" s="1"/>
  <c r="AW109" i="1"/>
  <c r="AF111" i="1"/>
  <c r="N111" i="1"/>
  <c r="AE111" i="1"/>
  <c r="K111" i="1"/>
  <c r="AT111" i="1"/>
  <c r="AT113" i="1"/>
  <c r="N113" i="1"/>
  <c r="AF113" i="1"/>
  <c r="K113" i="1"/>
  <c r="AE113" i="1"/>
  <c r="AA135" i="1"/>
  <c r="T135" i="1"/>
  <c r="U135" i="1" s="1"/>
  <c r="Q135" i="1" s="1"/>
  <c r="O135" i="1" s="1"/>
  <c r="R135" i="1" s="1"/>
  <c r="L135" i="1" s="1"/>
  <c r="M135" i="1" s="1"/>
  <c r="V151" i="1"/>
  <c r="Z151" i="1" s="1"/>
  <c r="AC151" i="1"/>
  <c r="AD151" i="1" s="1"/>
  <c r="AB151" i="1"/>
  <c r="AT17" i="1"/>
  <c r="AA23" i="1"/>
  <c r="T28" i="1"/>
  <c r="U28" i="1" s="1"/>
  <c r="AB28" i="1" s="1"/>
  <c r="AE29" i="1"/>
  <c r="AF29" i="1"/>
  <c r="AW33" i="1"/>
  <c r="S33" i="1"/>
  <c r="AF36" i="1"/>
  <c r="AT36" i="1"/>
  <c r="K36" i="1"/>
  <c r="AE37" i="1"/>
  <c r="N37" i="1"/>
  <c r="AF37" i="1"/>
  <c r="AW44" i="1"/>
  <c r="T45" i="1"/>
  <c r="U45" i="1" s="1"/>
  <c r="AA54" i="1"/>
  <c r="AW54" i="1"/>
  <c r="S59" i="1"/>
  <c r="AW59" i="1"/>
  <c r="AF60" i="1"/>
  <c r="AT60" i="1"/>
  <c r="N60" i="1"/>
  <c r="T66" i="1"/>
  <c r="U66" i="1" s="1"/>
  <c r="W69" i="1"/>
  <c r="AC72" i="1"/>
  <c r="AB76" i="1"/>
  <c r="AC76" i="1"/>
  <c r="V76" i="1"/>
  <c r="Z76" i="1" s="1"/>
  <c r="Q78" i="1"/>
  <c r="O78" i="1" s="1"/>
  <c r="R78" i="1" s="1"/>
  <c r="L78" i="1" s="1"/>
  <c r="M78" i="1" s="1"/>
  <c r="K79" i="1"/>
  <c r="AT79" i="1"/>
  <c r="AF79" i="1"/>
  <c r="AE79" i="1"/>
  <c r="N79" i="1"/>
  <c r="AW84" i="1"/>
  <c r="S84" i="1"/>
  <c r="AW86" i="1"/>
  <c r="S86" i="1"/>
  <c r="T113" i="1"/>
  <c r="U113" i="1" s="1"/>
  <c r="AA155" i="1"/>
  <c r="T155" i="1"/>
  <c r="U155" i="1" s="1"/>
  <c r="Q155" i="1" s="1"/>
  <c r="O155" i="1" s="1"/>
  <c r="R155" i="1" s="1"/>
  <c r="AA48" i="1"/>
  <c r="S51" i="1"/>
  <c r="AW51" i="1"/>
  <c r="AA58" i="1"/>
  <c r="AA74" i="1"/>
  <c r="S79" i="1"/>
  <c r="AW79" i="1"/>
  <c r="AE81" i="1"/>
  <c r="N81" i="1"/>
  <c r="AF81" i="1"/>
  <c r="K81" i="1"/>
  <c r="AF99" i="1"/>
  <c r="N99" i="1"/>
  <c r="AE99" i="1"/>
  <c r="K99" i="1"/>
  <c r="AF115" i="1"/>
  <c r="N115" i="1"/>
  <c r="AE115" i="1"/>
  <c r="K115" i="1"/>
  <c r="AT121" i="1"/>
  <c r="N121" i="1"/>
  <c r="AF121" i="1"/>
  <c r="AE121" i="1"/>
  <c r="K121" i="1"/>
  <c r="AT16" i="1"/>
  <c r="T26" i="1"/>
  <c r="U26" i="1" s="1"/>
  <c r="AB26" i="1" s="1"/>
  <c r="AA32" i="1"/>
  <c r="AA50" i="1"/>
  <c r="AW52" i="1"/>
  <c r="AA69" i="1"/>
  <c r="AT70" i="1"/>
  <c r="N70" i="1"/>
  <c r="AF70" i="1"/>
  <c r="AC71" i="1"/>
  <c r="AT81" i="1"/>
  <c r="T90" i="1"/>
  <c r="U90" i="1" s="1"/>
  <c r="Q90" i="1" s="1"/>
  <c r="O90" i="1" s="1"/>
  <c r="R90" i="1" s="1"/>
  <c r="Q94" i="1"/>
  <c r="O94" i="1" s="1"/>
  <c r="R94" i="1" s="1"/>
  <c r="L94" i="1" s="1"/>
  <c r="M94" i="1" s="1"/>
  <c r="AA94" i="1"/>
  <c r="T94" i="1"/>
  <c r="U94" i="1" s="1"/>
  <c r="AF95" i="1"/>
  <c r="N95" i="1"/>
  <c r="AE95" i="1"/>
  <c r="K95" i="1"/>
  <c r="AA104" i="1"/>
  <c r="Q104" i="1"/>
  <c r="O104" i="1" s="1"/>
  <c r="R104" i="1" s="1"/>
  <c r="K16" i="1"/>
  <c r="AW26" i="1"/>
  <c r="AT29" i="1"/>
  <c r="AA31" i="1"/>
  <c r="N36" i="1"/>
  <c r="AE45" i="1"/>
  <c r="AT45" i="1"/>
  <c r="AW71" i="1"/>
  <c r="AE49" i="1"/>
  <c r="N49" i="1"/>
  <c r="AT49" i="1"/>
  <c r="T29" i="1"/>
  <c r="U29" i="1" s="1"/>
  <c r="AT32" i="1"/>
  <c r="K32" i="1"/>
  <c r="AF32" i="1"/>
  <c r="AA36" i="1"/>
  <c r="AW38" i="1"/>
  <c r="S38" i="1"/>
  <c r="T60" i="1"/>
  <c r="U60" i="1" s="1"/>
  <c r="Q60" i="1" s="1"/>
  <c r="O60" i="1" s="1"/>
  <c r="R60" i="1" s="1"/>
  <c r="L60" i="1" s="1"/>
  <c r="M60" i="1" s="1"/>
  <c r="T74" i="1"/>
  <c r="U74" i="1" s="1"/>
  <c r="Q74" i="1" s="1"/>
  <c r="O74" i="1" s="1"/>
  <c r="R74" i="1" s="1"/>
  <c r="L74" i="1" s="1"/>
  <c r="M74" i="1" s="1"/>
  <c r="K75" i="1"/>
  <c r="AF75" i="1"/>
  <c r="N75" i="1"/>
  <c r="AT75" i="1"/>
  <c r="AE75" i="1"/>
  <c r="Q95" i="1"/>
  <c r="O95" i="1" s="1"/>
  <c r="R95" i="1" s="1"/>
  <c r="L95" i="1" s="1"/>
  <c r="M95" i="1" s="1"/>
  <c r="K17" i="1"/>
  <c r="T23" i="1"/>
  <c r="U23" i="1" s="1"/>
  <c r="Q23" i="1" s="1"/>
  <c r="O23" i="1" s="1"/>
  <c r="R23" i="1" s="1"/>
  <c r="L23" i="1" s="1"/>
  <c r="M23" i="1" s="1"/>
  <c r="T17" i="1"/>
  <c r="U17" i="1" s="1"/>
  <c r="N27" i="1"/>
  <c r="K37" i="1"/>
  <c r="AT37" i="1"/>
  <c r="AT27" i="1"/>
  <c r="K29" i="1"/>
  <c r="S34" i="1"/>
  <c r="K35" i="1"/>
  <c r="AF35" i="1"/>
  <c r="N35" i="1"/>
  <c r="AT35" i="1"/>
  <c r="AA44" i="1"/>
  <c r="AF48" i="1"/>
  <c r="AT48" i="1"/>
  <c r="AE16" i="1"/>
  <c r="N17" i="1"/>
  <c r="K25" i="1"/>
  <c r="AF25" i="1"/>
  <c r="N25" i="1"/>
  <c r="AF26" i="1"/>
  <c r="AF30" i="1"/>
  <c r="N30" i="1"/>
  <c r="N32" i="1"/>
  <c r="T35" i="1"/>
  <c r="U35" i="1" s="1"/>
  <c r="AA43" i="1"/>
  <c r="K45" i="1"/>
  <c r="K48" i="1"/>
  <c r="K49" i="1"/>
  <c r="AE53" i="1"/>
  <c r="K53" i="1"/>
  <c r="AT53" i="1"/>
  <c r="T61" i="1"/>
  <c r="U61" i="1" s="1"/>
  <c r="AA68" i="1"/>
  <c r="AA87" i="1"/>
  <c r="AW90" i="1"/>
  <c r="S92" i="1"/>
  <c r="AA93" i="1"/>
  <c r="N16" i="1"/>
  <c r="AE17" i="1"/>
  <c r="AB19" i="1"/>
  <c r="K21" i="1"/>
  <c r="S22" i="1"/>
  <c r="N23" i="1"/>
  <c r="W24" i="1"/>
  <c r="AT25" i="1"/>
  <c r="AT28" i="1"/>
  <c r="N29" i="1"/>
  <c r="AT30" i="1"/>
  <c r="AE32" i="1"/>
  <c r="AW35" i="1"/>
  <c r="AT43" i="1"/>
  <c r="K44" i="1"/>
  <c r="T46" i="1"/>
  <c r="U46" i="1" s="1"/>
  <c r="W47" i="1"/>
  <c r="AT47" i="1"/>
  <c r="AT58" i="1"/>
  <c r="AE58" i="1"/>
  <c r="K58" i="1"/>
  <c r="AF58" i="1"/>
  <c r="K60" i="1"/>
  <c r="AB62" i="1"/>
  <c r="T68" i="1"/>
  <c r="U68" i="1" s="1"/>
  <c r="Q68" i="1" s="1"/>
  <c r="O68" i="1" s="1"/>
  <c r="R68" i="1" s="1"/>
  <c r="AT68" i="1"/>
  <c r="K69" i="1"/>
  <c r="AC70" i="1"/>
  <c r="V70" i="1"/>
  <c r="Z70" i="1" s="1"/>
  <c r="AE73" i="1"/>
  <c r="N73" i="1"/>
  <c r="AF73" i="1"/>
  <c r="K73" i="1"/>
  <c r="AT73" i="1"/>
  <c r="AA75" i="1"/>
  <c r="T81" i="1"/>
  <c r="U81" i="1" s="1"/>
  <c r="AB81" i="1" s="1"/>
  <c r="T85" i="1"/>
  <c r="U85" i="1" s="1"/>
  <c r="Q88" i="1"/>
  <c r="O88" i="1" s="1"/>
  <c r="R88" i="1" s="1"/>
  <c r="L88" i="1" s="1"/>
  <c r="M88" i="1" s="1"/>
  <c r="AA88" i="1"/>
  <c r="AF89" i="1"/>
  <c r="AA90" i="1"/>
  <c r="AF92" i="1"/>
  <c r="AE92" i="1"/>
  <c r="N92" i="1"/>
  <c r="AT92" i="1"/>
  <c r="T93" i="1"/>
  <c r="U93" i="1" s="1"/>
  <c r="N104" i="1"/>
  <c r="AT104" i="1"/>
  <c r="AF104" i="1"/>
  <c r="K104" i="1"/>
  <c r="AE104" i="1"/>
  <c r="N108" i="1"/>
  <c r="AT108" i="1"/>
  <c r="AF108" i="1"/>
  <c r="AE108" i="1"/>
  <c r="K108" i="1"/>
  <c r="Q111" i="1"/>
  <c r="O111" i="1" s="1"/>
  <c r="R111" i="1" s="1"/>
  <c r="L111" i="1" s="1"/>
  <c r="M111" i="1" s="1"/>
  <c r="T117" i="1"/>
  <c r="U117" i="1" s="1"/>
  <c r="AB117" i="1" s="1"/>
  <c r="AF119" i="1"/>
  <c r="N119" i="1"/>
  <c r="AE119" i="1"/>
  <c r="AT119" i="1"/>
  <c r="K119" i="1"/>
  <c r="AA159" i="1"/>
  <c r="T159" i="1"/>
  <c r="U159" i="1" s="1"/>
  <c r="Q159" i="1" s="1"/>
  <c r="O159" i="1" s="1"/>
  <c r="R159" i="1" s="1"/>
  <c r="AA55" i="1"/>
  <c r="AE57" i="1"/>
  <c r="N57" i="1"/>
  <c r="AT57" i="1"/>
  <c r="K57" i="1"/>
  <c r="K63" i="1"/>
  <c r="AE63" i="1"/>
  <c r="AB66" i="1"/>
  <c r="K67" i="1"/>
  <c r="AF67" i="1"/>
  <c r="AF72" i="1"/>
  <c r="AT72" i="1"/>
  <c r="K72" i="1"/>
  <c r="AF80" i="1"/>
  <c r="AT80" i="1"/>
  <c r="K80" i="1"/>
  <c r="AT82" i="1"/>
  <c r="AE82" i="1"/>
  <c r="S83" i="1"/>
  <c r="AE85" i="1"/>
  <c r="N85" i="1"/>
  <c r="K85" i="1"/>
  <c r="AF85" i="1"/>
  <c r="AT85" i="1"/>
  <c r="AT86" i="1"/>
  <c r="AF86" i="1"/>
  <c r="AT90" i="1"/>
  <c r="AE90" i="1"/>
  <c r="K90" i="1"/>
  <c r="AA96" i="1"/>
  <c r="AT105" i="1"/>
  <c r="N105" i="1"/>
  <c r="AF105" i="1"/>
  <c r="AA112" i="1"/>
  <c r="T125" i="1"/>
  <c r="U125" i="1" s="1"/>
  <c r="N128" i="1"/>
  <c r="AT128" i="1"/>
  <c r="AF128" i="1"/>
  <c r="S129" i="1"/>
  <c r="AT129" i="1"/>
  <c r="N129" i="1"/>
  <c r="AF129" i="1"/>
  <c r="K129" i="1"/>
  <c r="AF139" i="1"/>
  <c r="N139" i="1"/>
  <c r="AE139" i="1"/>
  <c r="N140" i="1"/>
  <c r="AT140" i="1"/>
  <c r="AF140" i="1"/>
  <c r="K140" i="1"/>
  <c r="AT141" i="1"/>
  <c r="N141" i="1"/>
  <c r="AF141" i="1"/>
  <c r="AF151" i="1"/>
  <c r="N151" i="1"/>
  <c r="AE151" i="1"/>
  <c r="T164" i="1"/>
  <c r="U164" i="1" s="1"/>
  <c r="AA175" i="1"/>
  <c r="AA176" i="1"/>
  <c r="AW24" i="1"/>
  <c r="Q27" i="1"/>
  <c r="O27" i="1" s="1"/>
  <c r="R27" i="1" s="1"/>
  <c r="AE34" i="1"/>
  <c r="N34" i="1"/>
  <c r="W35" i="1"/>
  <c r="W45" i="1"/>
  <c r="K55" i="1"/>
  <c r="AT55" i="1"/>
  <c r="AW57" i="1"/>
  <c r="AT62" i="1"/>
  <c r="AF62" i="1"/>
  <c r="N62" i="1"/>
  <c r="AE62" i="1"/>
  <c r="AA67" i="1"/>
  <c r="S67" i="1"/>
  <c r="AW67" i="1"/>
  <c r="K71" i="1"/>
  <c r="AE71" i="1"/>
  <c r="N72" i="1"/>
  <c r="AT78" i="1"/>
  <c r="N78" i="1"/>
  <c r="AF78" i="1"/>
  <c r="AA82" i="1"/>
  <c r="AW83" i="1"/>
  <c r="AW85" i="1"/>
  <c r="W90" i="1"/>
  <c r="T100" i="1"/>
  <c r="U100" i="1" s="1"/>
  <c r="AB100" i="1" s="1"/>
  <c r="N100" i="1"/>
  <c r="AT100" i="1"/>
  <c r="AF100" i="1"/>
  <c r="AF107" i="1"/>
  <c r="N107" i="1"/>
  <c r="AE107" i="1"/>
  <c r="T116" i="1"/>
  <c r="U116" i="1" s="1"/>
  <c r="Q116" i="1" s="1"/>
  <c r="O116" i="1" s="1"/>
  <c r="R116" i="1" s="1"/>
  <c r="L116" i="1" s="1"/>
  <c r="M116" i="1" s="1"/>
  <c r="N116" i="1"/>
  <c r="AT116" i="1"/>
  <c r="AF116" i="1"/>
  <c r="AA120" i="1"/>
  <c r="T128" i="1"/>
  <c r="U128" i="1" s="1"/>
  <c r="Q131" i="1"/>
  <c r="O131" i="1" s="1"/>
  <c r="R131" i="1" s="1"/>
  <c r="AA131" i="1"/>
  <c r="Q137" i="1"/>
  <c r="O137" i="1" s="1"/>
  <c r="R137" i="1" s="1"/>
  <c r="L137" i="1" s="1"/>
  <c r="M137" i="1" s="1"/>
  <c r="AA137" i="1"/>
  <c r="AA144" i="1"/>
  <c r="AA145" i="1"/>
  <c r="T152" i="1"/>
  <c r="U152" i="1" s="1"/>
  <c r="AB152" i="1" s="1"/>
  <c r="K155" i="1"/>
  <c r="N156" i="1"/>
  <c r="AT156" i="1"/>
  <c r="AF156" i="1"/>
  <c r="AE156" i="1"/>
  <c r="K156" i="1"/>
  <c r="AW170" i="1"/>
  <c r="S170" i="1"/>
  <c r="AA173" i="1"/>
  <c r="V177" i="1"/>
  <c r="Z177" i="1" s="1"/>
  <c r="AC177" i="1"/>
  <c r="AD177" i="1" s="1"/>
  <c r="V187" i="1"/>
  <c r="Z187" i="1" s="1"/>
  <c r="N189" i="1"/>
  <c r="AE189" i="1"/>
  <c r="K189" i="1"/>
  <c r="AF189" i="1"/>
  <c r="AT189" i="1"/>
  <c r="N201" i="1"/>
  <c r="AE201" i="1"/>
  <c r="K201" i="1"/>
  <c r="AF201" i="1"/>
  <c r="AT201" i="1"/>
  <c r="AT109" i="1"/>
  <c r="N109" i="1"/>
  <c r="AF109" i="1"/>
  <c r="AA116" i="1"/>
  <c r="AA132" i="1"/>
  <c r="AT133" i="1"/>
  <c r="N133" i="1"/>
  <c r="AF133" i="1"/>
  <c r="AE133" i="1"/>
  <c r="AA136" i="1"/>
  <c r="Q143" i="1"/>
  <c r="O143" i="1" s="1"/>
  <c r="R143" i="1" s="1"/>
  <c r="L143" i="1" s="1"/>
  <c r="M143" i="1" s="1"/>
  <c r="AA143" i="1"/>
  <c r="AA149" i="1"/>
  <c r="AF155" i="1"/>
  <c r="N155" i="1"/>
  <c r="AE155" i="1"/>
  <c r="AA161" i="1"/>
  <c r="AA171" i="1"/>
  <c r="AF192" i="1"/>
  <c r="AE192" i="1"/>
  <c r="N192" i="1"/>
  <c r="AT192" i="1"/>
  <c r="K192" i="1"/>
  <c r="AC254" i="1"/>
  <c r="T119" i="1"/>
  <c r="U119" i="1" s="1"/>
  <c r="Q119" i="1" s="1"/>
  <c r="O119" i="1" s="1"/>
  <c r="R119" i="1" s="1"/>
  <c r="L119" i="1" s="1"/>
  <c r="M119" i="1" s="1"/>
  <c r="N120" i="1"/>
  <c r="AT120" i="1"/>
  <c r="AF120" i="1"/>
  <c r="AE120" i="1"/>
  <c r="Q123" i="1"/>
  <c r="O123" i="1" s="1"/>
  <c r="R123" i="1" s="1"/>
  <c r="L123" i="1" s="1"/>
  <c r="M123" i="1" s="1"/>
  <c r="Q125" i="1"/>
  <c r="O125" i="1" s="1"/>
  <c r="R125" i="1" s="1"/>
  <c r="L125" i="1" s="1"/>
  <c r="M125" i="1" s="1"/>
  <c r="AA125" i="1"/>
  <c r="K131" i="1"/>
  <c r="AT137" i="1"/>
  <c r="N137" i="1"/>
  <c r="AF137" i="1"/>
  <c r="K137" i="1"/>
  <c r="AT145" i="1"/>
  <c r="N145" i="1"/>
  <c r="AF145" i="1"/>
  <c r="AE145" i="1"/>
  <c r="AA165" i="1"/>
  <c r="V123" i="1"/>
  <c r="Z123" i="1" s="1"/>
  <c r="AB123" i="1"/>
  <c r="AD123" i="1" s="1"/>
  <c r="AA128" i="1"/>
  <c r="Q128" i="1"/>
  <c r="O128" i="1" s="1"/>
  <c r="R128" i="1" s="1"/>
  <c r="L128" i="1" s="1"/>
  <c r="M128" i="1" s="1"/>
  <c r="N132" i="1"/>
  <c r="AT132" i="1"/>
  <c r="AF132" i="1"/>
  <c r="K132" i="1"/>
  <c r="AE132" i="1"/>
  <c r="N136" i="1"/>
  <c r="AT136" i="1"/>
  <c r="AF136" i="1"/>
  <c r="K136" i="1"/>
  <c r="T137" i="1"/>
  <c r="U137" i="1" s="1"/>
  <c r="AA139" i="1"/>
  <c r="T139" i="1"/>
  <c r="U139" i="1" s="1"/>
  <c r="Q147" i="1"/>
  <c r="O147" i="1" s="1"/>
  <c r="R147" i="1" s="1"/>
  <c r="L147" i="1" s="1"/>
  <c r="M147" i="1" s="1"/>
  <c r="AA147" i="1"/>
  <c r="AT149" i="1"/>
  <c r="N149" i="1"/>
  <c r="AF149" i="1"/>
  <c r="AE149" i="1"/>
  <c r="AA153" i="1"/>
  <c r="AA160" i="1"/>
  <c r="AT161" i="1"/>
  <c r="N161" i="1"/>
  <c r="AF161" i="1"/>
  <c r="AE161" i="1"/>
  <c r="V213" i="1"/>
  <c r="Z213" i="1" s="1"/>
  <c r="AC213" i="1"/>
  <c r="AD213" i="1" s="1"/>
  <c r="AA129" i="1"/>
  <c r="AF131" i="1"/>
  <c r="N131" i="1"/>
  <c r="AE131" i="1"/>
  <c r="T133" i="1"/>
  <c r="U133" i="1" s="1"/>
  <c r="Q133" i="1" s="1"/>
  <c r="O133" i="1" s="1"/>
  <c r="R133" i="1" s="1"/>
  <c r="L133" i="1" s="1"/>
  <c r="M133" i="1" s="1"/>
  <c r="AF135" i="1"/>
  <c r="N135" i="1"/>
  <c r="AE135" i="1"/>
  <c r="AT135" i="1"/>
  <c r="T136" i="1"/>
  <c r="U136" i="1" s="1"/>
  <c r="AA140" i="1"/>
  <c r="AA141" i="1"/>
  <c r="V143" i="1"/>
  <c r="Z143" i="1" s="1"/>
  <c r="AB143" i="1"/>
  <c r="T144" i="1"/>
  <c r="U144" i="1" s="1"/>
  <c r="Q144" i="1" s="1"/>
  <c r="O144" i="1" s="1"/>
  <c r="R144" i="1" s="1"/>
  <c r="L144" i="1" s="1"/>
  <c r="M144" i="1" s="1"/>
  <c r="N148" i="1"/>
  <c r="AT148" i="1"/>
  <c r="AF148" i="1"/>
  <c r="AE148" i="1"/>
  <c r="K148" i="1"/>
  <c r="Q151" i="1"/>
  <c r="O151" i="1" s="1"/>
  <c r="R151" i="1" s="1"/>
  <c r="AA151" i="1"/>
  <c r="AA152" i="1"/>
  <c r="Q152" i="1"/>
  <c r="O152" i="1" s="1"/>
  <c r="R152" i="1" s="1"/>
  <c r="L152" i="1" s="1"/>
  <c r="M152" i="1" s="1"/>
  <c r="AA163" i="1"/>
  <c r="AT165" i="1"/>
  <c r="N165" i="1"/>
  <c r="AF165" i="1"/>
  <c r="AE165" i="1"/>
  <c r="S173" i="1"/>
  <c r="AW173" i="1"/>
  <c r="V174" i="1"/>
  <c r="Z174" i="1" s="1"/>
  <c r="AE195" i="1"/>
  <c r="N195" i="1"/>
  <c r="AT195" i="1"/>
  <c r="K195" i="1"/>
  <c r="AF195" i="1"/>
  <c r="AE77" i="1"/>
  <c r="N77" i="1"/>
  <c r="K77" i="1"/>
  <c r="AT77" i="1"/>
  <c r="AA79" i="1"/>
  <c r="AF88" i="1"/>
  <c r="AE88" i="1"/>
  <c r="N88" i="1"/>
  <c r="AA91" i="1"/>
  <c r="S91" i="1"/>
  <c r="AW91" i="1"/>
  <c r="AT101" i="1"/>
  <c r="N101" i="1"/>
  <c r="AF101" i="1"/>
  <c r="AA108" i="1"/>
  <c r="AT117" i="1"/>
  <c r="N117" i="1"/>
  <c r="AF117" i="1"/>
  <c r="T120" i="1"/>
  <c r="U120" i="1" s="1"/>
  <c r="AB120" i="1" s="1"/>
  <c r="N124" i="1"/>
  <c r="AT124" i="1"/>
  <c r="AF124" i="1"/>
  <c r="K124" i="1"/>
  <c r="V131" i="1"/>
  <c r="Z131" i="1" s="1"/>
  <c r="AB131" i="1"/>
  <c r="N164" i="1"/>
  <c r="AT164" i="1"/>
  <c r="AF164" i="1"/>
  <c r="AE164" i="1"/>
  <c r="K164" i="1"/>
  <c r="K177" i="1"/>
  <c r="AF177" i="1"/>
  <c r="AE177" i="1"/>
  <c r="N177" i="1"/>
  <c r="AT177" i="1"/>
  <c r="AA190" i="1"/>
  <c r="AA232" i="1"/>
  <c r="W28" i="1"/>
  <c r="AW29" i="1"/>
  <c r="S31" i="1"/>
  <c r="W33" i="1"/>
  <c r="AW37" i="1"/>
  <c r="S43" i="1"/>
  <c r="AF56" i="1"/>
  <c r="AE56" i="1"/>
  <c r="N56" i="1"/>
  <c r="AA63" i="1"/>
  <c r="AT63" i="1"/>
  <c r="AT67" i="1"/>
  <c r="T69" i="1"/>
  <c r="U69" i="1" s="1"/>
  <c r="Q76" i="1"/>
  <c r="O76" i="1" s="1"/>
  <c r="R76" i="1" s="1"/>
  <c r="AC80" i="1"/>
  <c r="AB80" i="1"/>
  <c r="V80" i="1"/>
  <c r="Z80" i="1" s="1"/>
  <c r="Q80" i="1"/>
  <c r="O80" i="1" s="1"/>
  <c r="R80" i="1" s="1"/>
  <c r="AA80" i="1"/>
  <c r="AA81" i="1"/>
  <c r="AT88" i="1"/>
  <c r="AW89" i="1"/>
  <c r="T96" i="1"/>
  <c r="U96" i="1" s="1"/>
  <c r="Q96" i="1" s="1"/>
  <c r="O96" i="1" s="1"/>
  <c r="R96" i="1" s="1"/>
  <c r="L96" i="1" s="1"/>
  <c r="M96" i="1" s="1"/>
  <c r="N96" i="1"/>
  <c r="AT96" i="1"/>
  <c r="AF96" i="1"/>
  <c r="AF103" i="1"/>
  <c r="N103" i="1"/>
  <c r="AE103" i="1"/>
  <c r="AE109" i="1"/>
  <c r="T112" i="1"/>
  <c r="U112" i="1" s="1"/>
  <c r="Q112" i="1" s="1"/>
  <c r="O112" i="1" s="1"/>
  <c r="R112" i="1" s="1"/>
  <c r="L112" i="1" s="1"/>
  <c r="M112" i="1" s="1"/>
  <c r="N112" i="1"/>
  <c r="AT112" i="1"/>
  <c r="AF112" i="1"/>
  <c r="W120" i="1"/>
  <c r="T124" i="1"/>
  <c r="U124" i="1" s="1"/>
  <c r="AB125" i="1"/>
  <c r="AT125" i="1"/>
  <c r="N125" i="1"/>
  <c r="AF125" i="1"/>
  <c r="AF127" i="1"/>
  <c r="N127" i="1"/>
  <c r="AE127" i="1"/>
  <c r="K128" i="1"/>
  <c r="T132" i="1"/>
  <c r="U132" i="1" s="1"/>
  <c r="AT139" i="1"/>
  <c r="K141" i="1"/>
  <c r="T148" i="1"/>
  <c r="U148" i="1" s="1"/>
  <c r="K151" i="1"/>
  <c r="AT151" i="1"/>
  <c r="N152" i="1"/>
  <c r="AT152" i="1"/>
  <c r="AF152" i="1"/>
  <c r="AE152" i="1"/>
  <c r="K152" i="1"/>
  <c r="AA156" i="1"/>
  <c r="AT157" i="1"/>
  <c r="N157" i="1"/>
  <c r="AF157" i="1"/>
  <c r="AE157" i="1"/>
  <c r="AF159" i="1"/>
  <c r="N159" i="1"/>
  <c r="AE159" i="1"/>
  <c r="AT159" i="1"/>
  <c r="K159" i="1"/>
  <c r="T160" i="1"/>
  <c r="U160" i="1" s="1"/>
  <c r="AA186" i="1"/>
  <c r="AE187" i="1"/>
  <c r="N187" i="1"/>
  <c r="AT187" i="1"/>
  <c r="AF187" i="1"/>
  <c r="K187" i="1"/>
  <c r="AW191" i="1"/>
  <c r="S191" i="1"/>
  <c r="S208" i="1"/>
  <c r="AW208" i="1"/>
  <c r="AW218" i="1"/>
  <c r="S218" i="1"/>
  <c r="AF84" i="1"/>
  <c r="K84" i="1"/>
  <c r="T95" i="1"/>
  <c r="U95" i="1" s="1"/>
  <c r="T99" i="1"/>
  <c r="U99" i="1" s="1"/>
  <c r="T103" i="1"/>
  <c r="U103" i="1" s="1"/>
  <c r="T107" i="1"/>
  <c r="U107" i="1" s="1"/>
  <c r="T111" i="1"/>
  <c r="U111" i="1" s="1"/>
  <c r="T115" i="1"/>
  <c r="U115" i="1" s="1"/>
  <c r="Q115" i="1" s="1"/>
  <c r="O115" i="1" s="1"/>
  <c r="R115" i="1" s="1"/>
  <c r="AW121" i="1"/>
  <c r="AF123" i="1"/>
  <c r="N123" i="1"/>
  <c r="AE123" i="1"/>
  <c r="AA133" i="1"/>
  <c r="T140" i="1"/>
  <c r="U140" i="1" s="1"/>
  <c r="AB140" i="1" s="1"/>
  <c r="T141" i="1"/>
  <c r="U141" i="1" s="1"/>
  <c r="Q141" i="1" s="1"/>
  <c r="O141" i="1" s="1"/>
  <c r="R141" i="1" s="1"/>
  <c r="L141" i="1" s="1"/>
  <c r="M141" i="1" s="1"/>
  <c r="AF147" i="1"/>
  <c r="N147" i="1"/>
  <c r="AE147" i="1"/>
  <c r="AT153" i="1"/>
  <c r="N153" i="1"/>
  <c r="AF153" i="1"/>
  <c r="AE153" i="1"/>
  <c r="AA157" i="1"/>
  <c r="AF163" i="1"/>
  <c r="N163" i="1"/>
  <c r="AE163" i="1"/>
  <c r="AA180" i="1"/>
  <c r="S182" i="1"/>
  <c r="AW182" i="1"/>
  <c r="AA198" i="1"/>
  <c r="AE275" i="1"/>
  <c r="N275" i="1"/>
  <c r="AT275" i="1"/>
  <c r="AF275" i="1"/>
  <c r="K275" i="1"/>
  <c r="K31" i="1"/>
  <c r="AT31" i="1"/>
  <c r="AW49" i="1"/>
  <c r="T73" i="1"/>
  <c r="U73" i="1" s="1"/>
  <c r="AB73" i="1" s="1"/>
  <c r="AW78" i="1"/>
  <c r="AE84" i="1"/>
  <c r="S121" i="1"/>
  <c r="AA124" i="1"/>
  <c r="Q124" i="1"/>
  <c r="O124" i="1" s="1"/>
  <c r="R124" i="1" s="1"/>
  <c r="AW133" i="1"/>
  <c r="AF143" i="1"/>
  <c r="N143" i="1"/>
  <c r="AE143" i="1"/>
  <c r="N144" i="1"/>
  <c r="AT144" i="1"/>
  <c r="AF144" i="1"/>
  <c r="K144" i="1"/>
  <c r="AA148" i="1"/>
  <c r="Q148" i="1"/>
  <c r="O148" i="1" s="1"/>
  <c r="R148" i="1" s="1"/>
  <c r="L148" i="1" s="1"/>
  <c r="M148" i="1" s="1"/>
  <c r="T156" i="1"/>
  <c r="U156" i="1" s="1"/>
  <c r="N160" i="1"/>
  <c r="AT160" i="1"/>
  <c r="AF160" i="1"/>
  <c r="AE160" i="1"/>
  <c r="K160" i="1"/>
  <c r="AA164" i="1"/>
  <c r="Q164" i="1"/>
  <c r="O164" i="1" s="1"/>
  <c r="R164" i="1" s="1"/>
  <c r="L164" i="1" s="1"/>
  <c r="M164" i="1" s="1"/>
  <c r="AA172" i="1"/>
  <c r="AE191" i="1"/>
  <c r="N191" i="1"/>
  <c r="AF191" i="1"/>
  <c r="AT191" i="1"/>
  <c r="K191" i="1"/>
  <c r="AW192" i="1"/>
  <c r="S192" i="1"/>
  <c r="T229" i="1"/>
  <c r="U229" i="1" s="1"/>
  <c r="Q229" i="1" s="1"/>
  <c r="O229" i="1" s="1"/>
  <c r="R229" i="1" s="1"/>
  <c r="S39" i="1"/>
  <c r="W49" i="1"/>
  <c r="AW53" i="1"/>
  <c r="S55" i="1"/>
  <c r="Q64" i="1"/>
  <c r="O64" i="1" s="1"/>
  <c r="R64" i="1" s="1"/>
  <c r="AW65" i="1"/>
  <c r="AB70" i="1"/>
  <c r="K76" i="1"/>
  <c r="W81" i="1"/>
  <c r="S87" i="1"/>
  <c r="AF98" i="1"/>
  <c r="K98" i="1"/>
  <c r="L98" i="1" s="1"/>
  <c r="M98" i="1" s="1"/>
  <c r="AF102" i="1"/>
  <c r="K102" i="1"/>
  <c r="AF106" i="1"/>
  <c r="K106" i="1"/>
  <c r="AF110" i="1"/>
  <c r="K110" i="1"/>
  <c r="AF114" i="1"/>
  <c r="K114" i="1"/>
  <c r="AF118" i="1"/>
  <c r="K118" i="1"/>
  <c r="L118" i="1" s="1"/>
  <c r="M118" i="1" s="1"/>
  <c r="AF122" i="1"/>
  <c r="K122" i="1"/>
  <c r="AF126" i="1"/>
  <c r="K126" i="1"/>
  <c r="AF130" i="1"/>
  <c r="K130" i="1"/>
  <c r="AF134" i="1"/>
  <c r="K134" i="1"/>
  <c r="L134" i="1" s="1"/>
  <c r="M134" i="1" s="1"/>
  <c r="AF138" i="1"/>
  <c r="K138" i="1"/>
  <c r="AF142" i="1"/>
  <c r="K142" i="1"/>
  <c r="AF146" i="1"/>
  <c r="K146" i="1"/>
  <c r="AF150" i="1"/>
  <c r="K150" i="1"/>
  <c r="AF154" i="1"/>
  <c r="K154" i="1"/>
  <c r="AF158" i="1"/>
  <c r="K158" i="1"/>
  <c r="AF162" i="1"/>
  <c r="K162" i="1"/>
  <c r="N167" i="1"/>
  <c r="AW167" i="1"/>
  <c r="S167" i="1"/>
  <c r="AE170" i="1"/>
  <c r="N170" i="1"/>
  <c r="AF170" i="1"/>
  <c r="K170" i="1"/>
  <c r="W175" i="1"/>
  <c r="AA189" i="1"/>
  <c r="T189" i="1"/>
  <c r="U189" i="1" s="1"/>
  <c r="Q189" i="1" s="1"/>
  <c r="O189" i="1" s="1"/>
  <c r="R189" i="1" s="1"/>
  <c r="L189" i="1" s="1"/>
  <c r="M189" i="1" s="1"/>
  <c r="Q200" i="1"/>
  <c r="O200" i="1" s="1"/>
  <c r="R200" i="1" s="1"/>
  <c r="AA200" i="1"/>
  <c r="AA206" i="1"/>
  <c r="Q206" i="1"/>
  <c r="O206" i="1" s="1"/>
  <c r="R206" i="1" s="1"/>
  <c r="L206" i="1" s="1"/>
  <c r="M206" i="1" s="1"/>
  <c r="AA213" i="1"/>
  <c r="Q213" i="1"/>
  <c r="O213" i="1" s="1"/>
  <c r="R213" i="1" s="1"/>
  <c r="T216" i="1"/>
  <c r="U216" i="1" s="1"/>
  <c r="T244" i="1"/>
  <c r="U244" i="1" s="1"/>
  <c r="T268" i="1"/>
  <c r="U268" i="1" s="1"/>
  <c r="AW166" i="1"/>
  <c r="S166" i="1"/>
  <c r="AF167" i="1"/>
  <c r="AE171" i="1"/>
  <c r="K171" i="1"/>
  <c r="AT171" i="1"/>
  <c r="N180" i="1"/>
  <c r="AF200" i="1"/>
  <c r="AE200" i="1"/>
  <c r="N200" i="1"/>
  <c r="AT200" i="1"/>
  <c r="K200" i="1"/>
  <c r="T212" i="1"/>
  <c r="U212" i="1" s="1"/>
  <c r="AA228" i="1"/>
  <c r="T243" i="1"/>
  <c r="U243" i="1" s="1"/>
  <c r="AB137" i="1"/>
  <c r="S169" i="1"/>
  <c r="AW169" i="1"/>
  <c r="AW177" i="1"/>
  <c r="AE183" i="1"/>
  <c r="N183" i="1"/>
  <c r="K183" i="1"/>
  <c r="AF184" i="1"/>
  <c r="AE184" i="1"/>
  <c r="N184" i="1"/>
  <c r="AT184" i="1"/>
  <c r="K184" i="1"/>
  <c r="Q187" i="1"/>
  <c r="O187" i="1" s="1"/>
  <c r="R187" i="1" s="1"/>
  <c r="AA187" i="1"/>
  <c r="AW212" i="1"/>
  <c r="N225" i="1"/>
  <c r="AF225" i="1"/>
  <c r="AE225" i="1"/>
  <c r="AT225" i="1"/>
  <c r="K225" i="1"/>
  <c r="AA260" i="1"/>
  <c r="K168" i="1"/>
  <c r="L168" i="1" s="1"/>
  <c r="M168" i="1" s="1"/>
  <c r="N168" i="1"/>
  <c r="AF168" i="1"/>
  <c r="AW171" i="1"/>
  <c r="S171" i="1"/>
  <c r="AW172" i="1"/>
  <c r="AA174" i="1"/>
  <c r="AA178" i="1"/>
  <c r="AW179" i="1"/>
  <c r="S179" i="1"/>
  <c r="N181" i="1"/>
  <c r="AE181" i="1"/>
  <c r="AF181" i="1"/>
  <c r="K181" i="1"/>
  <c r="AW184" i="1"/>
  <c r="S184" i="1"/>
  <c r="W189" i="1"/>
  <c r="AA194" i="1"/>
  <c r="S194" i="1"/>
  <c r="AW194" i="1"/>
  <c r="T197" i="1"/>
  <c r="U197" i="1" s="1"/>
  <c r="AA202" i="1"/>
  <c r="AA203" i="1"/>
  <c r="N217" i="1"/>
  <c r="AF217" i="1"/>
  <c r="K217" i="1"/>
  <c r="AE217" i="1"/>
  <c r="AT217" i="1"/>
  <c r="T223" i="1"/>
  <c r="U223" i="1" s="1"/>
  <c r="N237" i="1"/>
  <c r="AF237" i="1"/>
  <c r="K237" i="1"/>
  <c r="AE237" i="1"/>
  <c r="AT237" i="1"/>
  <c r="T238" i="1"/>
  <c r="U238" i="1" s="1"/>
  <c r="AB238" i="1" s="1"/>
  <c r="T149" i="1"/>
  <c r="U149" i="1" s="1"/>
  <c r="Q149" i="1" s="1"/>
  <c r="O149" i="1" s="1"/>
  <c r="R149" i="1" s="1"/>
  <c r="L149" i="1" s="1"/>
  <c r="M149" i="1" s="1"/>
  <c r="T153" i="1"/>
  <c r="U153" i="1" s="1"/>
  <c r="Q153" i="1" s="1"/>
  <c r="O153" i="1" s="1"/>
  <c r="R153" i="1" s="1"/>
  <c r="L153" i="1" s="1"/>
  <c r="M153" i="1" s="1"/>
  <c r="T157" i="1"/>
  <c r="U157" i="1" s="1"/>
  <c r="AB157" i="1" s="1"/>
  <c r="T161" i="1"/>
  <c r="U161" i="1" s="1"/>
  <c r="AB161" i="1" s="1"/>
  <c r="T165" i="1"/>
  <c r="U165" i="1" s="1"/>
  <c r="AB165" i="1" s="1"/>
  <c r="AE178" i="1"/>
  <c r="AT178" i="1"/>
  <c r="AF178" i="1"/>
  <c r="AF180" i="1"/>
  <c r="AT180" i="1"/>
  <c r="K180" i="1"/>
  <c r="S190" i="1"/>
  <c r="AW190" i="1"/>
  <c r="T202" i="1"/>
  <c r="U202" i="1" s="1"/>
  <c r="Q202" i="1" s="1"/>
  <c r="O202" i="1" s="1"/>
  <c r="R202" i="1" s="1"/>
  <c r="L202" i="1" s="1"/>
  <c r="M202" i="1" s="1"/>
  <c r="AA210" i="1"/>
  <c r="AA221" i="1"/>
  <c r="W57" i="1"/>
  <c r="AE61" i="1"/>
  <c r="N61" i="1"/>
  <c r="S63" i="1"/>
  <c r="Q72" i="1"/>
  <c r="O72" i="1" s="1"/>
  <c r="R72" i="1" s="1"/>
  <c r="L72" i="1" s="1"/>
  <c r="M72" i="1" s="1"/>
  <c r="AW73" i="1"/>
  <c r="W89" i="1"/>
  <c r="AE93" i="1"/>
  <c r="N93" i="1"/>
  <c r="AC98" i="1"/>
  <c r="AB98" i="1"/>
  <c r="AC102" i="1"/>
  <c r="AB102" i="1"/>
  <c r="AC110" i="1"/>
  <c r="AB110" i="1"/>
  <c r="AC118" i="1"/>
  <c r="AB118" i="1"/>
  <c r="AC122" i="1"/>
  <c r="AB122" i="1"/>
  <c r="AC126" i="1"/>
  <c r="AB126" i="1"/>
  <c r="AC130" i="1"/>
  <c r="AB130" i="1"/>
  <c r="AD131" i="1"/>
  <c r="AC134" i="1"/>
  <c r="AB134" i="1"/>
  <c r="AC138" i="1"/>
  <c r="AB138" i="1"/>
  <c r="AD143" i="1"/>
  <c r="AC146" i="1"/>
  <c r="AD146" i="1" s="1"/>
  <c r="AB146" i="1"/>
  <c r="AC154" i="1"/>
  <c r="AB154" i="1"/>
  <c r="AC158" i="1"/>
  <c r="AB158" i="1"/>
  <c r="AT167" i="1"/>
  <c r="AW168" i="1"/>
  <c r="N171" i="1"/>
  <c r="AW174" i="1"/>
  <c r="AE175" i="1"/>
  <c r="K175" i="1"/>
  <c r="N175" i="1"/>
  <c r="S176" i="1"/>
  <c r="AW176" i="1"/>
  <c r="AA185" i="1"/>
  <c r="AA201" i="1"/>
  <c r="T201" i="1"/>
  <c r="U201" i="1" s="1"/>
  <c r="Q201" i="1" s="1"/>
  <c r="O201" i="1" s="1"/>
  <c r="R201" i="1" s="1"/>
  <c r="L201" i="1" s="1"/>
  <c r="M201" i="1" s="1"/>
  <c r="W206" i="1"/>
  <c r="T206" i="1"/>
  <c r="U206" i="1" s="1"/>
  <c r="AF236" i="1"/>
  <c r="AT236" i="1"/>
  <c r="K236" i="1"/>
  <c r="AE236" i="1"/>
  <c r="N236" i="1"/>
  <c r="AA195" i="1"/>
  <c r="AW195" i="1"/>
  <c r="AT203" i="1"/>
  <c r="K203" i="1"/>
  <c r="AF203" i="1"/>
  <c r="AE203" i="1"/>
  <c r="AA205" i="1"/>
  <c r="AF220" i="1"/>
  <c r="AT220" i="1"/>
  <c r="K220" i="1"/>
  <c r="N220" i="1"/>
  <c r="N227" i="1"/>
  <c r="AF227" i="1"/>
  <c r="K227" i="1"/>
  <c r="AE227" i="1"/>
  <c r="AT227" i="1"/>
  <c r="AT230" i="1"/>
  <c r="AF230" i="1"/>
  <c r="N230" i="1"/>
  <c r="AE230" i="1"/>
  <c r="K230" i="1"/>
  <c r="T258" i="1"/>
  <c r="U258" i="1" s="1"/>
  <c r="Q258" i="1" s="1"/>
  <c r="O258" i="1" s="1"/>
  <c r="R258" i="1" s="1"/>
  <c r="L258" i="1" s="1"/>
  <c r="M258" i="1" s="1"/>
  <c r="AE271" i="1"/>
  <c r="K271" i="1"/>
  <c r="AF271" i="1"/>
  <c r="AT271" i="1"/>
  <c r="N271" i="1"/>
  <c r="T272" i="1"/>
  <c r="U272" i="1" s="1"/>
  <c r="Q272" i="1" s="1"/>
  <c r="O272" i="1" s="1"/>
  <c r="R272" i="1" s="1"/>
  <c r="L272" i="1" s="1"/>
  <c r="M272" i="1" s="1"/>
  <c r="AE199" i="1"/>
  <c r="N199" i="1"/>
  <c r="AB202" i="1"/>
  <c r="AF205" i="1"/>
  <c r="AE205" i="1"/>
  <c r="N205" i="1"/>
  <c r="AA211" i="1"/>
  <c r="V217" i="1"/>
  <c r="Z217" i="1" s="1"/>
  <c r="AC217" i="1"/>
  <c r="AB227" i="1"/>
  <c r="AA229" i="1"/>
  <c r="S230" i="1"/>
  <c r="AW230" i="1"/>
  <c r="AA259" i="1"/>
  <c r="AA262" i="1"/>
  <c r="T263" i="1"/>
  <c r="U263" i="1" s="1"/>
  <c r="Q263" i="1" s="1"/>
  <c r="O263" i="1" s="1"/>
  <c r="R263" i="1" s="1"/>
  <c r="L263" i="1" s="1"/>
  <c r="M263" i="1" s="1"/>
  <c r="AA270" i="1"/>
  <c r="T270" i="1"/>
  <c r="U270" i="1" s="1"/>
  <c r="AF196" i="1"/>
  <c r="AE196" i="1"/>
  <c r="N196" i="1"/>
  <c r="AT196" i="1"/>
  <c r="K196" i="1"/>
  <c r="N197" i="1"/>
  <c r="AE197" i="1"/>
  <c r="K197" i="1"/>
  <c r="AT197" i="1"/>
  <c r="Q199" i="1"/>
  <c r="O199" i="1" s="1"/>
  <c r="R199" i="1" s="1"/>
  <c r="AT199" i="1"/>
  <c r="AT205" i="1"/>
  <c r="AT207" i="1"/>
  <c r="N207" i="1"/>
  <c r="K207" i="1"/>
  <c r="AE207" i="1"/>
  <c r="AF207" i="1"/>
  <c r="T210" i="1"/>
  <c r="U210" i="1" s="1"/>
  <c r="AT219" i="1"/>
  <c r="K219" i="1"/>
  <c r="N219" i="1"/>
  <c r="AF219" i="1"/>
  <c r="AE219" i="1"/>
  <c r="AA224" i="1"/>
  <c r="AA225" i="1"/>
  <c r="N239" i="1"/>
  <c r="AF239" i="1"/>
  <c r="K239" i="1"/>
  <c r="AE239" i="1"/>
  <c r="AA251" i="1"/>
  <c r="T251" i="1"/>
  <c r="U251" i="1" s="1"/>
  <c r="Q251" i="1" s="1"/>
  <c r="O251" i="1" s="1"/>
  <c r="R251" i="1" s="1"/>
  <c r="L251" i="1" s="1"/>
  <c r="M251" i="1" s="1"/>
  <c r="AB96" i="1"/>
  <c r="AB124" i="1"/>
  <c r="AB128" i="1"/>
  <c r="AB136" i="1"/>
  <c r="AB144" i="1"/>
  <c r="AB148" i="1"/>
  <c r="AB160" i="1"/>
  <c r="AB164" i="1"/>
  <c r="AA169" i="1"/>
  <c r="AE174" i="1"/>
  <c r="AT174" i="1"/>
  <c r="N174" i="1"/>
  <c r="AW175" i="1"/>
  <c r="S175" i="1"/>
  <c r="T178" i="1"/>
  <c r="U178" i="1" s="1"/>
  <c r="Q178" i="1" s="1"/>
  <c r="O178" i="1" s="1"/>
  <c r="R178" i="1" s="1"/>
  <c r="L178" i="1" s="1"/>
  <c r="M178" i="1" s="1"/>
  <c r="AA181" i="1"/>
  <c r="AB187" i="1"/>
  <c r="Q188" i="1"/>
  <c r="O188" i="1" s="1"/>
  <c r="R188" i="1" s="1"/>
  <c r="L188" i="1" s="1"/>
  <c r="M188" i="1" s="1"/>
  <c r="AA188" i="1"/>
  <c r="AF188" i="1"/>
  <c r="AE188" i="1"/>
  <c r="N188" i="1"/>
  <c r="AT188" i="1"/>
  <c r="S195" i="1"/>
  <c r="Q196" i="1"/>
  <c r="O196" i="1" s="1"/>
  <c r="R196" i="1" s="1"/>
  <c r="L196" i="1" s="1"/>
  <c r="M196" i="1" s="1"/>
  <c r="S203" i="1"/>
  <c r="AB213" i="1"/>
  <c r="AA217" i="1"/>
  <c r="Q217" i="1"/>
  <c r="O217" i="1" s="1"/>
  <c r="R217" i="1" s="1"/>
  <c r="L217" i="1" s="1"/>
  <c r="M217" i="1" s="1"/>
  <c r="S219" i="1"/>
  <c r="AW219" i="1"/>
  <c r="T239" i="1"/>
  <c r="U239" i="1" s="1"/>
  <c r="Q239" i="1" s="1"/>
  <c r="O239" i="1" s="1"/>
  <c r="R239" i="1" s="1"/>
  <c r="L239" i="1" s="1"/>
  <c r="M239" i="1" s="1"/>
  <c r="AE251" i="1"/>
  <c r="AT251" i="1"/>
  <c r="AF251" i="1"/>
  <c r="K251" i="1"/>
  <c r="AB261" i="1"/>
  <c r="V261" i="1"/>
  <c r="Z261" i="1" s="1"/>
  <c r="Q261" i="1"/>
  <c r="O261" i="1" s="1"/>
  <c r="R261" i="1" s="1"/>
  <c r="L261" i="1" s="1"/>
  <c r="M261" i="1" s="1"/>
  <c r="AC261" i="1"/>
  <c r="AD261" i="1" s="1"/>
  <c r="T262" i="1"/>
  <c r="U262" i="1" s="1"/>
  <c r="K173" i="1"/>
  <c r="AF173" i="1"/>
  <c r="Q177" i="1"/>
  <c r="O177" i="1" s="1"/>
  <c r="R177" i="1" s="1"/>
  <c r="AA177" i="1"/>
  <c r="S183" i="1"/>
  <c r="T193" i="1"/>
  <c r="U193" i="1" s="1"/>
  <c r="Q193" i="1" s="1"/>
  <c r="O193" i="1" s="1"/>
  <c r="R193" i="1" s="1"/>
  <c r="L193" i="1" s="1"/>
  <c r="M193" i="1" s="1"/>
  <c r="AA196" i="1"/>
  <c r="K199" i="1"/>
  <c r="T207" i="1"/>
  <c r="U207" i="1" s="1"/>
  <c r="Q207" i="1" s="1"/>
  <c r="O207" i="1" s="1"/>
  <c r="R207" i="1" s="1"/>
  <c r="K208" i="1"/>
  <c r="AE208" i="1"/>
  <c r="AF208" i="1"/>
  <c r="AT208" i="1"/>
  <c r="T209" i="1"/>
  <c r="U209" i="1" s="1"/>
  <c r="AB217" i="1"/>
  <c r="T221" i="1"/>
  <c r="U221" i="1" s="1"/>
  <c r="Q221" i="1" s="1"/>
  <c r="O221" i="1" s="1"/>
  <c r="R221" i="1" s="1"/>
  <c r="L221" i="1" s="1"/>
  <c r="M221" i="1" s="1"/>
  <c r="AT238" i="1"/>
  <c r="AF238" i="1"/>
  <c r="AE238" i="1"/>
  <c r="N238" i="1"/>
  <c r="K238" i="1"/>
  <c r="N251" i="1"/>
  <c r="AA268" i="1"/>
  <c r="AA269" i="1"/>
  <c r="AT287" i="1"/>
  <c r="K287" i="1"/>
  <c r="AE287" i="1"/>
  <c r="N287" i="1"/>
  <c r="AF287" i="1"/>
  <c r="N229" i="1"/>
  <c r="AF229" i="1"/>
  <c r="K229" i="1"/>
  <c r="AE229" i="1"/>
  <c r="N233" i="1"/>
  <c r="AF233" i="1"/>
  <c r="K233" i="1"/>
  <c r="AE233" i="1"/>
  <c r="AT233" i="1"/>
  <c r="AA246" i="1"/>
  <c r="AB253" i="1"/>
  <c r="T264" i="1"/>
  <c r="U264" i="1" s="1"/>
  <c r="AB264" i="1" s="1"/>
  <c r="T271" i="1"/>
  <c r="U271" i="1" s="1"/>
  <c r="AA280" i="1"/>
  <c r="AA282" i="1"/>
  <c r="AA285" i="1"/>
  <c r="AW215" i="1"/>
  <c r="S215" i="1"/>
  <c r="W219" i="1"/>
  <c r="AT222" i="1"/>
  <c r="K222" i="1"/>
  <c r="AE222" i="1"/>
  <c r="T227" i="1"/>
  <c r="U227" i="1" s="1"/>
  <c r="AT229" i="1"/>
  <c r="N231" i="1"/>
  <c r="AF231" i="1"/>
  <c r="K231" i="1"/>
  <c r="AE231" i="1"/>
  <c r="AT231" i="1"/>
  <c r="T233" i="1"/>
  <c r="U233" i="1" s="1"/>
  <c r="AB233" i="1" s="1"/>
  <c r="T266" i="1"/>
  <c r="U266" i="1" s="1"/>
  <c r="AC275" i="1"/>
  <c r="V275" i="1"/>
  <c r="Z275" i="1" s="1"/>
  <c r="AB275" i="1"/>
  <c r="AC276" i="1"/>
  <c r="V276" i="1"/>
  <c r="Z276" i="1" s="1"/>
  <c r="T234" i="1"/>
  <c r="U234" i="1" s="1"/>
  <c r="AA239" i="1"/>
  <c r="AA242" i="1"/>
  <c r="AB243" i="1"/>
  <c r="AE259" i="1"/>
  <c r="AT259" i="1"/>
  <c r="AF259" i="1"/>
  <c r="N259" i="1"/>
  <c r="K259" i="1"/>
  <c r="K265" i="1"/>
  <c r="AE265" i="1"/>
  <c r="AT265" i="1"/>
  <c r="N265" i="1"/>
  <c r="AF265" i="1"/>
  <c r="S267" i="1"/>
  <c r="S269" i="1"/>
  <c r="AW269" i="1"/>
  <c r="T283" i="1"/>
  <c r="U283" i="1" s="1"/>
  <c r="W185" i="1"/>
  <c r="N185" i="1"/>
  <c r="AE185" i="1"/>
  <c r="K185" i="1"/>
  <c r="S198" i="1"/>
  <c r="AW198" i="1"/>
  <c r="N241" i="1"/>
  <c r="AF241" i="1"/>
  <c r="K241" i="1"/>
  <c r="AE241" i="1"/>
  <c r="Q243" i="1"/>
  <c r="O243" i="1" s="1"/>
  <c r="R243" i="1" s="1"/>
  <c r="N243" i="1"/>
  <c r="AF243" i="1"/>
  <c r="K243" i="1"/>
  <c r="AE243" i="1"/>
  <c r="AT243" i="1"/>
  <c r="AT246" i="1"/>
  <c r="AF246" i="1"/>
  <c r="N246" i="1"/>
  <c r="AE246" i="1"/>
  <c r="K246" i="1"/>
  <c r="T247" i="1"/>
  <c r="U247" i="1" s="1"/>
  <c r="T256" i="1"/>
  <c r="U256" i="1" s="1"/>
  <c r="Q256" i="1" s="1"/>
  <c r="O256" i="1" s="1"/>
  <c r="R256" i="1" s="1"/>
  <c r="L256" i="1" s="1"/>
  <c r="M256" i="1" s="1"/>
  <c r="AA258" i="1"/>
  <c r="S265" i="1"/>
  <c r="AW265" i="1"/>
  <c r="AT288" i="1"/>
  <c r="AE288" i="1"/>
  <c r="N288" i="1"/>
  <c r="K288" i="1"/>
  <c r="AF288" i="1"/>
  <c r="K299" i="1"/>
  <c r="AE299" i="1"/>
  <c r="AF299" i="1"/>
  <c r="AT299" i="1"/>
  <c r="N299" i="1"/>
  <c r="AA182" i="1"/>
  <c r="S186" i="1"/>
  <c r="AW186" i="1"/>
  <c r="K204" i="1"/>
  <c r="AF204" i="1"/>
  <c r="T222" i="1"/>
  <c r="U222" i="1" s="1"/>
  <c r="AB222" i="1" s="1"/>
  <c r="AF224" i="1"/>
  <c r="AE224" i="1"/>
  <c r="N224" i="1"/>
  <c r="K224" i="1"/>
  <c r="N235" i="1"/>
  <c r="AF235" i="1"/>
  <c r="K235" i="1"/>
  <c r="AE235" i="1"/>
  <c r="AA240" i="1"/>
  <c r="T246" i="1"/>
  <c r="U246" i="1" s="1"/>
  <c r="AB246" i="1" s="1"/>
  <c r="K249" i="1"/>
  <c r="AE249" i="1"/>
  <c r="AF249" i="1"/>
  <c r="N249" i="1"/>
  <c r="AT249" i="1"/>
  <c r="AW255" i="1"/>
  <c r="S255" i="1"/>
  <c r="AA263" i="1"/>
  <c r="S282" i="1"/>
  <c r="AW282" i="1"/>
  <c r="T285" i="1"/>
  <c r="U285" i="1" s="1"/>
  <c r="Q285" i="1" s="1"/>
  <c r="O285" i="1" s="1"/>
  <c r="R285" i="1" s="1"/>
  <c r="L285" i="1" s="1"/>
  <c r="M285" i="1" s="1"/>
  <c r="AW178" i="1"/>
  <c r="T181" i="1"/>
  <c r="U181" i="1" s="1"/>
  <c r="AB181" i="1" s="1"/>
  <c r="AW187" i="1"/>
  <c r="W193" i="1"/>
  <c r="N193" i="1"/>
  <c r="AE193" i="1"/>
  <c r="K193" i="1"/>
  <c r="T199" i="1"/>
  <c r="U199" i="1" s="1"/>
  <c r="AB199" i="1" s="1"/>
  <c r="AA204" i="1"/>
  <c r="S205" i="1"/>
  <c r="AE206" i="1"/>
  <c r="N206" i="1"/>
  <c r="AT206" i="1"/>
  <c r="AF206" i="1"/>
  <c r="N209" i="1"/>
  <c r="S211" i="1"/>
  <c r="AD217" i="1"/>
  <c r="AA218" i="1"/>
  <c r="N222" i="1"/>
  <c r="AW224" i="1"/>
  <c r="S224" i="1"/>
  <c r="T228" i="1"/>
  <c r="U228" i="1" s="1"/>
  <c r="S232" i="1"/>
  <c r="W235" i="1"/>
  <c r="T241" i="1"/>
  <c r="U241" i="1" s="1"/>
  <c r="Q241" i="1" s="1"/>
  <c r="O241" i="1" s="1"/>
  <c r="R241" i="1" s="1"/>
  <c r="L241" i="1" s="1"/>
  <c r="M241" i="1" s="1"/>
  <c r="T252" i="1"/>
  <c r="U252" i="1" s="1"/>
  <c r="AW260" i="1"/>
  <c r="S260" i="1"/>
  <c r="AE263" i="1"/>
  <c r="AT263" i="1"/>
  <c r="AF263" i="1"/>
  <c r="K263" i="1"/>
  <c r="T214" i="1"/>
  <c r="U214" i="1" s="1"/>
  <c r="Q214" i="1" s="1"/>
  <c r="O214" i="1" s="1"/>
  <c r="R214" i="1" s="1"/>
  <c r="L214" i="1" s="1"/>
  <c r="M214" i="1" s="1"/>
  <c r="AF215" i="1"/>
  <c r="N215" i="1"/>
  <c r="AE215" i="1"/>
  <c r="AT215" i="1"/>
  <c r="S220" i="1"/>
  <c r="T236" i="1"/>
  <c r="U236" i="1" s="1"/>
  <c r="T237" i="1"/>
  <c r="U237" i="1" s="1"/>
  <c r="T240" i="1"/>
  <c r="U240" i="1" s="1"/>
  <c r="Q240" i="1" s="1"/>
  <c r="O240" i="1" s="1"/>
  <c r="R240" i="1" s="1"/>
  <c r="L240" i="1" s="1"/>
  <c r="M240" i="1" s="1"/>
  <c r="T242" i="1"/>
  <c r="U242" i="1" s="1"/>
  <c r="Q242" i="1" s="1"/>
  <c r="O242" i="1" s="1"/>
  <c r="R242" i="1" s="1"/>
  <c r="L242" i="1" s="1"/>
  <c r="M242" i="1" s="1"/>
  <c r="S249" i="1"/>
  <c r="AW249" i="1"/>
  <c r="AE250" i="1"/>
  <c r="N250" i="1"/>
  <c r="AT250" i="1"/>
  <c r="AF250" i="1"/>
  <c r="AA265" i="1"/>
  <c r="AA272" i="1"/>
  <c r="AE272" i="1"/>
  <c r="AT272" i="1"/>
  <c r="K272" i="1"/>
  <c r="AF272" i="1"/>
  <c r="AE289" i="1"/>
  <c r="AT289" i="1"/>
  <c r="N289" i="1"/>
  <c r="AF289" i="1"/>
  <c r="AT182" i="1"/>
  <c r="K182" i="1"/>
  <c r="AT186" i="1"/>
  <c r="K186" i="1"/>
  <c r="AT190" i="1"/>
  <c r="K190" i="1"/>
  <c r="AT194" i="1"/>
  <c r="K194" i="1"/>
  <c r="AT198" i="1"/>
  <c r="K198" i="1"/>
  <c r="AT202" i="1"/>
  <c r="K202" i="1"/>
  <c r="AF216" i="1"/>
  <c r="AE216" i="1"/>
  <c r="N216" i="1"/>
  <c r="AT216" i="1"/>
  <c r="AF223" i="1"/>
  <c r="N223" i="1"/>
  <c r="AE223" i="1"/>
  <c r="AT223" i="1"/>
  <c r="K223" i="1"/>
  <c r="T225" i="1"/>
  <c r="U225" i="1" s="1"/>
  <c r="AF232" i="1"/>
  <c r="AT232" i="1"/>
  <c r="AE232" i="1"/>
  <c r="K232" i="1"/>
  <c r="AT234" i="1"/>
  <c r="AF234" i="1"/>
  <c r="AE234" i="1"/>
  <c r="K234" i="1"/>
  <c r="T235" i="1"/>
  <c r="U235" i="1" s="1"/>
  <c r="N258" i="1"/>
  <c r="AF258" i="1"/>
  <c r="AT258" i="1"/>
  <c r="K258" i="1"/>
  <c r="AE258" i="1"/>
  <c r="AA267" i="1"/>
  <c r="AA274" i="1"/>
  <c r="T274" i="1"/>
  <c r="U274" i="1" s="1"/>
  <c r="N245" i="1"/>
  <c r="AF245" i="1"/>
  <c r="K245" i="1"/>
  <c r="AE245" i="1"/>
  <c r="T248" i="1"/>
  <c r="U248" i="1" s="1"/>
  <c r="AF266" i="1"/>
  <c r="K266" i="1"/>
  <c r="N266" i="1"/>
  <c r="AA286" i="1"/>
  <c r="AW290" i="1"/>
  <c r="S290" i="1"/>
  <c r="AF240" i="1"/>
  <c r="AT240" i="1"/>
  <c r="AT245" i="1"/>
  <c r="N247" i="1"/>
  <c r="AF247" i="1"/>
  <c r="K247" i="1"/>
  <c r="AE247" i="1"/>
  <c r="AE252" i="1"/>
  <c r="K252" i="1"/>
  <c r="AF252" i="1"/>
  <c r="AE255" i="1"/>
  <c r="N255" i="1"/>
  <c r="AF255" i="1"/>
  <c r="T259" i="1"/>
  <c r="U259" i="1" s="1"/>
  <c r="AT266" i="1"/>
  <c r="S273" i="1"/>
  <c r="AW273" i="1"/>
  <c r="K274" i="1"/>
  <c r="AF274" i="1"/>
  <c r="T279" i="1"/>
  <c r="U279" i="1" s="1"/>
  <c r="AB279" i="1" s="1"/>
  <c r="AW279" i="1"/>
  <c r="AW280" i="1"/>
  <c r="S280" i="1"/>
  <c r="Q283" i="1"/>
  <c r="O283" i="1" s="1"/>
  <c r="R283" i="1" s="1"/>
  <c r="L283" i="1" s="1"/>
  <c r="M283" i="1" s="1"/>
  <c r="AA283" i="1"/>
  <c r="AA300" i="1"/>
  <c r="T300" i="1"/>
  <c r="U300" i="1" s="1"/>
  <c r="S204" i="1"/>
  <c r="N213" i="1"/>
  <c r="AT213" i="1"/>
  <c r="AT214" i="1"/>
  <c r="K214" i="1"/>
  <c r="AT226" i="1"/>
  <c r="AF226" i="1"/>
  <c r="AW238" i="1"/>
  <c r="AT242" i="1"/>
  <c r="AF242" i="1"/>
  <c r="AT247" i="1"/>
  <c r="AA250" i="1"/>
  <c r="AT252" i="1"/>
  <c r="AT255" i="1"/>
  <c r="K264" i="1"/>
  <c r="AE264" i="1"/>
  <c r="N264" i="1"/>
  <c r="AT264" i="1"/>
  <c r="AA273" i="1"/>
  <c r="AE284" i="1"/>
  <c r="AF284" i="1"/>
  <c r="K284" i="1"/>
  <c r="AT284" i="1"/>
  <c r="N284" i="1"/>
  <c r="AE293" i="1"/>
  <c r="AT293" i="1"/>
  <c r="N293" i="1"/>
  <c r="AF293" i="1"/>
  <c r="AW204" i="1"/>
  <c r="AF212" i="1"/>
  <c r="AT212" i="1"/>
  <c r="K212" i="1"/>
  <c r="N214" i="1"/>
  <c r="W217" i="1"/>
  <c r="N221" i="1"/>
  <c r="AT221" i="1"/>
  <c r="AF228" i="1"/>
  <c r="AT228" i="1"/>
  <c r="AF244" i="1"/>
  <c r="AT244" i="1"/>
  <c r="AA253" i="1"/>
  <c r="Q253" i="1"/>
  <c r="O253" i="1" s="1"/>
  <c r="R253" i="1" s="1"/>
  <c r="AF254" i="1"/>
  <c r="AT254" i="1"/>
  <c r="K254" i="1"/>
  <c r="N254" i="1"/>
  <c r="K255" i="1"/>
  <c r="W259" i="1"/>
  <c r="S250" i="1"/>
  <c r="AW250" i="1"/>
  <c r="K253" i="1"/>
  <c r="AF253" i="1"/>
  <c r="N253" i="1"/>
  <c r="AE253" i="1"/>
  <c r="AT253" i="1"/>
  <c r="AA257" i="1"/>
  <c r="T257" i="1"/>
  <c r="U257" i="1" s="1"/>
  <c r="AB257" i="1" s="1"/>
  <c r="K270" i="1"/>
  <c r="AT270" i="1"/>
  <c r="AF270" i="1"/>
  <c r="K300" i="1"/>
  <c r="AT300" i="1"/>
  <c r="AE300" i="1"/>
  <c r="AF300" i="1"/>
  <c r="N300" i="1"/>
  <c r="AA302" i="1"/>
  <c r="AB210" i="1"/>
  <c r="AB242" i="1"/>
  <c r="W253" i="1"/>
  <c r="AA256" i="1"/>
  <c r="W257" i="1"/>
  <c r="AW262" i="1"/>
  <c r="AE267" i="1"/>
  <c r="N267" i="1"/>
  <c r="AF267" i="1"/>
  <c r="K267" i="1"/>
  <c r="K273" i="1"/>
  <c r="AE273" i="1"/>
  <c r="AA278" i="1"/>
  <c r="Q278" i="1"/>
  <c r="O278" i="1" s="1"/>
  <c r="R278" i="1" s="1"/>
  <c r="L278" i="1" s="1"/>
  <c r="M278" i="1" s="1"/>
  <c r="T278" i="1"/>
  <c r="U278" i="1" s="1"/>
  <c r="AF279" i="1"/>
  <c r="K279" i="1"/>
  <c r="W281" i="1"/>
  <c r="AE262" i="1"/>
  <c r="W273" i="1"/>
  <c r="Q275" i="1"/>
  <c r="O275" i="1" s="1"/>
  <c r="R275" i="1" s="1"/>
  <c r="L275" i="1" s="1"/>
  <c r="M275" i="1" s="1"/>
  <c r="AW275" i="1"/>
  <c r="AE280" i="1"/>
  <c r="N280" i="1"/>
  <c r="S281" i="1"/>
  <c r="AW281" i="1"/>
  <c r="AE283" i="1"/>
  <c r="N283" i="1"/>
  <c r="AT283" i="1"/>
  <c r="AA288" i="1"/>
  <c r="W295" i="1"/>
  <c r="K303" i="1"/>
  <c r="AF303" i="1"/>
  <c r="AE303" i="1"/>
  <c r="AT303" i="1"/>
  <c r="N303" i="1"/>
  <c r="AE302" i="1"/>
  <c r="AT302" i="1"/>
  <c r="AF302" i="1"/>
  <c r="N302" i="1"/>
  <c r="K302" i="1"/>
  <c r="AE294" i="1"/>
  <c r="K294" i="1"/>
  <c r="AF294" i="1"/>
  <c r="AA299" i="1"/>
  <c r="T302" i="1"/>
  <c r="U302" i="1" s="1"/>
  <c r="Q302" i="1" s="1"/>
  <c r="O302" i="1" s="1"/>
  <c r="R302" i="1" s="1"/>
  <c r="AA307" i="1"/>
  <c r="T308" i="1"/>
  <c r="U308" i="1" s="1"/>
  <c r="Q308" i="1" s="1"/>
  <c r="O308" i="1" s="1"/>
  <c r="R308" i="1" s="1"/>
  <c r="L308" i="1" s="1"/>
  <c r="M308" i="1" s="1"/>
  <c r="AB308" i="1"/>
  <c r="W255" i="1"/>
  <c r="K260" i="1"/>
  <c r="N261" i="1"/>
  <c r="AF261" i="1"/>
  <c r="S277" i="1"/>
  <c r="AF280" i="1"/>
  <c r="T284" i="1"/>
  <c r="U284" i="1" s="1"/>
  <c r="K286" i="1"/>
  <c r="AT286" i="1"/>
  <c r="AF286" i="1"/>
  <c r="AA292" i="1"/>
  <c r="AE301" i="1"/>
  <c r="K301" i="1"/>
  <c r="AT301" i="1"/>
  <c r="N301" i="1"/>
  <c r="AF301" i="1"/>
  <c r="K269" i="1"/>
  <c r="AE269" i="1"/>
  <c r="W276" i="1"/>
  <c r="AB283" i="1"/>
  <c r="AF283" i="1"/>
  <c r="S286" i="1"/>
  <c r="AW289" i="1"/>
  <c r="S289" i="1"/>
  <c r="K292" i="1"/>
  <c r="N292" i="1"/>
  <c r="AT292" i="1"/>
  <c r="AW294" i="1"/>
  <c r="S294" i="1"/>
  <c r="S298" i="1"/>
  <c r="AA311" i="1"/>
  <c r="AA296" i="1"/>
  <c r="K296" i="1"/>
  <c r="N296" i="1"/>
  <c r="AT296" i="1"/>
  <c r="AF296" i="1"/>
  <c r="AW301" i="1"/>
  <c r="S301" i="1"/>
  <c r="AA305" i="1"/>
  <c r="AE306" i="1"/>
  <c r="AF306" i="1"/>
  <c r="AT306" i="1"/>
  <c r="N306" i="1"/>
  <c r="K306" i="1"/>
  <c r="W267" i="1"/>
  <c r="AW276" i="1"/>
  <c r="AW283" i="1"/>
  <c r="AF285" i="1"/>
  <c r="N285" i="1"/>
  <c r="AE290" i="1"/>
  <c r="K290" i="1"/>
  <c r="AF290" i="1"/>
  <c r="AA295" i="1"/>
  <c r="AW297" i="1"/>
  <c r="S297" i="1"/>
  <c r="W299" i="1"/>
  <c r="AA301" i="1"/>
  <c r="AW310" i="1"/>
  <c r="S310" i="1"/>
  <c r="AA313" i="1"/>
  <c r="AB287" i="1"/>
  <c r="AD287" i="1" s="1"/>
  <c r="AA291" i="1"/>
  <c r="AW293" i="1"/>
  <c r="S293" i="1"/>
  <c r="AE297" i="1"/>
  <c r="AT297" i="1"/>
  <c r="N297" i="1"/>
  <c r="AA303" i="1"/>
  <c r="AA309" i="1"/>
  <c r="W303" i="1"/>
  <c r="AW306" i="1"/>
  <c r="K309" i="1"/>
  <c r="AE309" i="1"/>
  <c r="AT309" i="1"/>
  <c r="AA312" i="1"/>
  <c r="AW307" i="1"/>
  <c r="S307" i="1"/>
  <c r="AA308" i="1"/>
  <c r="S309" i="1"/>
  <c r="AW309" i="1"/>
  <c r="W280" i="1"/>
  <c r="AW284" i="1"/>
  <c r="Q287" i="1"/>
  <c r="O287" i="1" s="1"/>
  <c r="R287" i="1" s="1"/>
  <c r="L287" i="1" s="1"/>
  <c r="M287" i="1" s="1"/>
  <c r="AF298" i="1"/>
  <c r="AW300" i="1"/>
  <c r="AA304" i="1"/>
  <c r="S305" i="1"/>
  <c r="AW305" i="1"/>
  <c r="S306" i="1"/>
  <c r="T312" i="1"/>
  <c r="U312" i="1" s="1"/>
  <c r="K312" i="1"/>
  <c r="AF312" i="1"/>
  <c r="AE312" i="1"/>
  <c r="N312" i="1"/>
  <c r="AB314" i="1"/>
  <c r="AW311" i="1"/>
  <c r="S311" i="1"/>
  <c r="K298" i="1"/>
  <c r="AW303" i="1"/>
  <c r="S303" i="1"/>
  <c r="K305" i="1"/>
  <c r="AE305" i="1"/>
  <c r="AE307" i="1"/>
  <c r="K307" i="1"/>
  <c r="AE311" i="1"/>
  <c r="K311" i="1"/>
  <c r="AF311" i="1"/>
  <c r="AA314" i="1"/>
  <c r="AF314" i="1"/>
  <c r="AE314" i="1"/>
  <c r="N314" i="1"/>
  <c r="AT314" i="1"/>
  <c r="K314" i="1"/>
  <c r="W290" i="1"/>
  <c r="S291" i="1"/>
  <c r="W294" i="1"/>
  <c r="S295" i="1"/>
  <c r="W298" i="1"/>
  <c r="AF305" i="1"/>
  <c r="AF307" i="1"/>
  <c r="AF308" i="1"/>
  <c r="T313" i="1"/>
  <c r="U313" i="1" s="1"/>
  <c r="AB313" i="1" s="1"/>
  <c r="AT313" i="1"/>
  <c r="N313" i="1"/>
  <c r="T314" i="1"/>
  <c r="U314" i="1" s="1"/>
  <c r="Q314" i="1" s="1"/>
  <c r="O314" i="1" s="1"/>
  <c r="R314" i="1" s="1"/>
  <c r="L314" i="1" s="1"/>
  <c r="M314" i="1" s="1"/>
  <c r="AE313" i="1"/>
  <c r="AB108" i="1" l="1"/>
  <c r="Q108" i="1"/>
  <c r="O108" i="1" s="1"/>
  <c r="R108" i="1" s="1"/>
  <c r="L108" i="1" s="1"/>
  <c r="M108" i="1" s="1"/>
  <c r="Q97" i="1"/>
  <c r="O97" i="1" s="1"/>
  <c r="R97" i="1" s="1"/>
  <c r="AB97" i="1"/>
  <c r="AB20" i="1"/>
  <c r="Q20" i="1"/>
  <c r="O20" i="1" s="1"/>
  <c r="R20" i="1" s="1"/>
  <c r="L20" i="1" s="1"/>
  <c r="M20" i="1" s="1"/>
  <c r="AB163" i="1"/>
  <c r="Q163" i="1"/>
  <c r="O163" i="1" s="1"/>
  <c r="R163" i="1" s="1"/>
  <c r="L163" i="1" s="1"/>
  <c r="M163" i="1" s="1"/>
  <c r="V163" i="1"/>
  <c r="Z163" i="1" s="1"/>
  <c r="AC163" i="1"/>
  <c r="AD163" i="1" s="1"/>
  <c r="AB77" i="1"/>
  <c r="L102" i="1"/>
  <c r="M102" i="1" s="1"/>
  <c r="V254" i="1"/>
  <c r="Z254" i="1" s="1"/>
  <c r="Q150" i="1"/>
  <c r="O150" i="1" s="1"/>
  <c r="R150" i="1" s="1"/>
  <c r="L150" i="1" s="1"/>
  <c r="M150" i="1" s="1"/>
  <c r="AB254" i="1"/>
  <c r="AB142" i="1"/>
  <c r="AB114" i="1"/>
  <c r="V200" i="1"/>
  <c r="Z200" i="1" s="1"/>
  <c r="Q56" i="1"/>
  <c r="O56" i="1" s="1"/>
  <c r="R56" i="1" s="1"/>
  <c r="L56" i="1" s="1"/>
  <c r="M56" i="1" s="1"/>
  <c r="AB221" i="1"/>
  <c r="AB116" i="1"/>
  <c r="AC142" i="1"/>
  <c r="AD142" i="1" s="1"/>
  <c r="AC114" i="1"/>
  <c r="AB196" i="1"/>
  <c r="AB189" i="1"/>
  <c r="L162" i="1"/>
  <c r="M162" i="1" s="1"/>
  <c r="L124" i="1"/>
  <c r="M124" i="1" s="1"/>
  <c r="V172" i="1"/>
  <c r="Z172" i="1" s="1"/>
  <c r="AB48" i="1"/>
  <c r="AD76" i="1"/>
  <c r="AC48" i="1"/>
  <c r="Q142" i="1"/>
  <c r="O142" i="1" s="1"/>
  <c r="R142" i="1" s="1"/>
  <c r="L142" i="1" s="1"/>
  <c r="M142" i="1" s="1"/>
  <c r="AD126" i="1"/>
  <c r="AC200" i="1"/>
  <c r="AD200" i="1" s="1"/>
  <c r="AB16" i="1"/>
  <c r="V126" i="1"/>
  <c r="Z126" i="1" s="1"/>
  <c r="Q126" i="1"/>
  <c r="O126" i="1" s="1"/>
  <c r="R126" i="1" s="1"/>
  <c r="L126" i="1" s="1"/>
  <c r="M126" i="1" s="1"/>
  <c r="Q246" i="1"/>
  <c r="O246" i="1" s="1"/>
  <c r="R246" i="1" s="1"/>
  <c r="L246" i="1" s="1"/>
  <c r="M246" i="1" s="1"/>
  <c r="AD158" i="1"/>
  <c r="AD147" i="1"/>
  <c r="Q106" i="1"/>
  <c r="O106" i="1" s="1"/>
  <c r="R106" i="1" s="1"/>
  <c r="AB251" i="1"/>
  <c r="AC196" i="1"/>
  <c r="AB201" i="1"/>
  <c r="AD276" i="1"/>
  <c r="Q181" i="1"/>
  <c r="O181" i="1" s="1"/>
  <c r="R181" i="1" s="1"/>
  <c r="L213" i="1"/>
  <c r="M213" i="1" s="1"/>
  <c r="L146" i="1"/>
  <c r="M146" i="1" s="1"/>
  <c r="L130" i="1"/>
  <c r="M130" i="1" s="1"/>
  <c r="L114" i="1"/>
  <c r="M114" i="1" s="1"/>
  <c r="Q81" i="1"/>
  <c r="O81" i="1" s="1"/>
  <c r="R81" i="1" s="1"/>
  <c r="L81" i="1" s="1"/>
  <c r="M81" i="1" s="1"/>
  <c r="AB133" i="1"/>
  <c r="V56" i="1"/>
  <c r="Z56" i="1" s="1"/>
  <c r="L46" i="1"/>
  <c r="M46" i="1" s="1"/>
  <c r="AB112" i="1"/>
  <c r="AB193" i="1"/>
  <c r="AB172" i="1"/>
  <c r="Q100" i="1"/>
  <c r="O100" i="1" s="1"/>
  <c r="R100" i="1" s="1"/>
  <c r="L100" i="1" s="1"/>
  <c r="M100" i="1" s="1"/>
  <c r="V48" i="1"/>
  <c r="Z48" i="1" s="1"/>
  <c r="L21" i="1"/>
  <c r="M21" i="1" s="1"/>
  <c r="AB168" i="1"/>
  <c r="Q102" i="1"/>
  <c r="O102" i="1" s="1"/>
  <c r="R102" i="1" s="1"/>
  <c r="Q162" i="1"/>
  <c r="O162" i="1" s="1"/>
  <c r="R162" i="1" s="1"/>
  <c r="V304" i="1"/>
  <c r="Z304" i="1" s="1"/>
  <c r="L302" i="1"/>
  <c r="M302" i="1" s="1"/>
  <c r="AC253" i="1"/>
  <c r="AD138" i="1"/>
  <c r="V168" i="1"/>
  <c r="Z168" i="1" s="1"/>
  <c r="Q174" i="1"/>
  <c r="O174" i="1" s="1"/>
  <c r="R174" i="1" s="1"/>
  <c r="L174" i="1" s="1"/>
  <c r="M174" i="1" s="1"/>
  <c r="L115" i="1"/>
  <c r="M115" i="1" s="1"/>
  <c r="Q120" i="1"/>
  <c r="O120" i="1" s="1"/>
  <c r="R120" i="1" s="1"/>
  <c r="L120" i="1" s="1"/>
  <c r="M120" i="1" s="1"/>
  <c r="L68" i="1"/>
  <c r="M68" i="1" s="1"/>
  <c r="AB162" i="1"/>
  <c r="AC150" i="1"/>
  <c r="AB106" i="1"/>
  <c r="AC168" i="1"/>
  <c r="AD168" i="1" s="1"/>
  <c r="AB90" i="1"/>
  <c r="Q127" i="1"/>
  <c r="O127" i="1" s="1"/>
  <c r="R127" i="1" s="1"/>
  <c r="L127" i="1" s="1"/>
  <c r="M127" i="1" s="1"/>
  <c r="AB127" i="1"/>
  <c r="AD127" i="1" s="1"/>
  <c r="V188" i="1"/>
  <c r="Z188" i="1" s="1"/>
  <c r="AB56" i="1"/>
  <c r="AD56" i="1" s="1"/>
  <c r="V16" i="1"/>
  <c r="Z16" i="1" s="1"/>
  <c r="AB188" i="1"/>
  <c r="AD188" i="1" s="1"/>
  <c r="V72" i="1"/>
  <c r="Z72" i="1" s="1"/>
  <c r="AB72" i="1"/>
  <c r="AB153" i="1"/>
  <c r="AB150" i="1"/>
  <c r="AB141" i="1"/>
  <c r="L110" i="1"/>
  <c r="M110" i="1" s="1"/>
  <c r="AC172" i="1"/>
  <c r="AD172" i="1" s="1"/>
  <c r="AB74" i="1"/>
  <c r="AD72" i="1"/>
  <c r="AC16" i="1"/>
  <c r="Q304" i="1"/>
  <c r="O304" i="1" s="1"/>
  <c r="R304" i="1" s="1"/>
  <c r="L304" i="1" s="1"/>
  <c r="M304" i="1" s="1"/>
  <c r="AD304" i="1"/>
  <c r="Q279" i="1"/>
  <c r="O279" i="1" s="1"/>
  <c r="R279" i="1" s="1"/>
  <c r="L279" i="1" s="1"/>
  <c r="M279" i="1" s="1"/>
  <c r="L207" i="1"/>
  <c r="M207" i="1" s="1"/>
  <c r="AC162" i="1"/>
  <c r="AC106" i="1"/>
  <c r="AD106" i="1" s="1"/>
  <c r="L154" i="1"/>
  <c r="M154" i="1" s="1"/>
  <c r="L138" i="1"/>
  <c r="M138" i="1" s="1"/>
  <c r="L122" i="1"/>
  <c r="M122" i="1" s="1"/>
  <c r="L106" i="1"/>
  <c r="M106" i="1" s="1"/>
  <c r="L229" i="1"/>
  <c r="M229" i="1" s="1"/>
  <c r="AB174" i="1"/>
  <c r="AD174" i="1" s="1"/>
  <c r="AB109" i="1"/>
  <c r="V127" i="1"/>
  <c r="Z127" i="1" s="1"/>
  <c r="L151" i="1"/>
  <c r="M151" i="1" s="1"/>
  <c r="Q114" i="1"/>
  <c r="O114" i="1" s="1"/>
  <c r="R114" i="1" s="1"/>
  <c r="AB304" i="1"/>
  <c r="V71" i="1"/>
  <c r="Z71" i="1" s="1"/>
  <c r="AB71" i="1"/>
  <c r="AD71" i="1" s="1"/>
  <c r="Q158" i="1"/>
  <c r="O158" i="1" s="1"/>
  <c r="R158" i="1" s="1"/>
  <c r="L158" i="1" s="1"/>
  <c r="M158" i="1" s="1"/>
  <c r="T291" i="1"/>
  <c r="U291" i="1" s="1"/>
  <c r="T305" i="1"/>
  <c r="U305" i="1" s="1"/>
  <c r="T280" i="1"/>
  <c r="U280" i="1" s="1"/>
  <c r="V225" i="1"/>
  <c r="Z225" i="1" s="1"/>
  <c r="AC225" i="1"/>
  <c r="T232" i="1"/>
  <c r="U232" i="1" s="1"/>
  <c r="AC268" i="1"/>
  <c r="AB268" i="1"/>
  <c r="V268" i="1"/>
  <c r="Z268" i="1" s="1"/>
  <c r="V61" i="1"/>
  <c r="Z61" i="1" s="1"/>
  <c r="AC61" i="1"/>
  <c r="AB61" i="1"/>
  <c r="T34" i="1"/>
  <c r="U34" i="1" s="1"/>
  <c r="V75" i="1"/>
  <c r="Z75" i="1" s="1"/>
  <c r="AC75" i="1"/>
  <c r="AB75" i="1"/>
  <c r="V44" i="1"/>
  <c r="Z44" i="1" s="1"/>
  <c r="AB44" i="1"/>
  <c r="AC44" i="1"/>
  <c r="AC54" i="1"/>
  <c r="V54" i="1"/>
  <c r="Z54" i="1" s="1"/>
  <c r="AB54" i="1"/>
  <c r="AC24" i="1"/>
  <c r="V24" i="1"/>
  <c r="Z24" i="1" s="1"/>
  <c r="Q24" i="1"/>
  <c r="O24" i="1" s="1"/>
  <c r="R24" i="1" s="1"/>
  <c r="L24" i="1" s="1"/>
  <c r="M24" i="1" s="1"/>
  <c r="V57" i="1"/>
  <c r="Z57" i="1" s="1"/>
  <c r="AC57" i="1"/>
  <c r="Q57" i="1"/>
  <c r="O57" i="1" s="1"/>
  <c r="R57" i="1" s="1"/>
  <c r="L57" i="1" s="1"/>
  <c r="M57" i="1" s="1"/>
  <c r="AB57" i="1"/>
  <c r="T307" i="1"/>
  <c r="U307" i="1" s="1"/>
  <c r="Q313" i="1"/>
  <c r="O313" i="1" s="1"/>
  <c r="R313" i="1" s="1"/>
  <c r="L313" i="1" s="1"/>
  <c r="M313" i="1" s="1"/>
  <c r="AC274" i="1"/>
  <c r="V274" i="1"/>
  <c r="Z274" i="1" s="1"/>
  <c r="T265" i="1"/>
  <c r="U265" i="1" s="1"/>
  <c r="V227" i="1"/>
  <c r="Z227" i="1" s="1"/>
  <c r="AC227" i="1"/>
  <c r="AD227" i="1" s="1"/>
  <c r="Q227" i="1"/>
  <c r="O227" i="1" s="1"/>
  <c r="R227" i="1" s="1"/>
  <c r="L227" i="1" s="1"/>
  <c r="M227" i="1" s="1"/>
  <c r="AB262" i="1"/>
  <c r="V262" i="1"/>
  <c r="Z262" i="1" s="1"/>
  <c r="AC262" i="1"/>
  <c r="AD262" i="1" s="1"/>
  <c r="AC210" i="1"/>
  <c r="AD210" i="1" s="1"/>
  <c r="V210" i="1"/>
  <c r="Z210" i="1" s="1"/>
  <c r="T294" i="1"/>
  <c r="U294" i="1" s="1"/>
  <c r="T204" i="1"/>
  <c r="U204" i="1" s="1"/>
  <c r="Q274" i="1"/>
  <c r="O274" i="1" s="1"/>
  <c r="R274" i="1" s="1"/>
  <c r="L274" i="1" s="1"/>
  <c r="M274" i="1" s="1"/>
  <c r="AB236" i="1"/>
  <c r="AC236" i="1"/>
  <c r="AD236" i="1" s="1"/>
  <c r="V236" i="1"/>
  <c r="Z236" i="1" s="1"/>
  <c r="Q236" i="1"/>
  <c r="O236" i="1" s="1"/>
  <c r="R236" i="1" s="1"/>
  <c r="L236" i="1" s="1"/>
  <c r="M236" i="1" s="1"/>
  <c r="AC264" i="1"/>
  <c r="AD264" i="1" s="1"/>
  <c r="V264" i="1"/>
  <c r="Z264" i="1" s="1"/>
  <c r="Q264" i="1"/>
  <c r="O264" i="1" s="1"/>
  <c r="R264" i="1" s="1"/>
  <c r="L264" i="1" s="1"/>
  <c r="M264" i="1" s="1"/>
  <c r="Q268" i="1"/>
  <c r="O268" i="1" s="1"/>
  <c r="R268" i="1" s="1"/>
  <c r="L268" i="1" s="1"/>
  <c r="M268" i="1" s="1"/>
  <c r="T310" i="1"/>
  <c r="U310" i="1" s="1"/>
  <c r="AC300" i="1"/>
  <c r="V300" i="1"/>
  <c r="Z300" i="1" s="1"/>
  <c r="AB300" i="1"/>
  <c r="T249" i="1"/>
  <c r="U249" i="1" s="1"/>
  <c r="AC252" i="1"/>
  <c r="V252" i="1"/>
  <c r="Z252" i="1" s="1"/>
  <c r="Q252" i="1"/>
  <c r="O252" i="1" s="1"/>
  <c r="R252" i="1" s="1"/>
  <c r="L252" i="1" s="1"/>
  <c r="M252" i="1" s="1"/>
  <c r="AB252" i="1"/>
  <c r="T224" i="1"/>
  <c r="U224" i="1" s="1"/>
  <c r="AB207" i="1"/>
  <c r="AC283" i="1"/>
  <c r="AD283" i="1" s="1"/>
  <c r="V283" i="1"/>
  <c r="Z283" i="1" s="1"/>
  <c r="V270" i="1"/>
  <c r="Z270" i="1" s="1"/>
  <c r="AB270" i="1"/>
  <c r="AC270" i="1"/>
  <c r="V258" i="1"/>
  <c r="Z258" i="1" s="1"/>
  <c r="AC258" i="1"/>
  <c r="AB258" i="1"/>
  <c r="AD110" i="1"/>
  <c r="AC161" i="1"/>
  <c r="AD161" i="1" s="1"/>
  <c r="V161" i="1"/>
  <c r="Z161" i="1" s="1"/>
  <c r="T171" i="1"/>
  <c r="U171" i="1" s="1"/>
  <c r="AB244" i="1"/>
  <c r="V244" i="1"/>
  <c r="Z244" i="1" s="1"/>
  <c r="AC244" i="1"/>
  <c r="AD244" i="1" s="1"/>
  <c r="Q244" i="1"/>
  <c r="O244" i="1" s="1"/>
  <c r="R244" i="1" s="1"/>
  <c r="L244" i="1" s="1"/>
  <c r="M244" i="1" s="1"/>
  <c r="L159" i="1"/>
  <c r="M159" i="1" s="1"/>
  <c r="AC312" i="1"/>
  <c r="V312" i="1"/>
  <c r="Z312" i="1" s="1"/>
  <c r="AB312" i="1"/>
  <c r="Q312" i="1"/>
  <c r="O312" i="1" s="1"/>
  <c r="R312" i="1" s="1"/>
  <c r="L312" i="1" s="1"/>
  <c r="M312" i="1" s="1"/>
  <c r="T293" i="1"/>
  <c r="U293" i="1" s="1"/>
  <c r="V284" i="1"/>
  <c r="Z284" i="1" s="1"/>
  <c r="AC284" i="1"/>
  <c r="AB284" i="1"/>
  <c r="Q284" i="1"/>
  <c r="O284" i="1" s="1"/>
  <c r="R284" i="1" s="1"/>
  <c r="L284" i="1" s="1"/>
  <c r="M284" i="1" s="1"/>
  <c r="AC257" i="1"/>
  <c r="AD257" i="1" s="1"/>
  <c r="V257" i="1"/>
  <c r="Z257" i="1" s="1"/>
  <c r="Q257" i="1"/>
  <c r="O257" i="1" s="1"/>
  <c r="R257" i="1" s="1"/>
  <c r="L257" i="1" s="1"/>
  <c r="M257" i="1" s="1"/>
  <c r="V235" i="1"/>
  <c r="Z235" i="1" s="1"/>
  <c r="AC235" i="1"/>
  <c r="Q235" i="1"/>
  <c r="O235" i="1" s="1"/>
  <c r="R235" i="1" s="1"/>
  <c r="L235" i="1" s="1"/>
  <c r="M235" i="1" s="1"/>
  <c r="AB235" i="1"/>
  <c r="T220" i="1"/>
  <c r="U220" i="1" s="1"/>
  <c r="Q270" i="1"/>
  <c r="O270" i="1" s="1"/>
  <c r="R270" i="1" s="1"/>
  <c r="L270" i="1" s="1"/>
  <c r="M270" i="1" s="1"/>
  <c r="AD98" i="1"/>
  <c r="T63" i="1"/>
  <c r="U63" i="1" s="1"/>
  <c r="AC157" i="1"/>
  <c r="AD157" i="1" s="1"/>
  <c r="V157" i="1"/>
  <c r="Z157" i="1" s="1"/>
  <c r="T184" i="1"/>
  <c r="U184" i="1" s="1"/>
  <c r="V216" i="1"/>
  <c r="Z216" i="1" s="1"/>
  <c r="AC216" i="1"/>
  <c r="AB216" i="1"/>
  <c r="T167" i="1"/>
  <c r="U167" i="1" s="1"/>
  <c r="V73" i="1"/>
  <c r="Z73" i="1" s="1"/>
  <c r="Q73" i="1"/>
  <c r="O73" i="1" s="1"/>
  <c r="R73" i="1" s="1"/>
  <c r="L73" i="1" s="1"/>
  <c r="M73" i="1" s="1"/>
  <c r="AC73" i="1"/>
  <c r="AD73" i="1" s="1"/>
  <c r="V99" i="1"/>
  <c r="Z99" i="1" s="1"/>
  <c r="AB99" i="1"/>
  <c r="AC99" i="1"/>
  <c r="V96" i="1"/>
  <c r="Z96" i="1" s="1"/>
  <c r="AC96" i="1"/>
  <c r="AD96" i="1" s="1"/>
  <c r="V60" i="1"/>
  <c r="Z60" i="1" s="1"/>
  <c r="AC60" i="1"/>
  <c r="AB60" i="1"/>
  <c r="T295" i="1"/>
  <c r="U295" i="1" s="1"/>
  <c r="T306" i="1"/>
  <c r="U306" i="1" s="1"/>
  <c r="T309" i="1"/>
  <c r="U309" i="1" s="1"/>
  <c r="AC292" i="1"/>
  <c r="V292" i="1"/>
  <c r="Z292" i="1" s="1"/>
  <c r="AB292" i="1"/>
  <c r="L254" i="1"/>
  <c r="M254" i="1" s="1"/>
  <c r="AB240" i="1"/>
  <c r="AC240" i="1"/>
  <c r="AD240" i="1" s="1"/>
  <c r="V240" i="1"/>
  <c r="Z240" i="1" s="1"/>
  <c r="AC285" i="1"/>
  <c r="AD285" i="1" s="1"/>
  <c r="V285" i="1"/>
  <c r="Z285" i="1" s="1"/>
  <c r="AB285" i="1"/>
  <c r="V246" i="1"/>
  <c r="Z246" i="1" s="1"/>
  <c r="AC246" i="1"/>
  <c r="AD246" i="1" s="1"/>
  <c r="T269" i="1"/>
  <c r="U269" i="1" s="1"/>
  <c r="AD275" i="1"/>
  <c r="L177" i="1"/>
  <c r="M177" i="1" s="1"/>
  <c r="V251" i="1"/>
  <c r="Z251" i="1" s="1"/>
  <c r="AC251" i="1"/>
  <c r="Q225" i="1"/>
  <c r="O225" i="1" s="1"/>
  <c r="R225" i="1" s="1"/>
  <c r="L225" i="1" s="1"/>
  <c r="M225" i="1" s="1"/>
  <c r="V263" i="1"/>
  <c r="Z263" i="1" s="1"/>
  <c r="AB263" i="1"/>
  <c r="AC263" i="1"/>
  <c r="AD263" i="1" s="1"/>
  <c r="V206" i="1"/>
  <c r="Z206" i="1" s="1"/>
  <c r="AB206" i="1"/>
  <c r="AC206" i="1"/>
  <c r="AC149" i="1"/>
  <c r="V149" i="1"/>
  <c r="Z149" i="1" s="1"/>
  <c r="T166" i="1"/>
  <c r="U166" i="1" s="1"/>
  <c r="L64" i="1"/>
  <c r="M64" i="1" s="1"/>
  <c r="Q157" i="1"/>
  <c r="O157" i="1" s="1"/>
  <c r="R157" i="1" s="1"/>
  <c r="L157" i="1" s="1"/>
  <c r="M157" i="1" s="1"/>
  <c r="V111" i="1"/>
  <c r="Z111" i="1" s="1"/>
  <c r="AB111" i="1"/>
  <c r="AC111" i="1"/>
  <c r="V95" i="1"/>
  <c r="Z95" i="1" s="1"/>
  <c r="AB95" i="1"/>
  <c r="AC95" i="1"/>
  <c r="V160" i="1"/>
  <c r="Z160" i="1" s="1"/>
  <c r="AC160" i="1"/>
  <c r="AD160" i="1" s="1"/>
  <c r="L76" i="1"/>
  <c r="M76" i="1" s="1"/>
  <c r="AC133" i="1"/>
  <c r="AD133" i="1" s="1"/>
  <c r="V133" i="1"/>
  <c r="Z133" i="1" s="1"/>
  <c r="V119" i="1"/>
  <c r="Z119" i="1" s="1"/>
  <c r="AB119" i="1"/>
  <c r="AC119" i="1"/>
  <c r="V128" i="1"/>
  <c r="Z128" i="1" s="1"/>
  <c r="AC128" i="1"/>
  <c r="AD128" i="1" s="1"/>
  <c r="T67" i="1"/>
  <c r="U67" i="1" s="1"/>
  <c r="V125" i="1"/>
  <c r="Z125" i="1" s="1"/>
  <c r="AC125" i="1"/>
  <c r="AD125" i="1" s="1"/>
  <c r="Q75" i="1"/>
  <c r="O75" i="1" s="1"/>
  <c r="R75" i="1" s="1"/>
  <c r="L75" i="1" s="1"/>
  <c r="M75" i="1" s="1"/>
  <c r="AD70" i="1"/>
  <c r="Q45" i="1"/>
  <c r="O45" i="1" s="1"/>
  <c r="R45" i="1" s="1"/>
  <c r="L45" i="1" s="1"/>
  <c r="M45" i="1" s="1"/>
  <c r="V45" i="1"/>
  <c r="Z45" i="1" s="1"/>
  <c r="AC45" i="1"/>
  <c r="AB45" i="1"/>
  <c r="T58" i="1"/>
  <c r="U58" i="1" s="1"/>
  <c r="Q61" i="1"/>
  <c r="O61" i="1" s="1"/>
  <c r="R61" i="1" s="1"/>
  <c r="L61" i="1" s="1"/>
  <c r="M61" i="1" s="1"/>
  <c r="AC52" i="1"/>
  <c r="AB52" i="1"/>
  <c r="V52" i="1"/>
  <c r="Z52" i="1" s="1"/>
  <c r="V20" i="1"/>
  <c r="Z20" i="1" s="1"/>
  <c r="AC20" i="1"/>
  <c r="T303" i="1"/>
  <c r="U303" i="1" s="1"/>
  <c r="T298" i="1"/>
  <c r="U298" i="1" s="1"/>
  <c r="AC299" i="1"/>
  <c r="AB299" i="1"/>
  <c r="V299" i="1"/>
  <c r="Z299" i="1" s="1"/>
  <c r="T289" i="1"/>
  <c r="U289" i="1" s="1"/>
  <c r="T277" i="1"/>
  <c r="U277" i="1" s="1"/>
  <c r="AC278" i="1"/>
  <c r="V278" i="1"/>
  <c r="Z278" i="1" s="1"/>
  <c r="T273" i="1"/>
  <c r="U273" i="1" s="1"/>
  <c r="V226" i="1"/>
  <c r="Z226" i="1" s="1"/>
  <c r="AC226" i="1"/>
  <c r="V237" i="1"/>
  <c r="Z237" i="1" s="1"/>
  <c r="AC237" i="1"/>
  <c r="V247" i="1"/>
  <c r="Z247" i="1" s="1"/>
  <c r="Q247" i="1"/>
  <c r="O247" i="1" s="1"/>
  <c r="R247" i="1" s="1"/>
  <c r="L247" i="1" s="1"/>
  <c r="M247" i="1" s="1"/>
  <c r="AC247" i="1"/>
  <c r="AB247" i="1"/>
  <c r="T267" i="1"/>
  <c r="U267" i="1" s="1"/>
  <c r="T215" i="1"/>
  <c r="U215" i="1" s="1"/>
  <c r="V271" i="1"/>
  <c r="Z271" i="1" s="1"/>
  <c r="AB271" i="1"/>
  <c r="AC271" i="1"/>
  <c r="AD271" i="1" s="1"/>
  <c r="AC207" i="1"/>
  <c r="V207" i="1"/>
  <c r="Z207" i="1" s="1"/>
  <c r="T219" i="1"/>
  <c r="U219" i="1" s="1"/>
  <c r="T195" i="1"/>
  <c r="U195" i="1" s="1"/>
  <c r="AB237" i="1"/>
  <c r="AC145" i="1"/>
  <c r="AD145" i="1" s="1"/>
  <c r="V145" i="1"/>
  <c r="Z145" i="1" s="1"/>
  <c r="AB225" i="1"/>
  <c r="V212" i="1"/>
  <c r="Z212" i="1" s="1"/>
  <c r="AC212" i="1"/>
  <c r="AB212" i="1"/>
  <c r="Q212" i="1"/>
  <c r="O212" i="1" s="1"/>
  <c r="R212" i="1" s="1"/>
  <c r="L212" i="1" s="1"/>
  <c r="M212" i="1" s="1"/>
  <c r="T55" i="1"/>
  <c r="U55" i="1" s="1"/>
  <c r="T121" i="1"/>
  <c r="U121" i="1" s="1"/>
  <c r="V69" i="1"/>
  <c r="Z69" i="1" s="1"/>
  <c r="AC69" i="1"/>
  <c r="AB69" i="1"/>
  <c r="V144" i="1"/>
  <c r="Z144" i="1" s="1"/>
  <c r="AC144" i="1"/>
  <c r="AD144" i="1" s="1"/>
  <c r="V136" i="1"/>
  <c r="Z136" i="1" s="1"/>
  <c r="AC136" i="1"/>
  <c r="AD136" i="1" s="1"/>
  <c r="V139" i="1"/>
  <c r="Z139" i="1" s="1"/>
  <c r="AB139" i="1"/>
  <c r="AC139" i="1"/>
  <c r="Q145" i="1"/>
  <c r="O145" i="1" s="1"/>
  <c r="R145" i="1" s="1"/>
  <c r="L145" i="1" s="1"/>
  <c r="M145" i="1" s="1"/>
  <c r="V93" i="1"/>
  <c r="Z93" i="1" s="1"/>
  <c r="AB93" i="1"/>
  <c r="AC93" i="1"/>
  <c r="T92" i="1"/>
  <c r="U92" i="1" s="1"/>
  <c r="V18" i="1"/>
  <c r="Z18" i="1" s="1"/>
  <c r="AB18" i="1"/>
  <c r="AC18" i="1"/>
  <c r="AD18" i="1" s="1"/>
  <c r="T38" i="1"/>
  <c r="U38" i="1" s="1"/>
  <c r="V29" i="1"/>
  <c r="Z29" i="1" s="1"/>
  <c r="AC29" i="1"/>
  <c r="AC113" i="1"/>
  <c r="V113" i="1"/>
  <c r="Z113" i="1" s="1"/>
  <c r="T33" i="1"/>
  <c r="U33" i="1" s="1"/>
  <c r="T47" i="1"/>
  <c r="U47" i="1" s="1"/>
  <c r="AC30" i="1"/>
  <c r="AB30" i="1"/>
  <c r="V30" i="1"/>
  <c r="Z30" i="1" s="1"/>
  <c r="AC49" i="1"/>
  <c r="AD49" i="1" s="1"/>
  <c r="V49" i="1"/>
  <c r="Z49" i="1" s="1"/>
  <c r="AB49" i="1"/>
  <c r="Q29" i="1"/>
  <c r="O29" i="1" s="1"/>
  <c r="R29" i="1" s="1"/>
  <c r="L29" i="1" s="1"/>
  <c r="M29" i="1" s="1"/>
  <c r="Q49" i="1"/>
  <c r="O49" i="1" s="1"/>
  <c r="R49" i="1" s="1"/>
  <c r="L49" i="1" s="1"/>
  <c r="M49" i="1" s="1"/>
  <c r="AC266" i="1"/>
  <c r="V266" i="1"/>
  <c r="Z266" i="1" s="1"/>
  <c r="V156" i="1"/>
  <c r="Z156" i="1" s="1"/>
  <c r="AC156" i="1"/>
  <c r="V132" i="1"/>
  <c r="Z132" i="1" s="1"/>
  <c r="AC132" i="1"/>
  <c r="V233" i="1"/>
  <c r="Z233" i="1" s="1"/>
  <c r="AC233" i="1"/>
  <c r="AD233" i="1" s="1"/>
  <c r="Q233" i="1"/>
  <c r="O233" i="1" s="1"/>
  <c r="R233" i="1" s="1"/>
  <c r="L233" i="1" s="1"/>
  <c r="M233" i="1" s="1"/>
  <c r="L199" i="1"/>
  <c r="M199" i="1" s="1"/>
  <c r="Q262" i="1"/>
  <c r="O262" i="1" s="1"/>
  <c r="R262" i="1" s="1"/>
  <c r="L262" i="1" s="1"/>
  <c r="M262" i="1" s="1"/>
  <c r="V201" i="1"/>
  <c r="Z201" i="1" s="1"/>
  <c r="AC201" i="1"/>
  <c r="T176" i="1"/>
  <c r="U176" i="1" s="1"/>
  <c r="AD134" i="1"/>
  <c r="AD102" i="1"/>
  <c r="T190" i="1"/>
  <c r="U190" i="1" s="1"/>
  <c r="AC238" i="1"/>
  <c r="AD238" i="1" s="1"/>
  <c r="V238" i="1"/>
  <c r="Z238" i="1" s="1"/>
  <c r="Q238" i="1"/>
  <c r="O238" i="1" s="1"/>
  <c r="R238" i="1" s="1"/>
  <c r="L238" i="1" s="1"/>
  <c r="M238" i="1" s="1"/>
  <c r="V223" i="1"/>
  <c r="Z223" i="1" s="1"/>
  <c r="AC223" i="1"/>
  <c r="Q223" i="1"/>
  <c r="O223" i="1" s="1"/>
  <c r="R223" i="1" s="1"/>
  <c r="L223" i="1" s="1"/>
  <c r="M223" i="1" s="1"/>
  <c r="V243" i="1"/>
  <c r="Z243" i="1" s="1"/>
  <c r="AC243" i="1"/>
  <c r="AD243" i="1" s="1"/>
  <c r="T87" i="1"/>
  <c r="U87" i="1" s="1"/>
  <c r="AC141" i="1"/>
  <c r="AD141" i="1" s="1"/>
  <c r="V141" i="1"/>
  <c r="Z141" i="1" s="1"/>
  <c r="T218" i="1"/>
  <c r="U218" i="1" s="1"/>
  <c r="T43" i="1"/>
  <c r="U43" i="1" s="1"/>
  <c r="V120" i="1"/>
  <c r="Z120" i="1" s="1"/>
  <c r="AC120" i="1"/>
  <c r="AD120" i="1" s="1"/>
  <c r="Q139" i="1"/>
  <c r="O139" i="1" s="1"/>
  <c r="R139" i="1" s="1"/>
  <c r="L139" i="1" s="1"/>
  <c r="M139" i="1" s="1"/>
  <c r="Q132" i="1"/>
  <c r="O132" i="1" s="1"/>
  <c r="R132" i="1" s="1"/>
  <c r="L132" i="1" s="1"/>
  <c r="M132" i="1" s="1"/>
  <c r="T129" i="1"/>
  <c r="U129" i="1" s="1"/>
  <c r="V159" i="1"/>
  <c r="Z159" i="1" s="1"/>
  <c r="AC159" i="1"/>
  <c r="AD159" i="1" s="1"/>
  <c r="AB159" i="1"/>
  <c r="V85" i="1"/>
  <c r="Z85" i="1" s="1"/>
  <c r="Q85" i="1"/>
  <c r="O85" i="1" s="1"/>
  <c r="R85" i="1" s="1"/>
  <c r="L85" i="1" s="1"/>
  <c r="M85" i="1" s="1"/>
  <c r="AC85" i="1"/>
  <c r="V68" i="1"/>
  <c r="Z68" i="1" s="1"/>
  <c r="AC68" i="1"/>
  <c r="AB68" i="1"/>
  <c r="AC23" i="1"/>
  <c r="AD23" i="1" s="1"/>
  <c r="V23" i="1"/>
  <c r="Z23" i="1" s="1"/>
  <c r="AC94" i="1"/>
  <c r="AB94" i="1"/>
  <c r="V94" i="1"/>
  <c r="Z94" i="1" s="1"/>
  <c r="V26" i="1"/>
  <c r="Z26" i="1" s="1"/>
  <c r="AC26" i="1"/>
  <c r="AD26" i="1" s="1"/>
  <c r="Q105" i="1"/>
  <c r="O105" i="1" s="1"/>
  <c r="R105" i="1" s="1"/>
  <c r="L105" i="1" s="1"/>
  <c r="M105" i="1" s="1"/>
  <c r="V105" i="1"/>
  <c r="Z105" i="1" s="1"/>
  <c r="AC105" i="1"/>
  <c r="AD105" i="1" s="1"/>
  <c r="AC36" i="1"/>
  <c r="AB36" i="1"/>
  <c r="V36" i="1"/>
  <c r="Z36" i="1" s="1"/>
  <c r="AC42" i="1"/>
  <c r="V42" i="1"/>
  <c r="Z42" i="1" s="1"/>
  <c r="Q42" i="1"/>
  <c r="O42" i="1" s="1"/>
  <c r="R42" i="1" s="1"/>
  <c r="L42" i="1" s="1"/>
  <c r="M42" i="1" s="1"/>
  <c r="AB42" i="1"/>
  <c r="Q26" i="1"/>
  <c r="O26" i="1" s="1"/>
  <c r="R26" i="1" s="1"/>
  <c r="L26" i="1" s="1"/>
  <c r="M26" i="1" s="1"/>
  <c r="V107" i="1"/>
  <c r="Z107" i="1" s="1"/>
  <c r="AB107" i="1"/>
  <c r="AC107" i="1"/>
  <c r="T91" i="1"/>
  <c r="U91" i="1" s="1"/>
  <c r="T297" i="1"/>
  <c r="U297" i="1" s="1"/>
  <c r="AC259" i="1"/>
  <c r="AD259" i="1" s="1"/>
  <c r="AB259" i="1"/>
  <c r="V259" i="1"/>
  <c r="Z259" i="1" s="1"/>
  <c r="T211" i="1"/>
  <c r="U211" i="1" s="1"/>
  <c r="T186" i="1"/>
  <c r="U186" i="1" s="1"/>
  <c r="V193" i="1"/>
  <c r="Z193" i="1" s="1"/>
  <c r="AC193" i="1"/>
  <c r="AD193" i="1" s="1"/>
  <c r="AD122" i="1"/>
  <c r="Q210" i="1"/>
  <c r="O210" i="1" s="1"/>
  <c r="R210" i="1" s="1"/>
  <c r="L210" i="1" s="1"/>
  <c r="M210" i="1" s="1"/>
  <c r="T39" i="1"/>
  <c r="U39" i="1" s="1"/>
  <c r="V140" i="1"/>
  <c r="Z140" i="1" s="1"/>
  <c r="AC140" i="1"/>
  <c r="AD140" i="1" s="1"/>
  <c r="V103" i="1"/>
  <c r="Z103" i="1" s="1"/>
  <c r="AB103" i="1"/>
  <c r="AC103" i="1"/>
  <c r="Q156" i="1"/>
  <c r="O156" i="1" s="1"/>
  <c r="R156" i="1" s="1"/>
  <c r="L156" i="1" s="1"/>
  <c r="M156" i="1" s="1"/>
  <c r="L80" i="1"/>
  <c r="M80" i="1" s="1"/>
  <c r="T173" i="1"/>
  <c r="U173" i="1" s="1"/>
  <c r="Q161" i="1"/>
  <c r="O161" i="1" s="1"/>
  <c r="R161" i="1" s="1"/>
  <c r="L161" i="1" s="1"/>
  <c r="M161" i="1" s="1"/>
  <c r="V117" i="1"/>
  <c r="Z117" i="1" s="1"/>
  <c r="AC117" i="1"/>
  <c r="AD117" i="1" s="1"/>
  <c r="Q117" i="1"/>
  <c r="O117" i="1" s="1"/>
  <c r="R117" i="1" s="1"/>
  <c r="L117" i="1" s="1"/>
  <c r="M117" i="1" s="1"/>
  <c r="L104" i="1"/>
  <c r="M104" i="1" s="1"/>
  <c r="V155" i="1"/>
  <c r="Z155" i="1" s="1"/>
  <c r="AC155" i="1"/>
  <c r="AB155" i="1"/>
  <c r="T59" i="1"/>
  <c r="U59" i="1" s="1"/>
  <c r="Q113" i="1"/>
  <c r="O113" i="1" s="1"/>
  <c r="R113" i="1" s="1"/>
  <c r="L113" i="1" s="1"/>
  <c r="M113" i="1" s="1"/>
  <c r="T32" i="1"/>
  <c r="U32" i="1" s="1"/>
  <c r="V65" i="1"/>
  <c r="Z65" i="1" s="1"/>
  <c r="Q65" i="1"/>
  <c r="O65" i="1" s="1"/>
  <c r="R65" i="1" s="1"/>
  <c r="L65" i="1" s="1"/>
  <c r="M65" i="1" s="1"/>
  <c r="AC65" i="1"/>
  <c r="AD65" i="1" s="1"/>
  <c r="Q30" i="1"/>
  <c r="O30" i="1" s="1"/>
  <c r="R30" i="1" s="1"/>
  <c r="L30" i="1" s="1"/>
  <c r="M30" i="1" s="1"/>
  <c r="V234" i="1"/>
  <c r="Z234" i="1" s="1"/>
  <c r="AC234" i="1"/>
  <c r="Q234" i="1"/>
  <c r="O234" i="1" s="1"/>
  <c r="R234" i="1" s="1"/>
  <c r="L234" i="1" s="1"/>
  <c r="M234" i="1" s="1"/>
  <c r="T194" i="1"/>
  <c r="U194" i="1" s="1"/>
  <c r="T169" i="1"/>
  <c r="U169" i="1" s="1"/>
  <c r="T290" i="1"/>
  <c r="U290" i="1" s="1"/>
  <c r="AB209" i="1"/>
  <c r="V209" i="1"/>
  <c r="Z209" i="1" s="1"/>
  <c r="AC209" i="1"/>
  <c r="AB274" i="1"/>
  <c r="AB228" i="1"/>
  <c r="AC228" i="1"/>
  <c r="AD228" i="1" s="1"/>
  <c r="V228" i="1"/>
  <c r="Z228" i="1" s="1"/>
  <c r="AC178" i="1"/>
  <c r="V178" i="1"/>
  <c r="Z178" i="1" s="1"/>
  <c r="AB178" i="1"/>
  <c r="AC165" i="1"/>
  <c r="AD165" i="1" s="1"/>
  <c r="V165" i="1"/>
  <c r="Z165" i="1" s="1"/>
  <c r="L187" i="1"/>
  <c r="M187" i="1" s="1"/>
  <c r="V229" i="1"/>
  <c r="Z229" i="1" s="1"/>
  <c r="AC229" i="1"/>
  <c r="AD229" i="1" s="1"/>
  <c r="Q136" i="1"/>
  <c r="O136" i="1" s="1"/>
  <c r="R136" i="1" s="1"/>
  <c r="L136" i="1" s="1"/>
  <c r="M136" i="1" s="1"/>
  <c r="T170" i="1"/>
  <c r="U170" i="1" s="1"/>
  <c r="AC46" i="1"/>
  <c r="AD46" i="1" s="1"/>
  <c r="V46" i="1"/>
  <c r="Z46" i="1" s="1"/>
  <c r="AB46" i="1"/>
  <c r="V35" i="1"/>
  <c r="Z35" i="1" s="1"/>
  <c r="Q35" i="1"/>
  <c r="O35" i="1" s="1"/>
  <c r="R35" i="1" s="1"/>
  <c r="L35" i="1" s="1"/>
  <c r="M35" i="1" s="1"/>
  <c r="AC35" i="1"/>
  <c r="AB35" i="1"/>
  <c r="Q44" i="1"/>
  <c r="O44" i="1" s="1"/>
  <c r="R44" i="1" s="1"/>
  <c r="L44" i="1" s="1"/>
  <c r="M44" i="1" s="1"/>
  <c r="AC74" i="1"/>
  <c r="AD74" i="1" s="1"/>
  <c r="V74" i="1"/>
  <c r="Z74" i="1" s="1"/>
  <c r="T51" i="1"/>
  <c r="U51" i="1" s="1"/>
  <c r="T86" i="1"/>
  <c r="U86" i="1" s="1"/>
  <c r="V108" i="1"/>
  <c r="Z108" i="1" s="1"/>
  <c r="AC108" i="1"/>
  <c r="AD108" i="1" s="1"/>
  <c r="L97" i="1"/>
  <c r="M97" i="1" s="1"/>
  <c r="V40" i="1"/>
  <c r="Z40" i="1" s="1"/>
  <c r="AC40" i="1"/>
  <c r="AB40" i="1"/>
  <c r="AB29" i="1"/>
  <c r="AC78" i="1"/>
  <c r="AD78" i="1" s="1"/>
  <c r="V78" i="1"/>
  <c r="Z78" i="1" s="1"/>
  <c r="AB23" i="1"/>
  <c r="AD254" i="1"/>
  <c r="T198" i="1"/>
  <c r="U198" i="1" s="1"/>
  <c r="V231" i="1"/>
  <c r="Z231" i="1" s="1"/>
  <c r="Q231" i="1"/>
  <c r="O231" i="1" s="1"/>
  <c r="R231" i="1" s="1"/>
  <c r="L231" i="1" s="1"/>
  <c r="M231" i="1" s="1"/>
  <c r="AC231" i="1"/>
  <c r="AD231" i="1" s="1"/>
  <c r="V239" i="1"/>
  <c r="Z239" i="1" s="1"/>
  <c r="AC239" i="1"/>
  <c r="AB239" i="1"/>
  <c r="Q259" i="1"/>
  <c r="O259" i="1" s="1"/>
  <c r="R259" i="1" s="1"/>
  <c r="L259" i="1" s="1"/>
  <c r="M259" i="1" s="1"/>
  <c r="AD154" i="1"/>
  <c r="AB234" i="1"/>
  <c r="V81" i="1"/>
  <c r="Z81" i="1" s="1"/>
  <c r="AC81" i="1"/>
  <c r="AD81" i="1" s="1"/>
  <c r="L155" i="1"/>
  <c r="M155" i="1" s="1"/>
  <c r="AC62" i="1"/>
  <c r="AD62" i="1" s="1"/>
  <c r="V62" i="1"/>
  <c r="Z62" i="1" s="1"/>
  <c r="AC53" i="1"/>
  <c r="AD53" i="1" s="1"/>
  <c r="V53" i="1"/>
  <c r="Z53" i="1" s="1"/>
  <c r="Q53" i="1"/>
  <c r="O53" i="1" s="1"/>
  <c r="R53" i="1" s="1"/>
  <c r="L53" i="1" s="1"/>
  <c r="M53" i="1" s="1"/>
  <c r="AC37" i="1"/>
  <c r="V37" i="1"/>
  <c r="Z37" i="1" s="1"/>
  <c r="AB37" i="1"/>
  <c r="AD88" i="1"/>
  <c r="AC50" i="1"/>
  <c r="V50" i="1"/>
  <c r="Z50" i="1" s="1"/>
  <c r="AC25" i="1"/>
  <c r="V25" i="1"/>
  <c r="Z25" i="1" s="1"/>
  <c r="AB25" i="1"/>
  <c r="Q62" i="1"/>
  <c r="O62" i="1" s="1"/>
  <c r="R62" i="1" s="1"/>
  <c r="L62" i="1" s="1"/>
  <c r="M62" i="1" s="1"/>
  <c r="AC21" i="1"/>
  <c r="V21" i="1"/>
  <c r="Z21" i="1" s="1"/>
  <c r="AB21" i="1"/>
  <c r="Q54" i="1"/>
  <c r="O54" i="1" s="1"/>
  <c r="R54" i="1" s="1"/>
  <c r="L54" i="1" s="1"/>
  <c r="M54" i="1" s="1"/>
  <c r="AB24" i="1"/>
  <c r="V313" i="1"/>
  <c r="Z313" i="1" s="1"/>
  <c r="AC313" i="1"/>
  <c r="AD313" i="1" s="1"/>
  <c r="T205" i="1"/>
  <c r="U205" i="1" s="1"/>
  <c r="T282" i="1"/>
  <c r="U282" i="1" s="1"/>
  <c r="Q107" i="1"/>
  <c r="O107" i="1" s="1"/>
  <c r="R107" i="1" s="1"/>
  <c r="L107" i="1" s="1"/>
  <c r="M107" i="1" s="1"/>
  <c r="T22" i="1"/>
  <c r="U22" i="1" s="1"/>
  <c r="V17" i="1"/>
  <c r="Z17" i="1" s="1"/>
  <c r="AC17" i="1"/>
  <c r="AB17" i="1"/>
  <c r="V101" i="1"/>
  <c r="Z101" i="1" s="1"/>
  <c r="AC101" i="1"/>
  <c r="AD101" i="1" s="1"/>
  <c r="Q101" i="1"/>
  <c r="O101" i="1" s="1"/>
  <c r="R101" i="1" s="1"/>
  <c r="L101" i="1" s="1"/>
  <c r="M101" i="1" s="1"/>
  <c r="V41" i="1"/>
  <c r="Z41" i="1" s="1"/>
  <c r="AC41" i="1"/>
  <c r="AD41" i="1" s="1"/>
  <c r="T286" i="1"/>
  <c r="U286" i="1" s="1"/>
  <c r="AC302" i="1"/>
  <c r="AB302" i="1"/>
  <c r="V302" i="1"/>
  <c r="Z302" i="1" s="1"/>
  <c r="T260" i="1"/>
  <c r="U260" i="1" s="1"/>
  <c r="AB278" i="1"/>
  <c r="AB266" i="1"/>
  <c r="L181" i="1"/>
  <c r="M181" i="1" s="1"/>
  <c r="Q299" i="1"/>
  <c r="O299" i="1" s="1"/>
  <c r="R299" i="1" s="1"/>
  <c r="L299" i="1" s="1"/>
  <c r="M299" i="1" s="1"/>
  <c r="Q266" i="1"/>
  <c r="O266" i="1" s="1"/>
  <c r="R266" i="1" s="1"/>
  <c r="L266" i="1" s="1"/>
  <c r="M266" i="1" s="1"/>
  <c r="Q209" i="1"/>
  <c r="O209" i="1" s="1"/>
  <c r="R209" i="1" s="1"/>
  <c r="L209" i="1" s="1"/>
  <c r="M209" i="1" s="1"/>
  <c r="Q237" i="1"/>
  <c r="O237" i="1" s="1"/>
  <c r="R237" i="1" s="1"/>
  <c r="L237" i="1" s="1"/>
  <c r="M237" i="1" s="1"/>
  <c r="AC296" i="1"/>
  <c r="V296" i="1"/>
  <c r="Z296" i="1" s="1"/>
  <c r="AB296" i="1"/>
  <c r="T281" i="1"/>
  <c r="U281" i="1" s="1"/>
  <c r="V279" i="1"/>
  <c r="Z279" i="1" s="1"/>
  <c r="AC279" i="1"/>
  <c r="AD279" i="1" s="1"/>
  <c r="AC214" i="1"/>
  <c r="V214" i="1"/>
  <c r="Z214" i="1" s="1"/>
  <c r="V199" i="1"/>
  <c r="Z199" i="1" s="1"/>
  <c r="AC199" i="1"/>
  <c r="AD199" i="1" s="1"/>
  <c r="L243" i="1"/>
  <c r="M243" i="1" s="1"/>
  <c r="AB223" i="1"/>
  <c r="T175" i="1"/>
  <c r="U175" i="1" s="1"/>
  <c r="AB132" i="1"/>
  <c r="T179" i="1"/>
  <c r="U179" i="1" s="1"/>
  <c r="L200" i="1"/>
  <c r="M200" i="1" s="1"/>
  <c r="T182" i="1"/>
  <c r="U182" i="1" s="1"/>
  <c r="V112" i="1"/>
  <c r="Z112" i="1" s="1"/>
  <c r="AC112" i="1"/>
  <c r="AD112" i="1" s="1"/>
  <c r="T311" i="1"/>
  <c r="U311" i="1" s="1"/>
  <c r="L288" i="1"/>
  <c r="M288" i="1" s="1"/>
  <c r="Q300" i="1"/>
  <c r="O300" i="1" s="1"/>
  <c r="R300" i="1" s="1"/>
  <c r="L300" i="1" s="1"/>
  <c r="M300" i="1" s="1"/>
  <c r="AC248" i="1"/>
  <c r="AD248" i="1" s="1"/>
  <c r="AB248" i="1"/>
  <c r="V248" i="1"/>
  <c r="Z248" i="1" s="1"/>
  <c r="Q248" i="1"/>
  <c r="O248" i="1" s="1"/>
  <c r="R248" i="1" s="1"/>
  <c r="L248" i="1" s="1"/>
  <c r="M248" i="1" s="1"/>
  <c r="V181" i="1"/>
  <c r="Z181" i="1" s="1"/>
  <c r="AC181" i="1"/>
  <c r="AD181" i="1" s="1"/>
  <c r="AC222" i="1"/>
  <c r="AD222" i="1" s="1"/>
  <c r="V222" i="1"/>
  <c r="Z222" i="1" s="1"/>
  <c r="Q222" i="1"/>
  <c r="O222" i="1" s="1"/>
  <c r="R222" i="1" s="1"/>
  <c r="L222" i="1" s="1"/>
  <c r="M222" i="1" s="1"/>
  <c r="V221" i="1"/>
  <c r="Z221" i="1" s="1"/>
  <c r="AC221" i="1"/>
  <c r="T183" i="1"/>
  <c r="U183" i="1" s="1"/>
  <c r="AB229" i="1"/>
  <c r="AC272" i="1"/>
  <c r="AB272" i="1"/>
  <c r="V272" i="1"/>
  <c r="Z272" i="1" s="1"/>
  <c r="AD162" i="1"/>
  <c r="AD130" i="1"/>
  <c r="AC202" i="1"/>
  <c r="AD202" i="1" s="1"/>
  <c r="V202" i="1"/>
  <c r="Z202" i="1" s="1"/>
  <c r="V189" i="1"/>
  <c r="Z189" i="1" s="1"/>
  <c r="AC189" i="1"/>
  <c r="AD189" i="1" s="1"/>
  <c r="V115" i="1"/>
  <c r="Z115" i="1" s="1"/>
  <c r="AB115" i="1"/>
  <c r="AC115" i="1"/>
  <c r="AD115" i="1" s="1"/>
  <c r="T208" i="1"/>
  <c r="U208" i="1" s="1"/>
  <c r="V148" i="1"/>
  <c r="Z148" i="1" s="1"/>
  <c r="AC148" i="1"/>
  <c r="AD148" i="1" s="1"/>
  <c r="T31" i="1"/>
  <c r="U31" i="1" s="1"/>
  <c r="AC137" i="1"/>
  <c r="AD137" i="1" s="1"/>
  <c r="V137" i="1"/>
  <c r="Z137" i="1" s="1"/>
  <c r="Q165" i="1"/>
  <c r="O165" i="1" s="1"/>
  <c r="R165" i="1" s="1"/>
  <c r="L165" i="1" s="1"/>
  <c r="M165" i="1" s="1"/>
  <c r="V152" i="1"/>
  <c r="Z152" i="1" s="1"/>
  <c r="AC152" i="1"/>
  <c r="AD152" i="1" s="1"/>
  <c r="T83" i="1"/>
  <c r="U83" i="1" s="1"/>
  <c r="Q69" i="1"/>
  <c r="O69" i="1" s="1"/>
  <c r="R69" i="1" s="1"/>
  <c r="L69" i="1" s="1"/>
  <c r="M69" i="1" s="1"/>
  <c r="V28" i="1"/>
  <c r="Z28" i="1" s="1"/>
  <c r="AC28" i="1"/>
  <c r="AD28" i="1" s="1"/>
  <c r="V77" i="1"/>
  <c r="Z77" i="1" s="1"/>
  <c r="AC77" i="1"/>
  <c r="AD77" i="1" s="1"/>
  <c r="V314" i="1"/>
  <c r="Z314" i="1" s="1"/>
  <c r="AC314" i="1"/>
  <c r="AD314" i="1" s="1"/>
  <c r="T301" i="1"/>
  <c r="U301" i="1" s="1"/>
  <c r="AC308" i="1"/>
  <c r="AD308" i="1" s="1"/>
  <c r="V308" i="1"/>
  <c r="Z308" i="1" s="1"/>
  <c r="AC288" i="1"/>
  <c r="AB288" i="1"/>
  <c r="V288" i="1"/>
  <c r="Z288" i="1" s="1"/>
  <c r="Q271" i="1"/>
  <c r="O271" i="1" s="1"/>
  <c r="R271" i="1" s="1"/>
  <c r="L271" i="1" s="1"/>
  <c r="M271" i="1" s="1"/>
  <c r="AB226" i="1"/>
  <c r="T250" i="1"/>
  <c r="U250" i="1" s="1"/>
  <c r="L253" i="1"/>
  <c r="M253" i="1" s="1"/>
  <c r="V242" i="1"/>
  <c r="Z242" i="1" s="1"/>
  <c r="AC242" i="1"/>
  <c r="AD242" i="1" s="1"/>
  <c r="V241" i="1"/>
  <c r="Z241" i="1" s="1"/>
  <c r="AC241" i="1"/>
  <c r="AB241" i="1"/>
  <c r="T255" i="1"/>
  <c r="U255" i="1" s="1"/>
  <c r="AC256" i="1"/>
  <c r="V256" i="1"/>
  <c r="Z256" i="1" s="1"/>
  <c r="AB256" i="1"/>
  <c r="AD253" i="1"/>
  <c r="Q226" i="1"/>
  <c r="O226" i="1" s="1"/>
  <c r="R226" i="1" s="1"/>
  <c r="L226" i="1" s="1"/>
  <c r="M226" i="1" s="1"/>
  <c r="T203" i="1"/>
  <c r="U203" i="1" s="1"/>
  <c r="AB156" i="1"/>
  <c r="T230" i="1"/>
  <c r="U230" i="1" s="1"/>
  <c r="V245" i="1"/>
  <c r="Z245" i="1" s="1"/>
  <c r="Q245" i="1"/>
  <c r="O245" i="1" s="1"/>
  <c r="R245" i="1" s="1"/>
  <c r="L245" i="1" s="1"/>
  <c r="M245" i="1" s="1"/>
  <c r="AC245" i="1"/>
  <c r="AB245" i="1"/>
  <c r="Q216" i="1"/>
  <c r="O216" i="1" s="1"/>
  <c r="R216" i="1" s="1"/>
  <c r="L216" i="1" s="1"/>
  <c r="M216" i="1" s="1"/>
  <c r="AD196" i="1"/>
  <c r="AD150" i="1"/>
  <c r="AD118" i="1"/>
  <c r="AC153" i="1"/>
  <c r="AD153" i="1" s="1"/>
  <c r="V153" i="1"/>
  <c r="Z153" i="1" s="1"/>
  <c r="V197" i="1"/>
  <c r="Z197" i="1" s="1"/>
  <c r="AC197" i="1"/>
  <c r="AB197" i="1"/>
  <c r="Q197" i="1"/>
  <c r="O197" i="1" s="1"/>
  <c r="R197" i="1" s="1"/>
  <c r="L197" i="1" s="1"/>
  <c r="M197" i="1" s="1"/>
  <c r="V185" i="1"/>
  <c r="Z185" i="1" s="1"/>
  <c r="AC185" i="1"/>
  <c r="AD185" i="1" s="1"/>
  <c r="AB185" i="1"/>
  <c r="AB149" i="1"/>
  <c r="Q228" i="1"/>
  <c r="O228" i="1" s="1"/>
  <c r="R228" i="1" s="1"/>
  <c r="L228" i="1" s="1"/>
  <c r="M228" i="1" s="1"/>
  <c r="AB214" i="1"/>
  <c r="T192" i="1"/>
  <c r="U192" i="1" s="1"/>
  <c r="L180" i="1"/>
  <c r="M180" i="1" s="1"/>
  <c r="AB113" i="1"/>
  <c r="T191" i="1"/>
  <c r="U191" i="1" s="1"/>
  <c r="V124" i="1"/>
  <c r="Z124" i="1" s="1"/>
  <c r="AC124" i="1"/>
  <c r="AD124" i="1" s="1"/>
  <c r="AD80" i="1"/>
  <c r="Q99" i="1"/>
  <c r="O99" i="1" s="1"/>
  <c r="R99" i="1" s="1"/>
  <c r="L99" i="1" s="1"/>
  <c r="M99" i="1" s="1"/>
  <c r="AC180" i="1"/>
  <c r="V180" i="1"/>
  <c r="Z180" i="1" s="1"/>
  <c r="AB180" i="1"/>
  <c r="Q140" i="1"/>
  <c r="O140" i="1" s="1"/>
  <c r="R140" i="1" s="1"/>
  <c r="L140" i="1" s="1"/>
  <c r="M140" i="1" s="1"/>
  <c r="Q160" i="1"/>
  <c r="O160" i="1" s="1"/>
  <c r="R160" i="1" s="1"/>
  <c r="L160" i="1" s="1"/>
  <c r="M160" i="1" s="1"/>
  <c r="AD187" i="1"/>
  <c r="L131" i="1"/>
  <c r="M131" i="1" s="1"/>
  <c r="V116" i="1"/>
  <c r="Z116" i="1" s="1"/>
  <c r="AC116" i="1"/>
  <c r="AD116" i="1" s="1"/>
  <c r="V100" i="1"/>
  <c r="Z100" i="1" s="1"/>
  <c r="AC100" i="1"/>
  <c r="AD100" i="1" s="1"/>
  <c r="L27" i="1"/>
  <c r="M27" i="1" s="1"/>
  <c r="V164" i="1"/>
  <c r="Z164" i="1" s="1"/>
  <c r="AC164" i="1"/>
  <c r="AD164" i="1" s="1"/>
  <c r="Q103" i="1"/>
  <c r="O103" i="1" s="1"/>
  <c r="R103" i="1" s="1"/>
  <c r="L103" i="1" s="1"/>
  <c r="M103" i="1" s="1"/>
  <c r="L90" i="1"/>
  <c r="M90" i="1" s="1"/>
  <c r="Q93" i="1"/>
  <c r="O93" i="1" s="1"/>
  <c r="R93" i="1" s="1"/>
  <c r="L93" i="1" s="1"/>
  <c r="M93" i="1" s="1"/>
  <c r="AC90" i="1"/>
  <c r="AD90" i="1" s="1"/>
  <c r="V90" i="1"/>
  <c r="Z90" i="1" s="1"/>
  <c r="T79" i="1"/>
  <c r="U79" i="1" s="1"/>
  <c r="L48" i="1"/>
  <c r="M48" i="1" s="1"/>
  <c r="T84" i="1"/>
  <c r="U84" i="1" s="1"/>
  <c r="AC66" i="1"/>
  <c r="AD66" i="1" s="1"/>
  <c r="V66" i="1"/>
  <c r="Z66" i="1" s="1"/>
  <c r="Q50" i="1"/>
  <c r="O50" i="1" s="1"/>
  <c r="R50" i="1" s="1"/>
  <c r="L50" i="1" s="1"/>
  <c r="M50" i="1" s="1"/>
  <c r="Q28" i="1"/>
  <c r="O28" i="1" s="1"/>
  <c r="R28" i="1" s="1"/>
  <c r="L28" i="1" s="1"/>
  <c r="M28" i="1" s="1"/>
  <c r="V135" i="1"/>
  <c r="Z135" i="1" s="1"/>
  <c r="AB135" i="1"/>
  <c r="AC135" i="1"/>
  <c r="V104" i="1"/>
  <c r="Z104" i="1" s="1"/>
  <c r="AC104" i="1"/>
  <c r="AD104" i="1" s="1"/>
  <c r="T82" i="1"/>
  <c r="U82" i="1" s="1"/>
  <c r="AC109" i="1"/>
  <c r="AD109" i="1" s="1"/>
  <c r="V109" i="1"/>
  <c r="Z109" i="1" s="1"/>
  <c r="Q40" i="1"/>
  <c r="O40" i="1" s="1"/>
  <c r="R40" i="1" s="1"/>
  <c r="L40" i="1" s="1"/>
  <c r="M40" i="1" s="1"/>
  <c r="AC97" i="1"/>
  <c r="V97" i="1"/>
  <c r="Z97" i="1" s="1"/>
  <c r="Q41" i="1"/>
  <c r="O41" i="1" s="1"/>
  <c r="R41" i="1" s="1"/>
  <c r="L41" i="1" s="1"/>
  <c r="M41" i="1" s="1"/>
  <c r="AB85" i="1"/>
  <c r="AB50" i="1"/>
  <c r="Q17" i="1"/>
  <c r="O17" i="1" s="1"/>
  <c r="R17" i="1" s="1"/>
  <c r="L17" i="1" s="1"/>
  <c r="M17" i="1" s="1"/>
  <c r="AD17" i="1" l="1"/>
  <c r="AD288" i="1"/>
  <c r="AD178" i="1"/>
  <c r="AD45" i="1"/>
  <c r="AD302" i="1"/>
  <c r="AD207" i="1"/>
  <c r="AD20" i="1"/>
  <c r="AD50" i="1"/>
  <c r="AD35" i="1"/>
  <c r="AD60" i="1"/>
  <c r="AD300" i="1"/>
  <c r="AD24" i="1"/>
  <c r="AD75" i="1"/>
  <c r="AD237" i="1"/>
  <c r="AD135" i="1"/>
  <c r="AD21" i="1"/>
  <c r="AD225" i="1"/>
  <c r="AD97" i="1"/>
  <c r="AD221" i="1"/>
  <c r="AD234" i="1"/>
  <c r="AD132" i="1"/>
  <c r="AD149" i="1"/>
  <c r="AD251" i="1"/>
  <c r="AD292" i="1"/>
  <c r="AD54" i="1"/>
  <c r="AD16" i="1"/>
  <c r="AD201" i="1"/>
  <c r="AD93" i="1"/>
  <c r="AD216" i="1"/>
  <c r="AD312" i="1"/>
  <c r="AD57" i="1"/>
  <c r="AD44" i="1"/>
  <c r="AD48" i="1"/>
  <c r="AD114" i="1"/>
  <c r="AC301" i="1"/>
  <c r="AB301" i="1"/>
  <c r="V301" i="1"/>
  <c r="Z301" i="1" s="1"/>
  <c r="Q301" i="1"/>
  <c r="O301" i="1" s="1"/>
  <c r="R301" i="1" s="1"/>
  <c r="L301" i="1" s="1"/>
  <c r="M301" i="1" s="1"/>
  <c r="AC182" i="1"/>
  <c r="V182" i="1"/>
  <c r="Z182" i="1" s="1"/>
  <c r="Q182" i="1"/>
  <c r="O182" i="1" s="1"/>
  <c r="R182" i="1" s="1"/>
  <c r="L182" i="1" s="1"/>
  <c r="M182" i="1" s="1"/>
  <c r="AB182" i="1"/>
  <c r="V286" i="1"/>
  <c r="Z286" i="1" s="1"/>
  <c r="AC286" i="1"/>
  <c r="AB286" i="1"/>
  <c r="Q286" i="1"/>
  <c r="O286" i="1" s="1"/>
  <c r="R286" i="1" s="1"/>
  <c r="L286" i="1" s="1"/>
  <c r="M286" i="1" s="1"/>
  <c r="AD197" i="1"/>
  <c r="AD37" i="1"/>
  <c r="AC190" i="1"/>
  <c r="V190" i="1"/>
  <c r="Z190" i="1" s="1"/>
  <c r="Q190" i="1"/>
  <c r="O190" i="1" s="1"/>
  <c r="R190" i="1" s="1"/>
  <c r="L190" i="1" s="1"/>
  <c r="M190" i="1" s="1"/>
  <c r="AB190" i="1"/>
  <c r="AC273" i="1"/>
  <c r="V273" i="1"/>
  <c r="Z273" i="1" s="1"/>
  <c r="Q273" i="1"/>
  <c r="O273" i="1" s="1"/>
  <c r="R273" i="1" s="1"/>
  <c r="L273" i="1" s="1"/>
  <c r="M273" i="1" s="1"/>
  <c r="AB273" i="1"/>
  <c r="AC310" i="1"/>
  <c r="V310" i="1"/>
  <c r="Z310" i="1" s="1"/>
  <c r="AB310" i="1"/>
  <c r="Q310" i="1"/>
  <c r="O310" i="1" s="1"/>
  <c r="R310" i="1" s="1"/>
  <c r="L310" i="1" s="1"/>
  <c r="M310" i="1" s="1"/>
  <c r="V79" i="1"/>
  <c r="Z79" i="1" s="1"/>
  <c r="AC79" i="1"/>
  <c r="AB79" i="1"/>
  <c r="Q79" i="1"/>
  <c r="O79" i="1" s="1"/>
  <c r="R79" i="1" s="1"/>
  <c r="L79" i="1" s="1"/>
  <c r="M79" i="1" s="1"/>
  <c r="AD245" i="1"/>
  <c r="AD272" i="1"/>
  <c r="V51" i="1"/>
  <c r="Z51" i="1" s="1"/>
  <c r="AC51" i="1"/>
  <c r="Q51" i="1"/>
  <c r="O51" i="1" s="1"/>
  <c r="R51" i="1" s="1"/>
  <c r="L51" i="1" s="1"/>
  <c r="M51" i="1" s="1"/>
  <c r="AB51" i="1"/>
  <c r="V173" i="1"/>
  <c r="Z173" i="1" s="1"/>
  <c r="AC173" i="1"/>
  <c r="Q173" i="1"/>
  <c r="O173" i="1" s="1"/>
  <c r="R173" i="1" s="1"/>
  <c r="L173" i="1" s="1"/>
  <c r="M173" i="1" s="1"/>
  <c r="AB173" i="1"/>
  <c r="AC186" i="1"/>
  <c r="V186" i="1"/>
  <c r="Z186" i="1" s="1"/>
  <c r="Q186" i="1"/>
  <c r="O186" i="1" s="1"/>
  <c r="R186" i="1" s="1"/>
  <c r="L186" i="1" s="1"/>
  <c r="M186" i="1" s="1"/>
  <c r="AB186" i="1"/>
  <c r="AD266" i="1"/>
  <c r="V191" i="1"/>
  <c r="Z191" i="1" s="1"/>
  <c r="AC191" i="1"/>
  <c r="AB191" i="1"/>
  <c r="Q191" i="1"/>
  <c r="O191" i="1" s="1"/>
  <c r="R191" i="1" s="1"/>
  <c r="L191" i="1" s="1"/>
  <c r="M191" i="1" s="1"/>
  <c r="AC83" i="1"/>
  <c r="Q83" i="1"/>
  <c r="O83" i="1" s="1"/>
  <c r="R83" i="1" s="1"/>
  <c r="L83" i="1" s="1"/>
  <c r="M83" i="1" s="1"/>
  <c r="V83" i="1"/>
  <c r="Z83" i="1" s="1"/>
  <c r="AB83" i="1"/>
  <c r="AC311" i="1"/>
  <c r="V311" i="1"/>
  <c r="Z311" i="1" s="1"/>
  <c r="AB311" i="1"/>
  <c r="Q311" i="1"/>
  <c r="O311" i="1" s="1"/>
  <c r="R311" i="1" s="1"/>
  <c r="L311" i="1" s="1"/>
  <c r="M311" i="1" s="1"/>
  <c r="AD296" i="1"/>
  <c r="AC22" i="1"/>
  <c r="AB22" i="1"/>
  <c r="V22" i="1"/>
  <c r="Z22" i="1" s="1"/>
  <c r="Q22" i="1"/>
  <c r="O22" i="1" s="1"/>
  <c r="R22" i="1" s="1"/>
  <c r="L22" i="1" s="1"/>
  <c r="M22" i="1" s="1"/>
  <c r="AD25" i="1"/>
  <c r="AD40" i="1"/>
  <c r="AD155" i="1"/>
  <c r="V211" i="1"/>
  <c r="Z211" i="1" s="1"/>
  <c r="AC211" i="1"/>
  <c r="Q211" i="1"/>
  <c r="O211" i="1" s="1"/>
  <c r="R211" i="1" s="1"/>
  <c r="L211" i="1" s="1"/>
  <c r="M211" i="1" s="1"/>
  <c r="AB211" i="1"/>
  <c r="AD42" i="1"/>
  <c r="AC129" i="1"/>
  <c r="V129" i="1"/>
  <c r="Z129" i="1" s="1"/>
  <c r="AB129" i="1"/>
  <c r="Q129" i="1"/>
  <c r="O129" i="1" s="1"/>
  <c r="R129" i="1" s="1"/>
  <c r="L129" i="1" s="1"/>
  <c r="M129" i="1" s="1"/>
  <c r="V218" i="1"/>
  <c r="Z218" i="1" s="1"/>
  <c r="AC218" i="1"/>
  <c r="Q218" i="1"/>
  <c r="O218" i="1" s="1"/>
  <c r="R218" i="1" s="1"/>
  <c r="L218" i="1" s="1"/>
  <c r="M218" i="1" s="1"/>
  <c r="AB218" i="1"/>
  <c r="AD223" i="1"/>
  <c r="V47" i="1"/>
  <c r="Z47" i="1" s="1"/>
  <c r="Q47" i="1"/>
  <c r="O47" i="1" s="1"/>
  <c r="R47" i="1" s="1"/>
  <c r="L47" i="1" s="1"/>
  <c r="M47" i="1" s="1"/>
  <c r="AC47" i="1"/>
  <c r="AB47" i="1"/>
  <c r="AC38" i="1"/>
  <c r="AD38" i="1" s="1"/>
  <c r="Q38" i="1"/>
  <c r="O38" i="1" s="1"/>
  <c r="R38" i="1" s="1"/>
  <c r="L38" i="1" s="1"/>
  <c r="M38" i="1" s="1"/>
  <c r="V38" i="1"/>
  <c r="Z38" i="1" s="1"/>
  <c r="AB38" i="1"/>
  <c r="AC55" i="1"/>
  <c r="V55" i="1"/>
  <c r="Z55" i="1" s="1"/>
  <c r="AB55" i="1"/>
  <c r="Q55" i="1"/>
  <c r="O55" i="1" s="1"/>
  <c r="R55" i="1" s="1"/>
  <c r="L55" i="1" s="1"/>
  <c r="M55" i="1" s="1"/>
  <c r="AD299" i="1"/>
  <c r="AC167" i="1"/>
  <c r="V167" i="1"/>
  <c r="Z167" i="1" s="1"/>
  <c r="Q167" i="1"/>
  <c r="O167" i="1" s="1"/>
  <c r="R167" i="1" s="1"/>
  <c r="L167" i="1" s="1"/>
  <c r="M167" i="1" s="1"/>
  <c r="AB167" i="1"/>
  <c r="AD235" i="1"/>
  <c r="AD252" i="1"/>
  <c r="AD274" i="1"/>
  <c r="AC192" i="1"/>
  <c r="AB192" i="1"/>
  <c r="V192" i="1"/>
  <c r="Z192" i="1" s="1"/>
  <c r="Q192" i="1"/>
  <c r="O192" i="1" s="1"/>
  <c r="R192" i="1" s="1"/>
  <c r="L192" i="1" s="1"/>
  <c r="M192" i="1" s="1"/>
  <c r="AB84" i="1"/>
  <c r="V84" i="1"/>
  <c r="Z84" i="1" s="1"/>
  <c r="AC84" i="1"/>
  <c r="AD84" i="1" s="1"/>
  <c r="Q84" i="1"/>
  <c r="O84" i="1" s="1"/>
  <c r="R84" i="1" s="1"/>
  <c r="L84" i="1" s="1"/>
  <c r="M84" i="1" s="1"/>
  <c r="AC250" i="1"/>
  <c r="V250" i="1"/>
  <c r="Z250" i="1" s="1"/>
  <c r="AB250" i="1"/>
  <c r="Q250" i="1"/>
  <c r="O250" i="1" s="1"/>
  <c r="R250" i="1" s="1"/>
  <c r="L250" i="1" s="1"/>
  <c r="M250" i="1" s="1"/>
  <c r="AC203" i="1"/>
  <c r="V203" i="1"/>
  <c r="Z203" i="1" s="1"/>
  <c r="AB203" i="1"/>
  <c r="Q203" i="1"/>
  <c r="O203" i="1" s="1"/>
  <c r="R203" i="1" s="1"/>
  <c r="L203" i="1" s="1"/>
  <c r="M203" i="1" s="1"/>
  <c r="V31" i="1"/>
  <c r="Z31" i="1" s="1"/>
  <c r="AC31" i="1"/>
  <c r="Q31" i="1"/>
  <c r="O31" i="1" s="1"/>
  <c r="R31" i="1" s="1"/>
  <c r="L31" i="1" s="1"/>
  <c r="M31" i="1" s="1"/>
  <c r="AB31" i="1"/>
  <c r="AC86" i="1"/>
  <c r="V86" i="1"/>
  <c r="Z86" i="1" s="1"/>
  <c r="Q86" i="1"/>
  <c r="O86" i="1" s="1"/>
  <c r="R86" i="1" s="1"/>
  <c r="L86" i="1" s="1"/>
  <c r="M86" i="1" s="1"/>
  <c r="AB86" i="1"/>
  <c r="AD29" i="1"/>
  <c r="AC121" i="1"/>
  <c r="V121" i="1"/>
  <c r="Z121" i="1" s="1"/>
  <c r="Q121" i="1"/>
  <c r="O121" i="1" s="1"/>
  <c r="R121" i="1" s="1"/>
  <c r="L121" i="1" s="1"/>
  <c r="M121" i="1" s="1"/>
  <c r="AB121" i="1"/>
  <c r="AC309" i="1"/>
  <c r="AB309" i="1"/>
  <c r="V309" i="1"/>
  <c r="Z309" i="1" s="1"/>
  <c r="Q309" i="1"/>
  <c r="O309" i="1" s="1"/>
  <c r="R309" i="1" s="1"/>
  <c r="L309" i="1" s="1"/>
  <c r="M309" i="1" s="1"/>
  <c r="AD241" i="1"/>
  <c r="AC179" i="1"/>
  <c r="V179" i="1"/>
  <c r="Z179" i="1" s="1"/>
  <c r="AB179" i="1"/>
  <c r="Q179" i="1"/>
  <c r="O179" i="1" s="1"/>
  <c r="R179" i="1" s="1"/>
  <c r="L179" i="1" s="1"/>
  <c r="M179" i="1" s="1"/>
  <c r="V169" i="1"/>
  <c r="Z169" i="1" s="1"/>
  <c r="AC169" i="1"/>
  <c r="AB169" i="1"/>
  <c r="Q169" i="1"/>
  <c r="O169" i="1" s="1"/>
  <c r="R169" i="1" s="1"/>
  <c r="L169" i="1" s="1"/>
  <c r="M169" i="1" s="1"/>
  <c r="AC91" i="1"/>
  <c r="V91" i="1"/>
  <c r="Z91" i="1" s="1"/>
  <c r="AB91" i="1"/>
  <c r="Q91" i="1"/>
  <c r="O91" i="1" s="1"/>
  <c r="R91" i="1" s="1"/>
  <c r="L91" i="1" s="1"/>
  <c r="M91" i="1" s="1"/>
  <c r="AD68" i="1"/>
  <c r="AD30" i="1"/>
  <c r="AD247" i="1"/>
  <c r="AD284" i="1"/>
  <c r="AD61" i="1"/>
  <c r="V183" i="1"/>
  <c r="Z183" i="1" s="1"/>
  <c r="AC183" i="1"/>
  <c r="Q183" i="1"/>
  <c r="O183" i="1" s="1"/>
  <c r="R183" i="1" s="1"/>
  <c r="L183" i="1" s="1"/>
  <c r="M183" i="1" s="1"/>
  <c r="AB183" i="1"/>
  <c r="AD214" i="1"/>
  <c r="AC260" i="1"/>
  <c r="V260" i="1"/>
  <c r="Z260" i="1" s="1"/>
  <c r="AB260" i="1"/>
  <c r="Q260" i="1"/>
  <c r="O260" i="1" s="1"/>
  <c r="R260" i="1" s="1"/>
  <c r="L260" i="1" s="1"/>
  <c r="M260" i="1" s="1"/>
  <c r="AC198" i="1"/>
  <c r="V198" i="1"/>
  <c r="Z198" i="1" s="1"/>
  <c r="Q198" i="1"/>
  <c r="O198" i="1" s="1"/>
  <c r="R198" i="1" s="1"/>
  <c r="L198" i="1" s="1"/>
  <c r="M198" i="1" s="1"/>
  <c r="AB198" i="1"/>
  <c r="AC39" i="1"/>
  <c r="AD39" i="1" s="1"/>
  <c r="V39" i="1"/>
  <c r="Z39" i="1" s="1"/>
  <c r="Q39" i="1"/>
  <c r="O39" i="1" s="1"/>
  <c r="R39" i="1" s="1"/>
  <c r="L39" i="1" s="1"/>
  <c r="M39" i="1" s="1"/>
  <c r="AB39" i="1"/>
  <c r="AD107" i="1"/>
  <c r="AD85" i="1"/>
  <c r="AC176" i="1"/>
  <c r="V176" i="1"/>
  <c r="Z176" i="1" s="1"/>
  <c r="AB176" i="1"/>
  <c r="Q176" i="1"/>
  <c r="O176" i="1" s="1"/>
  <c r="R176" i="1" s="1"/>
  <c r="L176" i="1" s="1"/>
  <c r="M176" i="1" s="1"/>
  <c r="AD278" i="1"/>
  <c r="AD52" i="1"/>
  <c r="AD119" i="1"/>
  <c r="AD95" i="1"/>
  <c r="AC269" i="1"/>
  <c r="AB269" i="1"/>
  <c r="V269" i="1"/>
  <c r="Z269" i="1" s="1"/>
  <c r="Q269" i="1"/>
  <c r="O269" i="1" s="1"/>
  <c r="R269" i="1" s="1"/>
  <c r="L269" i="1" s="1"/>
  <c r="M269" i="1" s="1"/>
  <c r="AC306" i="1"/>
  <c r="AB306" i="1"/>
  <c r="V306" i="1"/>
  <c r="Z306" i="1" s="1"/>
  <c r="Q306" i="1"/>
  <c r="O306" i="1" s="1"/>
  <c r="R306" i="1" s="1"/>
  <c r="L306" i="1" s="1"/>
  <c r="M306" i="1" s="1"/>
  <c r="AD99" i="1"/>
  <c r="AC63" i="1"/>
  <c r="V63" i="1"/>
  <c r="Z63" i="1" s="1"/>
  <c r="Q63" i="1"/>
  <c r="O63" i="1" s="1"/>
  <c r="R63" i="1" s="1"/>
  <c r="L63" i="1" s="1"/>
  <c r="M63" i="1" s="1"/>
  <c r="AB63" i="1"/>
  <c r="AC293" i="1"/>
  <c r="V293" i="1"/>
  <c r="Z293" i="1" s="1"/>
  <c r="AB293" i="1"/>
  <c r="Q293" i="1"/>
  <c r="O293" i="1" s="1"/>
  <c r="R293" i="1" s="1"/>
  <c r="L293" i="1" s="1"/>
  <c r="M293" i="1" s="1"/>
  <c r="AC249" i="1"/>
  <c r="Q249" i="1"/>
  <c r="O249" i="1" s="1"/>
  <c r="R249" i="1" s="1"/>
  <c r="L249" i="1" s="1"/>
  <c r="M249" i="1" s="1"/>
  <c r="AB249" i="1"/>
  <c r="V249" i="1"/>
  <c r="Z249" i="1" s="1"/>
  <c r="AC204" i="1"/>
  <c r="V204" i="1"/>
  <c r="Z204" i="1" s="1"/>
  <c r="AB204" i="1"/>
  <c r="Q204" i="1"/>
  <c r="O204" i="1" s="1"/>
  <c r="R204" i="1" s="1"/>
  <c r="L204" i="1" s="1"/>
  <c r="M204" i="1" s="1"/>
  <c r="AC280" i="1"/>
  <c r="V280" i="1"/>
  <c r="Z280" i="1" s="1"/>
  <c r="AB280" i="1"/>
  <c r="Q280" i="1"/>
  <c r="O280" i="1" s="1"/>
  <c r="R280" i="1" s="1"/>
  <c r="L280" i="1" s="1"/>
  <c r="M280" i="1" s="1"/>
  <c r="AC205" i="1"/>
  <c r="AB205" i="1"/>
  <c r="V205" i="1"/>
  <c r="Z205" i="1" s="1"/>
  <c r="Q205" i="1"/>
  <c r="O205" i="1" s="1"/>
  <c r="R205" i="1" s="1"/>
  <c r="L205" i="1" s="1"/>
  <c r="M205" i="1" s="1"/>
  <c r="AC307" i="1"/>
  <c r="V307" i="1"/>
  <c r="Z307" i="1" s="1"/>
  <c r="AB307" i="1"/>
  <c r="Q307" i="1"/>
  <c r="O307" i="1" s="1"/>
  <c r="R307" i="1" s="1"/>
  <c r="L307" i="1" s="1"/>
  <c r="M307" i="1" s="1"/>
  <c r="AC290" i="1"/>
  <c r="V290" i="1"/>
  <c r="Z290" i="1" s="1"/>
  <c r="Q290" i="1"/>
  <c r="O290" i="1" s="1"/>
  <c r="R290" i="1" s="1"/>
  <c r="L290" i="1" s="1"/>
  <c r="M290" i="1" s="1"/>
  <c r="AB290" i="1"/>
  <c r="AC82" i="1"/>
  <c r="V82" i="1"/>
  <c r="Z82" i="1" s="1"/>
  <c r="AB82" i="1"/>
  <c r="Q82" i="1"/>
  <c r="O82" i="1" s="1"/>
  <c r="R82" i="1" s="1"/>
  <c r="L82" i="1" s="1"/>
  <c r="M82" i="1" s="1"/>
  <c r="V208" i="1"/>
  <c r="Z208" i="1" s="1"/>
  <c r="Q208" i="1"/>
  <c r="O208" i="1" s="1"/>
  <c r="R208" i="1" s="1"/>
  <c r="L208" i="1" s="1"/>
  <c r="M208" i="1" s="1"/>
  <c r="AC208" i="1"/>
  <c r="AB208" i="1"/>
  <c r="AC175" i="1"/>
  <c r="V175" i="1"/>
  <c r="Z175" i="1" s="1"/>
  <c r="Q175" i="1"/>
  <c r="O175" i="1" s="1"/>
  <c r="R175" i="1" s="1"/>
  <c r="L175" i="1" s="1"/>
  <c r="M175" i="1" s="1"/>
  <c r="AB175" i="1"/>
  <c r="AC282" i="1"/>
  <c r="V282" i="1"/>
  <c r="Z282" i="1" s="1"/>
  <c r="Q282" i="1"/>
  <c r="O282" i="1" s="1"/>
  <c r="R282" i="1" s="1"/>
  <c r="L282" i="1" s="1"/>
  <c r="M282" i="1" s="1"/>
  <c r="AB282" i="1"/>
  <c r="AD209" i="1"/>
  <c r="AC194" i="1"/>
  <c r="V194" i="1"/>
  <c r="Z194" i="1" s="1"/>
  <c r="AB194" i="1"/>
  <c r="Q194" i="1"/>
  <c r="O194" i="1" s="1"/>
  <c r="R194" i="1" s="1"/>
  <c r="L194" i="1" s="1"/>
  <c r="M194" i="1" s="1"/>
  <c r="V195" i="1"/>
  <c r="Z195" i="1" s="1"/>
  <c r="AC195" i="1"/>
  <c r="AB195" i="1"/>
  <c r="Q195" i="1"/>
  <c r="O195" i="1" s="1"/>
  <c r="R195" i="1" s="1"/>
  <c r="L195" i="1" s="1"/>
  <c r="M195" i="1" s="1"/>
  <c r="V215" i="1"/>
  <c r="Z215" i="1" s="1"/>
  <c r="AC215" i="1"/>
  <c r="AB215" i="1"/>
  <c r="Q215" i="1"/>
  <c r="O215" i="1" s="1"/>
  <c r="R215" i="1" s="1"/>
  <c r="L215" i="1" s="1"/>
  <c r="M215" i="1" s="1"/>
  <c r="AC298" i="1"/>
  <c r="V298" i="1"/>
  <c r="Z298" i="1" s="1"/>
  <c r="Q298" i="1"/>
  <c r="O298" i="1" s="1"/>
  <c r="R298" i="1" s="1"/>
  <c r="L298" i="1" s="1"/>
  <c r="M298" i="1" s="1"/>
  <c r="AB298" i="1"/>
  <c r="V166" i="1"/>
  <c r="Z166" i="1" s="1"/>
  <c r="AC166" i="1"/>
  <c r="AB166" i="1"/>
  <c r="Q166" i="1"/>
  <c r="O166" i="1" s="1"/>
  <c r="R166" i="1" s="1"/>
  <c r="L166" i="1" s="1"/>
  <c r="M166" i="1" s="1"/>
  <c r="AC295" i="1"/>
  <c r="V295" i="1"/>
  <c r="Z295" i="1" s="1"/>
  <c r="AB295" i="1"/>
  <c r="Q295" i="1"/>
  <c r="O295" i="1" s="1"/>
  <c r="R295" i="1" s="1"/>
  <c r="L295" i="1" s="1"/>
  <c r="M295" i="1" s="1"/>
  <c r="AC305" i="1"/>
  <c r="V305" i="1"/>
  <c r="Z305" i="1" s="1"/>
  <c r="AB305" i="1"/>
  <c r="Q305" i="1"/>
  <c r="O305" i="1" s="1"/>
  <c r="R305" i="1" s="1"/>
  <c r="L305" i="1" s="1"/>
  <c r="M305" i="1" s="1"/>
  <c r="AD180" i="1"/>
  <c r="AC230" i="1"/>
  <c r="V230" i="1"/>
  <c r="Z230" i="1" s="1"/>
  <c r="Q230" i="1"/>
  <c r="O230" i="1" s="1"/>
  <c r="R230" i="1" s="1"/>
  <c r="L230" i="1" s="1"/>
  <c r="M230" i="1" s="1"/>
  <c r="AB230" i="1"/>
  <c r="AD256" i="1"/>
  <c r="AD239" i="1"/>
  <c r="V170" i="1"/>
  <c r="Z170" i="1" s="1"/>
  <c r="AC170" i="1"/>
  <c r="AB170" i="1"/>
  <c r="Q170" i="1"/>
  <c r="O170" i="1" s="1"/>
  <c r="R170" i="1" s="1"/>
  <c r="L170" i="1" s="1"/>
  <c r="M170" i="1" s="1"/>
  <c r="AC32" i="1"/>
  <c r="V32" i="1"/>
  <c r="Z32" i="1" s="1"/>
  <c r="Q32" i="1"/>
  <c r="O32" i="1" s="1"/>
  <c r="R32" i="1" s="1"/>
  <c r="L32" i="1" s="1"/>
  <c r="M32" i="1" s="1"/>
  <c r="AB32" i="1"/>
  <c r="AD103" i="1"/>
  <c r="AD36" i="1"/>
  <c r="AD94" i="1"/>
  <c r="AC87" i="1"/>
  <c r="V87" i="1"/>
  <c r="Z87" i="1" s="1"/>
  <c r="Q87" i="1"/>
  <c r="O87" i="1" s="1"/>
  <c r="R87" i="1" s="1"/>
  <c r="L87" i="1" s="1"/>
  <c r="M87" i="1" s="1"/>
  <c r="AB87" i="1"/>
  <c r="AC33" i="1"/>
  <c r="V33" i="1"/>
  <c r="Z33" i="1" s="1"/>
  <c r="Q33" i="1"/>
  <c r="O33" i="1" s="1"/>
  <c r="R33" i="1" s="1"/>
  <c r="L33" i="1" s="1"/>
  <c r="M33" i="1" s="1"/>
  <c r="AB33" i="1"/>
  <c r="AD139" i="1"/>
  <c r="AD69" i="1"/>
  <c r="AD212" i="1"/>
  <c r="V219" i="1"/>
  <c r="Z219" i="1" s="1"/>
  <c r="AC219" i="1"/>
  <c r="AB219" i="1"/>
  <c r="Q219" i="1"/>
  <c r="O219" i="1" s="1"/>
  <c r="R219" i="1" s="1"/>
  <c r="L219" i="1" s="1"/>
  <c r="M219" i="1" s="1"/>
  <c r="AC277" i="1"/>
  <c r="AB277" i="1"/>
  <c r="V277" i="1"/>
  <c r="Z277" i="1" s="1"/>
  <c r="Q277" i="1"/>
  <c r="O277" i="1" s="1"/>
  <c r="R277" i="1" s="1"/>
  <c r="L277" i="1" s="1"/>
  <c r="M277" i="1" s="1"/>
  <c r="AC303" i="1"/>
  <c r="V303" i="1"/>
  <c r="Z303" i="1" s="1"/>
  <c r="Q303" i="1"/>
  <c r="O303" i="1" s="1"/>
  <c r="R303" i="1" s="1"/>
  <c r="L303" i="1" s="1"/>
  <c r="M303" i="1" s="1"/>
  <c r="AB303" i="1"/>
  <c r="AD258" i="1"/>
  <c r="V224" i="1"/>
  <c r="Z224" i="1" s="1"/>
  <c r="AB224" i="1"/>
  <c r="AC224" i="1"/>
  <c r="AD224" i="1" s="1"/>
  <c r="Q224" i="1"/>
  <c r="O224" i="1" s="1"/>
  <c r="R224" i="1" s="1"/>
  <c r="L224" i="1" s="1"/>
  <c r="M224" i="1" s="1"/>
  <c r="AD268" i="1"/>
  <c r="V255" i="1"/>
  <c r="Z255" i="1" s="1"/>
  <c r="AC255" i="1"/>
  <c r="Q255" i="1"/>
  <c r="O255" i="1" s="1"/>
  <c r="R255" i="1" s="1"/>
  <c r="L255" i="1" s="1"/>
  <c r="M255" i="1" s="1"/>
  <c r="AB255" i="1"/>
  <c r="AC281" i="1"/>
  <c r="V281" i="1"/>
  <c r="Z281" i="1" s="1"/>
  <c r="AB281" i="1"/>
  <c r="Q281" i="1"/>
  <c r="O281" i="1" s="1"/>
  <c r="R281" i="1" s="1"/>
  <c r="L281" i="1" s="1"/>
  <c r="M281" i="1" s="1"/>
  <c r="AD156" i="1"/>
  <c r="V267" i="1"/>
  <c r="Z267" i="1" s="1"/>
  <c r="AC267" i="1"/>
  <c r="AB267" i="1"/>
  <c r="Q267" i="1"/>
  <c r="O267" i="1" s="1"/>
  <c r="R267" i="1" s="1"/>
  <c r="L267" i="1" s="1"/>
  <c r="M267" i="1" s="1"/>
  <c r="AD226" i="1"/>
  <c r="AC289" i="1"/>
  <c r="V289" i="1"/>
  <c r="Z289" i="1" s="1"/>
  <c r="Q289" i="1"/>
  <c r="O289" i="1" s="1"/>
  <c r="R289" i="1" s="1"/>
  <c r="L289" i="1" s="1"/>
  <c r="M289" i="1" s="1"/>
  <c r="AB289" i="1"/>
  <c r="AC58" i="1"/>
  <c r="V58" i="1"/>
  <c r="Z58" i="1" s="1"/>
  <c r="AB58" i="1"/>
  <c r="Q58" i="1"/>
  <c r="O58" i="1" s="1"/>
  <c r="R58" i="1" s="1"/>
  <c r="L58" i="1" s="1"/>
  <c r="M58" i="1" s="1"/>
  <c r="AD111" i="1"/>
  <c r="V184" i="1"/>
  <c r="Z184" i="1" s="1"/>
  <c r="AC184" i="1"/>
  <c r="AB184" i="1"/>
  <c r="Q184" i="1"/>
  <c r="O184" i="1" s="1"/>
  <c r="R184" i="1" s="1"/>
  <c r="L184" i="1" s="1"/>
  <c r="M184" i="1" s="1"/>
  <c r="AC171" i="1"/>
  <c r="V171" i="1"/>
  <c r="Z171" i="1" s="1"/>
  <c r="AB171" i="1"/>
  <c r="Q171" i="1"/>
  <c r="O171" i="1" s="1"/>
  <c r="R171" i="1" s="1"/>
  <c r="L171" i="1" s="1"/>
  <c r="M171" i="1" s="1"/>
  <c r="AC294" i="1"/>
  <c r="V294" i="1"/>
  <c r="Z294" i="1" s="1"/>
  <c r="Q294" i="1"/>
  <c r="O294" i="1" s="1"/>
  <c r="R294" i="1" s="1"/>
  <c r="L294" i="1" s="1"/>
  <c r="M294" i="1" s="1"/>
  <c r="AB294" i="1"/>
  <c r="AC291" i="1"/>
  <c r="V291" i="1"/>
  <c r="Z291" i="1" s="1"/>
  <c r="AB291" i="1"/>
  <c r="Q291" i="1"/>
  <c r="O291" i="1" s="1"/>
  <c r="R291" i="1" s="1"/>
  <c r="L291" i="1" s="1"/>
  <c r="M291" i="1" s="1"/>
  <c r="V59" i="1"/>
  <c r="Z59" i="1" s="1"/>
  <c r="AC59" i="1"/>
  <c r="Q59" i="1"/>
  <c r="O59" i="1" s="1"/>
  <c r="R59" i="1" s="1"/>
  <c r="L59" i="1" s="1"/>
  <c r="M59" i="1" s="1"/>
  <c r="AB59" i="1"/>
  <c r="AC297" i="1"/>
  <c r="V297" i="1"/>
  <c r="Z297" i="1" s="1"/>
  <c r="AB297" i="1"/>
  <c r="Q297" i="1"/>
  <c r="O297" i="1" s="1"/>
  <c r="R297" i="1" s="1"/>
  <c r="L297" i="1" s="1"/>
  <c r="M297" i="1" s="1"/>
  <c r="V43" i="1"/>
  <c r="Z43" i="1" s="1"/>
  <c r="AB43" i="1"/>
  <c r="AC43" i="1"/>
  <c r="AD43" i="1" s="1"/>
  <c r="Q43" i="1"/>
  <c r="O43" i="1" s="1"/>
  <c r="R43" i="1" s="1"/>
  <c r="L43" i="1" s="1"/>
  <c r="M43" i="1" s="1"/>
  <c r="AD113" i="1"/>
  <c r="V92" i="1"/>
  <c r="Z92" i="1" s="1"/>
  <c r="AC92" i="1"/>
  <c r="AB92" i="1"/>
  <c r="Q92" i="1"/>
  <c r="O92" i="1" s="1"/>
  <c r="R92" i="1" s="1"/>
  <c r="L92" i="1" s="1"/>
  <c r="M92" i="1" s="1"/>
  <c r="V67" i="1"/>
  <c r="Z67" i="1" s="1"/>
  <c r="AC67" i="1"/>
  <c r="AB67" i="1"/>
  <c r="Q67" i="1"/>
  <c r="O67" i="1" s="1"/>
  <c r="R67" i="1" s="1"/>
  <c r="L67" i="1" s="1"/>
  <c r="M67" i="1" s="1"/>
  <c r="AD206" i="1"/>
  <c r="V220" i="1"/>
  <c r="Z220" i="1" s="1"/>
  <c r="AC220" i="1"/>
  <c r="AB220" i="1"/>
  <c r="Q220" i="1"/>
  <c r="O220" i="1" s="1"/>
  <c r="R220" i="1" s="1"/>
  <c r="L220" i="1" s="1"/>
  <c r="M220" i="1" s="1"/>
  <c r="AD270" i="1"/>
  <c r="V265" i="1"/>
  <c r="Z265" i="1" s="1"/>
  <c r="AC265" i="1"/>
  <c r="Q265" i="1"/>
  <c r="O265" i="1" s="1"/>
  <c r="R265" i="1" s="1"/>
  <c r="L265" i="1" s="1"/>
  <c r="M265" i="1" s="1"/>
  <c r="AB265" i="1"/>
  <c r="AC34" i="1"/>
  <c r="V34" i="1"/>
  <c r="Z34" i="1" s="1"/>
  <c r="Q34" i="1"/>
  <c r="O34" i="1" s="1"/>
  <c r="R34" i="1" s="1"/>
  <c r="L34" i="1" s="1"/>
  <c r="M34" i="1" s="1"/>
  <c r="AB34" i="1"/>
  <c r="AB232" i="1"/>
  <c r="V232" i="1"/>
  <c r="Z232" i="1" s="1"/>
  <c r="AC232" i="1"/>
  <c r="Q232" i="1"/>
  <c r="O232" i="1" s="1"/>
  <c r="R232" i="1" s="1"/>
  <c r="L232" i="1" s="1"/>
  <c r="M232" i="1" s="1"/>
  <c r="AD166" i="1" l="1"/>
  <c r="AD92" i="1"/>
  <c r="AD305" i="1"/>
  <c r="AD194" i="1"/>
  <c r="AD260" i="1"/>
  <c r="AD250" i="1"/>
  <c r="AD192" i="1"/>
  <c r="AD218" i="1"/>
  <c r="AD79" i="1"/>
  <c r="AD232" i="1"/>
  <c r="AD281" i="1"/>
  <c r="AD32" i="1"/>
  <c r="AD175" i="1"/>
  <c r="AD82" i="1"/>
  <c r="AD307" i="1"/>
  <c r="AD280" i="1"/>
  <c r="AD249" i="1"/>
  <c r="AD63" i="1"/>
  <c r="AD169" i="1"/>
  <c r="AD211" i="1"/>
  <c r="AD22" i="1"/>
  <c r="AD273" i="1"/>
  <c r="AD220" i="1"/>
  <c r="AD87" i="1"/>
  <c r="AD83" i="1"/>
  <c r="AD51" i="1"/>
  <c r="AD215" i="1"/>
  <c r="AD265" i="1"/>
  <c r="AD291" i="1"/>
  <c r="AD176" i="1"/>
  <c r="AD58" i="1"/>
  <c r="AD267" i="1"/>
  <c r="AD277" i="1"/>
  <c r="AD208" i="1"/>
  <c r="AD309" i="1"/>
  <c r="AD67" i="1"/>
  <c r="AD198" i="1"/>
  <c r="AD86" i="1"/>
  <c r="AD55" i="1"/>
  <c r="AD59" i="1"/>
  <c r="AD184" i="1"/>
  <c r="AD290" i="1"/>
  <c r="AD129" i="1"/>
  <c r="AD191" i="1"/>
  <c r="AD310" i="1"/>
  <c r="AD190" i="1"/>
  <c r="AD294" i="1"/>
  <c r="AD219" i="1"/>
  <c r="AD33" i="1"/>
  <c r="AD306" i="1"/>
  <c r="AD91" i="1"/>
  <c r="AD179" i="1"/>
  <c r="AD311" i="1"/>
  <c r="AD173" i="1"/>
  <c r="AD297" i="1"/>
  <c r="AD171" i="1"/>
  <c r="AD269" i="1"/>
  <c r="AD230" i="1"/>
  <c r="AD195" i="1"/>
  <c r="AD186" i="1"/>
  <c r="AD301" i="1"/>
  <c r="AD255" i="1"/>
  <c r="AD170" i="1"/>
  <c r="AD295" i="1"/>
  <c r="AD298" i="1"/>
  <c r="AD183" i="1"/>
  <c r="AD203" i="1"/>
  <c r="AD282" i="1"/>
  <c r="AD205" i="1"/>
  <c r="AD204" i="1"/>
  <c r="AD293" i="1"/>
  <c r="AD34" i="1"/>
  <c r="AD289" i="1"/>
  <c r="AD303" i="1"/>
  <c r="AD121" i="1"/>
  <c r="AD31" i="1"/>
  <c r="AD167" i="1"/>
  <c r="AD182" i="1"/>
  <c r="AD47" i="1"/>
  <c r="AD286" i="1"/>
</calcChain>
</file>

<file path=xl/sharedStrings.xml><?xml version="1.0" encoding="utf-8"?>
<sst xmlns="http://schemas.openxmlformats.org/spreadsheetml/2006/main" count="4013" uniqueCount="960">
  <si>
    <t>File opened</t>
  </si>
  <si>
    <t>2022-10-09 10:25:15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</si>
  <si>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</si>
  <si>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</si>
  <si>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</si>
  <si>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</si>
  <si>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</si>
  <si>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</si>
  <si>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</si>
  <si>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</si>
  <si>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</si>
  <si>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</si>
  <si>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</si>
  <si>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</si>
  <si>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</si>
  <si>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Aug  9 08:28</t>
  </si>
  <si>
    <t>H2O rangematch</t>
  </si>
  <si>
    <t>Tue Aug  9 08:17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</si>
  <si>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</si>
  <si>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</si>
  <si>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</si>
  <si>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</si>
  <si>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</si>
  <si>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</si>
  <si>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</si>
  <si>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</si>
  <si>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</si>
  <si>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10:25:15</t>
  </si>
  <si>
    <t>Stability Definition:	ΔCO2 (Meas2): Slp&lt;0.1 Per=20	ΔH2O (Meas2): Slp&lt;0.1 Per=20	Offset2 (Meas):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</si>
  <si>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</si>
  <si>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</si>
  <si>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</si>
  <si>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</si>
  <si>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</si>
  <si>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</si>
  <si>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</si>
  <si>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</si>
  <si>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</si>
  <si>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</si>
  <si>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</si>
  <si>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</si>
  <si>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</si>
  <si>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</si>
  <si>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</si>
  <si>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</si>
  <si>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</si>
  <si>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</si>
  <si>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</si>
  <si>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</si>
  <si>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</si>
  <si>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</si>
  <si>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</si>
  <si>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</si>
  <si>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</si>
  <si>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</si>
  <si>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</si>
  <si>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</si>
  <si>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</si>
  <si>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</si>
  <si>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</si>
  <si>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</si>
  <si>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</si>
  <si>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</si>
  <si>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</si>
  <si>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</si>
  <si>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</si>
  <si>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</si>
  <si>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</si>
  <si>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</si>
  <si>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</si>
  <si>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</si>
  <si>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</si>
  <si>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</si>
  <si>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</si>
  <si>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</si>
  <si>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</si>
  <si>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</si>
  <si>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</si>
  <si>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</si>
  <si>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</si>
  <si>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</si>
  <si>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4.43237 79.3065 388.774 635.282 892.172 1094.97 1286.31 1440.1</t>
  </si>
  <si>
    <t>Fs_true</t>
  </si>
  <si>
    <t>0.451451 98.3192 400.889 601.521 800.655 1003.28 1200.58 1401.5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</si>
  <si>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</si>
  <si>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</si>
  <si>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</si>
  <si>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</si>
  <si>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</si>
  <si>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</si>
  <si>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</si>
  <si>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</si>
  <si>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</si>
  <si>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</si>
  <si>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</si>
  <si>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</si>
  <si>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</si>
  <si>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</si>
  <si>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</si>
  <si>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</si>
  <si>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</si>
  <si>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</si>
  <si>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</si>
  <si>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</si>
  <si>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</si>
  <si>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</si>
  <si>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</si>
  <si>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</si>
  <si>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</si>
  <si>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</si>
  <si>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</si>
  <si>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</si>
  <si>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</si>
  <si>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</si>
  <si>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</si>
  <si>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</si>
  <si>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</si>
  <si>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</si>
  <si>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</si>
  <si>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</si>
  <si>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</si>
  <si>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</si>
  <si>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</si>
  <si>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</si>
  <si>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</si>
  <si>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</si>
  <si>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</si>
  <si>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</si>
  <si>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</si>
  <si>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</si>
  <si>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</si>
  <si>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</si>
  <si>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</si>
  <si>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</si>
  <si>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</si>
  <si>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</si>
  <si>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</si>
  <si>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</si>
  <si>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</si>
  <si>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</si>
  <si>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</si>
  <si>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</si>
  <si>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</si>
  <si>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</si>
  <si>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</si>
  <si>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</si>
  <si>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</si>
  <si>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</si>
  <si>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</si>
  <si>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</si>
  <si>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</si>
  <si>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</si>
  <si>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</si>
  <si>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</si>
  <si>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</si>
  <si>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</si>
  <si>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</si>
  <si>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</si>
  <si>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</si>
  <si>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</si>
  <si>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</si>
  <si>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</si>
  <si>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</si>
  <si>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</si>
  <si>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</si>
  <si>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</si>
  <si>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</si>
  <si>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</si>
  <si>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</si>
  <si>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</si>
  <si>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</si>
  <si>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</si>
  <si>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</si>
  <si>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</si>
  <si>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</si>
  <si>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</si>
  <si>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</si>
  <si>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</si>
  <si>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</si>
  <si>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</si>
  <si>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</si>
  <si>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</si>
  <si>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</si>
  <si>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</si>
  <si>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</si>
  <si>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</si>
  <si>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</si>
  <si>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</si>
  <si>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</si>
  <si>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</si>
  <si>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</si>
  <si>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</si>
  <si>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</si>
  <si>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</si>
  <si>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</si>
  <si>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</si>
  <si>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</si>
  <si>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</si>
  <si>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</si>
  <si>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</si>
  <si>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</si>
  <si>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</si>
  <si>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</si>
  <si>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</si>
  <si>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</si>
  <si>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</si>
  <si>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</si>
  <si>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</si>
  <si>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</si>
  <si>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</si>
  <si>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</si>
  <si>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</si>
  <si>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</si>
  <si>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</si>
  <si>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</si>
  <si>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</si>
  <si>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</si>
  <si>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</si>
  <si>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</si>
  <si>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</si>
  <si>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</si>
  <si>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</si>
  <si>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</si>
  <si>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</si>
  <si>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</si>
  <si>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</si>
  <si>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</si>
  <si>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</si>
  <si>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</si>
  <si>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</si>
  <si>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</si>
  <si>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</si>
  <si>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</si>
  <si>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</si>
  <si>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</si>
  <si>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</si>
  <si>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</si>
  <si>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</si>
  <si>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</si>
  <si>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</si>
  <si>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</si>
  <si>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</si>
  <si>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</si>
  <si>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</si>
  <si>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</si>
  <si>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</si>
  <si>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</si>
  <si>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</si>
  <si>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</si>
  <si>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</si>
  <si>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</si>
  <si>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</si>
  <si>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</si>
  <si>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</si>
  <si>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</si>
  <si>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</si>
  <si>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</si>
  <si>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</si>
  <si>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</si>
  <si>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</si>
  <si>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</si>
  <si>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</si>
  <si>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</si>
  <si>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</si>
  <si>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</si>
  <si>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</si>
  <si>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</si>
  <si>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</si>
  <si>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</si>
  <si>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</si>
  <si>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</si>
  <si>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</si>
  <si>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</si>
  <si>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</si>
  <si>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</si>
  <si>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</si>
  <si>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</si>
  <si>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</si>
  <si>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</si>
  <si>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</si>
  <si>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</si>
  <si>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</si>
  <si>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</si>
  <si>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</si>
  <si>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</si>
  <si>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</si>
  <si>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</si>
  <si>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</si>
  <si>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</si>
  <si>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</si>
  <si>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</si>
  <si>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</si>
  <si>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</si>
  <si>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</si>
  <si>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</si>
  <si>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</si>
  <si>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</si>
  <si>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</si>
  <si>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</si>
  <si>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</si>
  <si>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</si>
  <si>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</si>
  <si>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</si>
  <si>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</si>
  <si>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</si>
  <si>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</si>
  <si>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</si>
  <si>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</si>
  <si>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</si>
  <si>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</si>
  <si>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</si>
  <si>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</si>
  <si>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</si>
  <si>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</si>
  <si>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</si>
  <si>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</si>
  <si>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</si>
  <si>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</si>
  <si>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</si>
  <si>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</si>
  <si>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</si>
  <si>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</si>
  <si>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</si>
  <si>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</si>
  <si>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</si>
  <si>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</si>
  <si>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</si>
  <si>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</si>
  <si>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</si>
  <si>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</si>
  <si>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</si>
  <si>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</si>
  <si>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</si>
  <si>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</si>
  <si>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</si>
  <si>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</si>
  <si>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</si>
  <si>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</si>
  <si>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</si>
  <si>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</si>
  <si>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</si>
  <si>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</si>
  <si>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</si>
  <si>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</si>
  <si>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</si>
  <si>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</si>
  <si>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</si>
  <si>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</si>
  <si>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</si>
  <si>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</si>
  <si>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</si>
  <si>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</si>
  <si>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</si>
  <si>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</si>
  <si>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20221009 10:29:03</t>
  </si>
  <si>
    <t>10:29:03</t>
  </si>
  <si>
    <t>0: Broadleaf</t>
  </si>
  <si>
    <t>10:12:21</t>
  </si>
  <si>
    <t>0/2</t>
  </si>
  <si>
    <t>00000000</t>
  </si>
  <si>
    <t>iiiiiiii</t>
  </si>
  <si>
    <t>off</t>
  </si>
  <si>
    <t>20221009 10:29:07</t>
  </si>
  <si>
    <t>10:29:07</t>
  </si>
  <si>
    <t>20221009 10:29:11</t>
  </si>
  <si>
    <t>10:29:11</t>
  </si>
  <si>
    <t>20221009 10:29:15</t>
  </si>
  <si>
    <t>10:29:15</t>
  </si>
  <si>
    <t>20221009 10:29:19</t>
  </si>
  <si>
    <t>10:29:19</t>
  </si>
  <si>
    <t>20221009 10:29:23</t>
  </si>
  <si>
    <t>10:29:23</t>
  </si>
  <si>
    <t>20221009 10:29:27</t>
  </si>
  <si>
    <t>10:29:27</t>
  </si>
  <si>
    <t>1/2</t>
  </si>
  <si>
    <t>20221009 10:29:31</t>
  </si>
  <si>
    <t>10:29:31</t>
  </si>
  <si>
    <t>20221009 10:29:35</t>
  </si>
  <si>
    <t>10:29:35</t>
  </si>
  <si>
    <t>20221009 10:29:39</t>
  </si>
  <si>
    <t>10:29:39</t>
  </si>
  <si>
    <t>20221009 10:29:43</t>
  </si>
  <si>
    <t>10:29:43</t>
  </si>
  <si>
    <t>20221009 10:29:47</t>
  </si>
  <si>
    <t>10:29:47</t>
  </si>
  <si>
    <t>20221009 10:29:51</t>
  </si>
  <si>
    <t>10:29:51</t>
  </si>
  <si>
    <t>20221009 10:29:55</t>
  </si>
  <si>
    <t>10:29:55</t>
  </si>
  <si>
    <t>20221009 10:29:59</t>
  </si>
  <si>
    <t>10:29:59</t>
  </si>
  <si>
    <t>20221009 10:30:03</t>
  </si>
  <si>
    <t>10:30:03</t>
  </si>
  <si>
    <t>20221009 10:30:07</t>
  </si>
  <si>
    <t>10:30:07</t>
  </si>
  <si>
    <t>20221009 10:30:11</t>
  </si>
  <si>
    <t>10:30:11</t>
  </si>
  <si>
    <t>20221009 10:30:15</t>
  </si>
  <si>
    <t>10:30:15</t>
  </si>
  <si>
    <t>20221009 10:30:19</t>
  </si>
  <si>
    <t>10:30:19</t>
  </si>
  <si>
    <t>20221009 10:30:23</t>
  </si>
  <si>
    <t>10:30:23</t>
  </si>
  <si>
    <t>20221009 10:30:27</t>
  </si>
  <si>
    <t>10:30:27</t>
  </si>
  <si>
    <t>20221009 10:30:31</t>
  </si>
  <si>
    <t>10:30:31</t>
  </si>
  <si>
    <t>20221009 10:30:35</t>
  </si>
  <si>
    <t>10:30:35</t>
  </si>
  <si>
    <t>20221009 10:30:39</t>
  </si>
  <si>
    <t>10:30:39</t>
  </si>
  <si>
    <t>20221009 10:30:43</t>
  </si>
  <si>
    <t>10:30:43</t>
  </si>
  <si>
    <t>20221009 10:30:47</t>
  </si>
  <si>
    <t>10:30:47</t>
  </si>
  <si>
    <t>20221009 10:30:51</t>
  </si>
  <si>
    <t>10:30:51</t>
  </si>
  <si>
    <t>20221009 10:30:55</t>
  </si>
  <si>
    <t>10:30:55</t>
  </si>
  <si>
    <t>20221009 10:30:59</t>
  </si>
  <si>
    <t>10:30:59</t>
  </si>
  <si>
    <t>20221009 10:31:03</t>
  </si>
  <si>
    <t>10:31:03</t>
  </si>
  <si>
    <t>20221009 10:31:07</t>
  </si>
  <si>
    <t>10:31:07</t>
  </si>
  <si>
    <t>20221009 10:31:11</t>
  </si>
  <si>
    <t>10:31:11</t>
  </si>
  <si>
    <t>20221009 10:31:15</t>
  </si>
  <si>
    <t>10:31:15</t>
  </si>
  <si>
    <t>20221009 10:31:19</t>
  </si>
  <si>
    <t>10:31:19</t>
  </si>
  <si>
    <t>20221009 10:31:23</t>
  </si>
  <si>
    <t>10:31:23</t>
  </si>
  <si>
    <t>20221009 10:31:27</t>
  </si>
  <si>
    <t>10:31:27</t>
  </si>
  <si>
    <t>20221009 10:31:31</t>
  </si>
  <si>
    <t>10:31:31</t>
  </si>
  <si>
    <t>20221009 10:31:35</t>
  </si>
  <si>
    <t>10:31:35</t>
  </si>
  <si>
    <t>20221009 10:31:39</t>
  </si>
  <si>
    <t>10:31:39</t>
  </si>
  <si>
    <t>20221009 10:31:43</t>
  </si>
  <si>
    <t>10:31:43</t>
  </si>
  <si>
    <t>20221009 10:31:47</t>
  </si>
  <si>
    <t>10:31:47</t>
  </si>
  <si>
    <t>20221009 10:31:51</t>
  </si>
  <si>
    <t>10:31:51</t>
  </si>
  <si>
    <t>20221009 10:31:55</t>
  </si>
  <si>
    <t>10:31:55</t>
  </si>
  <si>
    <t>20221009 10:31:59</t>
  </si>
  <si>
    <t>10:31:59</t>
  </si>
  <si>
    <t>20221009 10:32:03</t>
  </si>
  <si>
    <t>10:32:03</t>
  </si>
  <si>
    <t>20221009 10:32:06</t>
  </si>
  <si>
    <t>10:32:06</t>
  </si>
  <si>
    <t>20221009 10:32:11</t>
  </si>
  <si>
    <t>10:32:11</t>
  </si>
  <si>
    <t>20221009 10:32:14</t>
  </si>
  <si>
    <t>10:32:14</t>
  </si>
  <si>
    <t>20221009 10:32:19</t>
  </si>
  <si>
    <t>10:32:19</t>
  </si>
  <si>
    <t>20221009 10:32:22</t>
  </si>
  <si>
    <t>10:32:22</t>
  </si>
  <si>
    <t>20221009 10:32:26</t>
  </si>
  <si>
    <t>10:32:26</t>
  </si>
  <si>
    <t>20221009 10:32:30</t>
  </si>
  <si>
    <t>10:32:30</t>
  </si>
  <si>
    <t>20221009 10:32:34</t>
  </si>
  <si>
    <t>10:32:34</t>
  </si>
  <si>
    <t>20221009 10:32:38</t>
  </si>
  <si>
    <t>10:32:38</t>
  </si>
  <si>
    <t>20221009 10:32:42</t>
  </si>
  <si>
    <t>10:32:42</t>
  </si>
  <si>
    <t>20221009 10:32:46</t>
  </si>
  <si>
    <t>10:32:46</t>
  </si>
  <si>
    <t>20221009 10:32:50</t>
  </si>
  <si>
    <t>10:32:50</t>
  </si>
  <si>
    <t>20221009 10:32:54</t>
  </si>
  <si>
    <t>10:32:54</t>
  </si>
  <si>
    <t>20221009 10:32:58</t>
  </si>
  <si>
    <t>10:32:58</t>
  </si>
  <si>
    <t>20221009 10:33:02</t>
  </si>
  <si>
    <t>10:33:02</t>
  </si>
  <si>
    <t>20221009 10:33:06</t>
  </si>
  <si>
    <t>10:33:06</t>
  </si>
  <si>
    <t>20221009 10:33:10</t>
  </si>
  <si>
    <t>10:33:10</t>
  </si>
  <si>
    <t>20221009 10:33:14</t>
  </si>
  <si>
    <t>10:33:14</t>
  </si>
  <si>
    <t>20221009 10:33:18</t>
  </si>
  <si>
    <t>10:33:18</t>
  </si>
  <si>
    <t>20221009 10:33:22</t>
  </si>
  <si>
    <t>10:33:22</t>
  </si>
  <si>
    <t>20221009 10:33:26</t>
  </si>
  <si>
    <t>10:33:26</t>
  </si>
  <si>
    <t>20221009 10:33:30</t>
  </si>
  <si>
    <t>10:33:30</t>
  </si>
  <si>
    <t>20221009 10:33:34</t>
  </si>
  <si>
    <t>10:33:34</t>
  </si>
  <si>
    <t>20221009 10:33:38</t>
  </si>
  <si>
    <t>10:33:38</t>
  </si>
  <si>
    <t>20221009 10:33:42</t>
  </si>
  <si>
    <t>10:33:42</t>
  </si>
  <si>
    <t>20221009 10:33:46</t>
  </si>
  <si>
    <t>10:33:46</t>
  </si>
  <si>
    <t>20221009 10:33:50</t>
  </si>
  <si>
    <t>10:33:50</t>
  </si>
  <si>
    <t>20221009 10:33:54</t>
  </si>
  <si>
    <t>10:33:54</t>
  </si>
  <si>
    <t>20221009 10:33:58</t>
  </si>
  <si>
    <t>10:33:58</t>
  </si>
  <si>
    <t>20221009 10:34:02</t>
  </si>
  <si>
    <t>10:34:02</t>
  </si>
  <si>
    <t>20221009 10:34:06</t>
  </si>
  <si>
    <t>10:34:06</t>
  </si>
  <si>
    <t>20221009 10:34:10</t>
  </si>
  <si>
    <t>10:34:10</t>
  </si>
  <si>
    <t>20221009 10:34:14</t>
  </si>
  <si>
    <t>10:34:14</t>
  </si>
  <si>
    <t>20221009 10:34:18</t>
  </si>
  <si>
    <t>10:34:18</t>
  </si>
  <si>
    <t>20221009 10:34:22</t>
  </si>
  <si>
    <t>10:34:22</t>
  </si>
  <si>
    <t>20221009 10:34:26</t>
  </si>
  <si>
    <t>10:34:26</t>
  </si>
  <si>
    <t>20221009 10:34:30</t>
  </si>
  <si>
    <t>10:34:30</t>
  </si>
  <si>
    <t>20221009 10:34:34</t>
  </si>
  <si>
    <t>10:34:34</t>
  </si>
  <si>
    <t>20221009 10:34:38</t>
  </si>
  <si>
    <t>10:34:38</t>
  </si>
  <si>
    <t>20221009 10:34:42</t>
  </si>
  <si>
    <t>10:34:42</t>
  </si>
  <si>
    <t>20221009 10:34:46</t>
  </si>
  <si>
    <t>10:34:46</t>
  </si>
  <si>
    <t>20221009 10:34:50</t>
  </si>
  <si>
    <t>10:34:50</t>
  </si>
  <si>
    <t>20221009 10:34:54</t>
  </si>
  <si>
    <t>10:34:54</t>
  </si>
  <si>
    <t>20221009 10:34:58</t>
  </si>
  <si>
    <t>10:34:58</t>
  </si>
  <si>
    <t>20221009 10:35:02</t>
  </si>
  <si>
    <t>10:35:02</t>
  </si>
  <si>
    <t>20221009 10:35:06</t>
  </si>
  <si>
    <t>10:35:06</t>
  </si>
  <si>
    <t>20221009 10:35:10</t>
  </si>
  <si>
    <t>10:35:10</t>
  </si>
  <si>
    <t>20221009 10:35:14</t>
  </si>
  <si>
    <t>10:35:14</t>
  </si>
  <si>
    <t>20221009 10:35:18</t>
  </si>
  <si>
    <t>10:35:18</t>
  </si>
  <si>
    <t>20221009 10:35:22</t>
  </si>
  <si>
    <t>10:35:22</t>
  </si>
  <si>
    <t>20221009 10:35:26</t>
  </si>
  <si>
    <t>10:35:26</t>
  </si>
  <si>
    <t>20221009 10:35:30</t>
  </si>
  <si>
    <t>10:35:30</t>
  </si>
  <si>
    <t>20221009 10:35:34</t>
  </si>
  <si>
    <t>10:35:34</t>
  </si>
  <si>
    <t>20221009 10:35:38</t>
  </si>
  <si>
    <t>10:35:38</t>
  </si>
  <si>
    <t>20221009 10:35:42</t>
  </si>
  <si>
    <t>10:35:42</t>
  </si>
  <si>
    <t>20221009 10:35:46</t>
  </si>
  <si>
    <t>10:35:46</t>
  </si>
  <si>
    <t>20221009 10:35:50</t>
  </si>
  <si>
    <t>10:35:50</t>
  </si>
  <si>
    <t>20221009 10:35:54</t>
  </si>
  <si>
    <t>10:35:54</t>
  </si>
  <si>
    <t>20221009 10:35:58</t>
  </si>
  <si>
    <t>10:35:58</t>
  </si>
  <si>
    <t>20221009 10:36:02</t>
  </si>
  <si>
    <t>10:36:02</t>
  </si>
  <si>
    <t>20221009 10:36:06</t>
  </si>
  <si>
    <t>10:36:06</t>
  </si>
  <si>
    <t>20221009 10:36:10</t>
  </si>
  <si>
    <t>10:36:10</t>
  </si>
  <si>
    <t>20221009 10:36:14</t>
  </si>
  <si>
    <t>10:36:14</t>
  </si>
  <si>
    <t>20221009 10:36:18</t>
  </si>
  <si>
    <t>10:36:18</t>
  </si>
  <si>
    <t>20221009 10:36:22</t>
  </si>
  <si>
    <t>10:36:22</t>
  </si>
  <si>
    <t>20221009 10:36:26</t>
  </si>
  <si>
    <t>10:36:26</t>
  </si>
  <si>
    <t>20221009 10:36:30</t>
  </si>
  <si>
    <t>10:36:30</t>
  </si>
  <si>
    <t>20221009 10:36:34</t>
  </si>
  <si>
    <t>10:36:34</t>
  </si>
  <si>
    <t>20221009 10:36:38</t>
  </si>
  <si>
    <t>10:36:38</t>
  </si>
  <si>
    <t>20221009 10:36:42</t>
  </si>
  <si>
    <t>10:36:42</t>
  </si>
  <si>
    <t>20221009 10:36:46</t>
  </si>
  <si>
    <t>10:36:46</t>
  </si>
  <si>
    <t>20221009 10:36:50</t>
  </si>
  <si>
    <t>10:36:50</t>
  </si>
  <si>
    <t>20221009 10:36:54</t>
  </si>
  <si>
    <t>10:36:54</t>
  </si>
  <si>
    <t>20221009 10:36:58</t>
  </si>
  <si>
    <t>10:36:58</t>
  </si>
  <si>
    <t>20221009 10:37:02</t>
  </si>
  <si>
    <t>10:37:02</t>
  </si>
  <si>
    <t>20221009 10:37:06</t>
  </si>
  <si>
    <t>10:37:06</t>
  </si>
  <si>
    <t>20221009 10:37:10</t>
  </si>
  <si>
    <t>10:37:10</t>
  </si>
  <si>
    <t>20221009 10:37:14</t>
  </si>
  <si>
    <t>10:37:14</t>
  </si>
  <si>
    <t>20221009 10:37:18</t>
  </si>
  <si>
    <t>10:37:18</t>
  </si>
  <si>
    <t>20221009 10:37:22</t>
  </si>
  <si>
    <t>10:37:22</t>
  </si>
  <si>
    <t>20221009 10:37:26</t>
  </si>
  <si>
    <t>10:37:26</t>
  </si>
  <si>
    <t>20221009 10:37:30</t>
  </si>
  <si>
    <t>10:37:30</t>
  </si>
  <si>
    <t>20221009 10:37:34</t>
  </si>
  <si>
    <t>10:37:34</t>
  </si>
  <si>
    <t>20221009 10:37:38</t>
  </si>
  <si>
    <t>10:37:38</t>
  </si>
  <si>
    <t>20221009 10:37:42</t>
  </si>
  <si>
    <t>10:37:42</t>
  </si>
  <si>
    <t>20221009 10:37:46</t>
  </si>
  <si>
    <t>10:37:46</t>
  </si>
  <si>
    <t>20221009 10:37:50</t>
  </si>
  <si>
    <t>10:37:50</t>
  </si>
  <si>
    <t>20221009 10:37:54</t>
  </si>
  <si>
    <t>10:37:54</t>
  </si>
  <si>
    <t>20221009 10:37:58</t>
  </si>
  <si>
    <t>10:37:58</t>
  </si>
  <si>
    <t>20221009 10:38:02</t>
  </si>
  <si>
    <t>10:38:02</t>
  </si>
  <si>
    <t>20221009 10:38:06</t>
  </si>
  <si>
    <t>10:38:06</t>
  </si>
  <si>
    <t>20221009 10:38:10</t>
  </si>
  <si>
    <t>10:38:10</t>
  </si>
  <si>
    <t>20221009 10:38:14</t>
  </si>
  <si>
    <t>10:38:14</t>
  </si>
  <si>
    <t>20221009 10:38:18</t>
  </si>
  <si>
    <t>10:38:18</t>
  </si>
  <si>
    <t>20221009 10:38:22</t>
  </si>
  <si>
    <t>10:38:22</t>
  </si>
  <si>
    <t>2/2</t>
  </si>
  <si>
    <t>20221009 10:38:26</t>
  </si>
  <si>
    <t>10:38:26</t>
  </si>
  <si>
    <t>20221009 10:38:30</t>
  </si>
  <si>
    <t>10:38:30</t>
  </si>
  <si>
    <t>20221009 10:38:34</t>
  </si>
  <si>
    <t>10:38:34</t>
  </si>
  <si>
    <t>20221009 10:38:38</t>
  </si>
  <si>
    <t>10:38:38</t>
  </si>
  <si>
    <t>20221009 10:38:42</t>
  </si>
  <si>
    <t>10:38:42</t>
  </si>
  <si>
    <t>20221009 10:38:46</t>
  </si>
  <si>
    <t>10:38:46</t>
  </si>
  <si>
    <t>20221009 10:38:50</t>
  </si>
  <si>
    <t>10:38:50</t>
  </si>
  <si>
    <t>20221009 10:38:54</t>
  </si>
  <si>
    <t>10:38:54</t>
  </si>
  <si>
    <t>20221009 10:38:58</t>
  </si>
  <si>
    <t>10:38:58</t>
  </si>
  <si>
    <t>20221009 10:39:02</t>
  </si>
  <si>
    <t>10:39:02</t>
  </si>
  <si>
    <t>20221009 10:39:06</t>
  </si>
  <si>
    <t>10:39:06</t>
  </si>
  <si>
    <t>20221009 10:39:10</t>
  </si>
  <si>
    <t>10:39:10</t>
  </si>
  <si>
    <t>20221009 10:39:14</t>
  </si>
  <si>
    <t>10:39:14</t>
  </si>
  <si>
    <t>20221009 10:39:18</t>
  </si>
  <si>
    <t>10:39:18</t>
  </si>
  <si>
    <t>20221009 10:39:22</t>
  </si>
  <si>
    <t>10:39:22</t>
  </si>
  <si>
    <t>20221009 10:39:26</t>
  </si>
  <si>
    <t>10:39:26</t>
  </si>
  <si>
    <t>20221009 10:39:30</t>
  </si>
  <si>
    <t>10:39:30</t>
  </si>
  <si>
    <t>20221009 10:39:34</t>
  </si>
  <si>
    <t>10:39:34</t>
  </si>
  <si>
    <t>20221009 10:39:38</t>
  </si>
  <si>
    <t>10:39:38</t>
  </si>
  <si>
    <t>20221009 10:39:42</t>
  </si>
  <si>
    <t>10:39:42</t>
  </si>
  <si>
    <t>20221009 10:39:46</t>
  </si>
  <si>
    <t>10:39:46</t>
  </si>
  <si>
    <t>20221009 10:39:50</t>
  </si>
  <si>
    <t>10:39:50</t>
  </si>
  <si>
    <t>20221009 10:39:54</t>
  </si>
  <si>
    <t>10:39:54</t>
  </si>
  <si>
    <t>20221009 10:39:58</t>
  </si>
  <si>
    <t>10:39:58</t>
  </si>
  <si>
    <t>20221009 10:40:02</t>
  </si>
  <si>
    <t>10:40:02</t>
  </si>
  <si>
    <t>20221009 10:40:06</t>
  </si>
  <si>
    <t>10:40:06</t>
  </si>
  <si>
    <t>20221009 10:40:10</t>
  </si>
  <si>
    <t>10:40:10</t>
  </si>
  <si>
    <t>20221009 10:40:14</t>
  </si>
  <si>
    <t>10:40:14</t>
  </si>
  <si>
    <t>20221009 10:40:18</t>
  </si>
  <si>
    <t>10:40:18</t>
  </si>
  <si>
    <t>20221009 10:40:22</t>
  </si>
  <si>
    <t>10:40:22</t>
  </si>
  <si>
    <t>20221009 10:40:26</t>
  </si>
  <si>
    <t>10:40:26</t>
  </si>
  <si>
    <t>20221009 10:40:30</t>
  </si>
  <si>
    <t>10:40:30</t>
  </si>
  <si>
    <t>20221009 10:40:34</t>
  </si>
  <si>
    <t>10:40:34</t>
  </si>
  <si>
    <t>20221009 10:40:38</t>
  </si>
  <si>
    <t>10:40:38</t>
  </si>
  <si>
    <t>20221009 10:40:42</t>
  </si>
  <si>
    <t>10:40:42</t>
  </si>
  <si>
    <t>20221009 10:40:46</t>
  </si>
  <si>
    <t>10:40:46</t>
  </si>
  <si>
    <t>20221009 10:40:50</t>
  </si>
  <si>
    <t>10:40:50</t>
  </si>
  <si>
    <t>20221009 10:40:54</t>
  </si>
  <si>
    <t>10:40:54</t>
  </si>
  <si>
    <t>20221009 10:40:58</t>
  </si>
  <si>
    <t>10:40:58</t>
  </si>
  <si>
    <t>20221009 10:41:01</t>
  </si>
  <si>
    <t>10:41:01</t>
  </si>
  <si>
    <t>20221009 10:41:05</t>
  </si>
  <si>
    <t>10:41:05</t>
  </si>
  <si>
    <t>20221009 10:41:09</t>
  </si>
  <si>
    <t>10:41:09</t>
  </si>
  <si>
    <t>20221009 10:41:13</t>
  </si>
  <si>
    <t>10:41:13</t>
  </si>
  <si>
    <t>20221009 10:41:17</t>
  </si>
  <si>
    <t>10:41:17</t>
  </si>
  <si>
    <t>20221009 10:41:21</t>
  </si>
  <si>
    <t>10:41:21</t>
  </si>
  <si>
    <t>20221009 10:41:25</t>
  </si>
  <si>
    <t>10:41:25</t>
  </si>
  <si>
    <t>20221009 10:41:29</t>
  </si>
  <si>
    <t>10:41:29</t>
  </si>
  <si>
    <t>20221009 10:41:33</t>
  </si>
  <si>
    <t>10:41:33</t>
  </si>
  <si>
    <t>20221009 10:41:37</t>
  </si>
  <si>
    <t>10:41:37</t>
  </si>
  <si>
    <t>20221009 10:41:41</t>
  </si>
  <si>
    <t>10:41:41</t>
  </si>
  <si>
    <t>20221009 10:41:46</t>
  </si>
  <si>
    <t>10:41:46</t>
  </si>
  <si>
    <t>20221009 10:41:50</t>
  </si>
  <si>
    <t>10:41:50</t>
  </si>
  <si>
    <t>20221009 10:41:53</t>
  </si>
  <si>
    <t>10:41:53</t>
  </si>
  <si>
    <t>20221009 10:41:57</t>
  </si>
  <si>
    <t>10:41:57</t>
  </si>
  <si>
    <t>20221009 10:42:01</t>
  </si>
  <si>
    <t>10:42:01</t>
  </si>
  <si>
    <t>20221009 10:42:05</t>
  </si>
  <si>
    <t>10:42:05</t>
  </si>
  <si>
    <t>20221009 10:42:09</t>
  </si>
  <si>
    <t>10:42:09</t>
  </si>
  <si>
    <t>20221009 10:42:13</t>
  </si>
  <si>
    <t>10:42:13</t>
  </si>
  <si>
    <t>20221009 10:42:17</t>
  </si>
  <si>
    <t>10:42:17</t>
  </si>
  <si>
    <t>20221009 10:42:21</t>
  </si>
  <si>
    <t>10:42:21</t>
  </si>
  <si>
    <t>20221009 10:42:25</t>
  </si>
  <si>
    <t>10:42:25</t>
  </si>
  <si>
    <t>20221009 10:42:29</t>
  </si>
  <si>
    <t>10:42:29</t>
  </si>
  <si>
    <t>20221009 10:42:33</t>
  </si>
  <si>
    <t>10:42:33</t>
  </si>
  <si>
    <t>20221009 10:42:37</t>
  </si>
  <si>
    <t>10:42:37</t>
  </si>
  <si>
    <t>20221009 10:42:41</t>
  </si>
  <si>
    <t>10:42:41</t>
  </si>
  <si>
    <t>20221009 10:42:45</t>
  </si>
  <si>
    <t>10:42:45</t>
  </si>
  <si>
    <t>20221009 10:42:49</t>
  </si>
  <si>
    <t>10:42:49</t>
  </si>
  <si>
    <t>20221009 10:42:53</t>
  </si>
  <si>
    <t>10:42:53</t>
  </si>
  <si>
    <t>20221009 10:42:57</t>
  </si>
  <si>
    <t>10:42:57</t>
  </si>
  <si>
    <t>20221009 10:43:01</t>
  </si>
  <si>
    <t>10:43:01</t>
  </si>
  <si>
    <t>20221009 10:43:05</t>
  </si>
  <si>
    <t>10:43:05</t>
  </si>
  <si>
    <t>20221009 10:43:09</t>
  </si>
  <si>
    <t>10:43:09</t>
  </si>
  <si>
    <t>20221009 10:43:13</t>
  </si>
  <si>
    <t>10:43:13</t>
  </si>
  <si>
    <t>20221009 10:43:17</t>
  </si>
  <si>
    <t>10:43:17</t>
  </si>
  <si>
    <t>20221009 10:43:21</t>
  </si>
  <si>
    <t>10:43:21</t>
  </si>
  <si>
    <t>20221009 10:43:25</t>
  </si>
  <si>
    <t>10:43:25</t>
  </si>
  <si>
    <t>20221009 10:43:29</t>
  </si>
  <si>
    <t>10:43:29</t>
  </si>
  <si>
    <t>20221009 10:43:33</t>
  </si>
  <si>
    <t>10:43:33</t>
  </si>
  <si>
    <t>20221009 10:43:37</t>
  </si>
  <si>
    <t>10:43:37</t>
  </si>
  <si>
    <t>20221009 10:43:41</t>
  </si>
  <si>
    <t>10:43:41</t>
  </si>
  <si>
    <t>20221009 10:43:45</t>
  </si>
  <si>
    <t>10:43:45</t>
  </si>
  <si>
    <t>20221009 10:43:49</t>
  </si>
  <si>
    <t>10:43:49</t>
  </si>
  <si>
    <t>20221009 10:43:53</t>
  </si>
  <si>
    <t>10:43:53</t>
  </si>
  <si>
    <t>20221009 10:43:57</t>
  </si>
  <si>
    <t>10:43:57</t>
  </si>
  <si>
    <t>20221009 10:44:01</t>
  </si>
  <si>
    <t>10:44:01</t>
  </si>
  <si>
    <t>20221009 10:44:05</t>
  </si>
  <si>
    <t>10:44:05</t>
  </si>
  <si>
    <t>20221009 10:44:09</t>
  </si>
  <si>
    <t>10:44:09</t>
  </si>
  <si>
    <t>20221009 10:44:13</t>
  </si>
  <si>
    <t>10:44:13</t>
  </si>
  <si>
    <t>20221009 10:44:17</t>
  </si>
  <si>
    <t>10:44:17</t>
  </si>
  <si>
    <t>20221009 10:44:21</t>
  </si>
  <si>
    <t>10:44:21</t>
  </si>
  <si>
    <t>20221009 10:44:25</t>
  </si>
  <si>
    <t>10:44:25</t>
  </si>
  <si>
    <t>20221009 10:44:29</t>
  </si>
  <si>
    <t>10:44:29</t>
  </si>
  <si>
    <t>20221009 10:44:33</t>
  </si>
  <si>
    <t>10:44:33</t>
  </si>
  <si>
    <t>20221009 10:44:37</t>
  </si>
  <si>
    <t>10:44:37</t>
  </si>
  <si>
    <t>20221009 10:44:41</t>
  </si>
  <si>
    <t>10:44:41</t>
  </si>
  <si>
    <t>20221009 10:44:45</t>
  </si>
  <si>
    <t>10:44:45</t>
  </si>
  <si>
    <t>20221009 10:44:49</t>
  </si>
  <si>
    <t>10:44:49</t>
  </si>
  <si>
    <t>20221009 10:44:53</t>
  </si>
  <si>
    <t>10:44:53</t>
  </si>
  <si>
    <t>20221009 10:44:57</t>
  </si>
  <si>
    <t>10:44:57</t>
  </si>
  <si>
    <t>20221009 10:45:01</t>
  </si>
  <si>
    <t>10:45:01</t>
  </si>
  <si>
    <t>20221009 10:45:05</t>
  </si>
  <si>
    <t>10:45:05</t>
  </si>
  <si>
    <t>20221009 10:45:09</t>
  </si>
  <si>
    <t>10:45:09</t>
  </si>
  <si>
    <t>20221009 10:45:13</t>
  </si>
  <si>
    <t>10:45:13</t>
  </si>
  <si>
    <t>20221009 10:45:17</t>
  </si>
  <si>
    <t>10:45:17</t>
  </si>
  <si>
    <t>20221009 10:45:21</t>
  </si>
  <si>
    <t>10:45:21</t>
  </si>
  <si>
    <t>20221009 10:45:25</t>
  </si>
  <si>
    <t>10:45:25</t>
  </si>
  <si>
    <t>20221009 10:45:29</t>
  </si>
  <si>
    <t>10:45:29</t>
  </si>
  <si>
    <t>20221009 10:45:33</t>
  </si>
  <si>
    <t>10:45:33</t>
  </si>
  <si>
    <t>20221009 10:45:37</t>
  </si>
  <si>
    <t>10:45:37</t>
  </si>
  <si>
    <t>20221009 10:45:41</t>
  </si>
  <si>
    <t>10:45:41</t>
  </si>
  <si>
    <t>20221009 10:45:45</t>
  </si>
  <si>
    <t>10:45:45</t>
  </si>
  <si>
    <t>20221009 10:45:49</t>
  </si>
  <si>
    <t>10:45:49</t>
  </si>
  <si>
    <t>20221009 10:45:53</t>
  </si>
  <si>
    <t>10:45:53</t>
  </si>
  <si>
    <t>20221009 10:45:57</t>
  </si>
  <si>
    <t>10:45:57</t>
  </si>
  <si>
    <t>20221009 10:46:01</t>
  </si>
  <si>
    <t>10:46:01</t>
  </si>
  <si>
    <t>20221009 10:46:05</t>
  </si>
  <si>
    <t>10:46:05</t>
  </si>
  <si>
    <t>20221009 10:46:09</t>
  </si>
  <si>
    <t>10:46:09</t>
  </si>
  <si>
    <t>20221009 10:46:13</t>
  </si>
  <si>
    <t>10:46:13</t>
  </si>
  <si>
    <t>20221009 10:46:17</t>
  </si>
  <si>
    <t>10:46:17</t>
  </si>
  <si>
    <t>20221009 10:46:21</t>
  </si>
  <si>
    <t>10:46:21</t>
  </si>
  <si>
    <t>20221009 10:46:25</t>
  </si>
  <si>
    <t>10:46:25</t>
  </si>
  <si>
    <t>20221009 10:46:29</t>
  </si>
  <si>
    <t>10:46:29</t>
  </si>
  <si>
    <t>20221009 10:46:33</t>
  </si>
  <si>
    <t>10:46:33</t>
  </si>
  <si>
    <t>20221009 10:46:37</t>
  </si>
  <si>
    <t>10:46:37</t>
  </si>
  <si>
    <t>20221009 10:46:41</t>
  </si>
  <si>
    <t>10:46:41</t>
  </si>
  <si>
    <t>20221009 10:46:45</t>
  </si>
  <si>
    <t>10:46:45</t>
  </si>
  <si>
    <t>20221009 10:46:49</t>
  </si>
  <si>
    <t>10:46:49</t>
  </si>
  <si>
    <t>20221009 10:46:53</t>
  </si>
  <si>
    <t>10:46:53</t>
  </si>
  <si>
    <t>20221009 10:46:57</t>
  </si>
  <si>
    <t>10:46:57</t>
  </si>
  <si>
    <t>20221009 10:47:01</t>
  </si>
  <si>
    <t>10:47:01</t>
  </si>
  <si>
    <t>20221009 10:47:05</t>
  </si>
  <si>
    <t>10:47:05</t>
  </si>
  <si>
    <t>20221009 10:47:09</t>
  </si>
  <si>
    <t>10:47:09</t>
  </si>
  <si>
    <t>20221009 10:47:13</t>
  </si>
  <si>
    <t>10:47:13</t>
  </si>
  <si>
    <t>20221009 10:47:17</t>
  </si>
  <si>
    <t>10:47:17</t>
  </si>
  <si>
    <t>20221009 10:47:21</t>
  </si>
  <si>
    <t>10:47:21</t>
  </si>
  <si>
    <t>20221009 10:47:25</t>
  </si>
  <si>
    <t>10:47:25</t>
  </si>
  <si>
    <t>20221009 10:47:29</t>
  </si>
  <si>
    <t>10:47:29</t>
  </si>
  <si>
    <t>20221009 10:47:33</t>
  </si>
  <si>
    <t>10:47:33</t>
  </si>
  <si>
    <t>20221009 10:47:37</t>
  </si>
  <si>
    <t>10:47:37</t>
  </si>
  <si>
    <t>20221009 10:47:41</t>
  </si>
  <si>
    <t>10:47:41</t>
  </si>
  <si>
    <t>20221009 10:47:45</t>
  </si>
  <si>
    <t>10:47:45</t>
  </si>
  <si>
    <t>20221009 10:47:49</t>
  </si>
  <si>
    <t>10:47:49</t>
  </si>
  <si>
    <t>20221009 10:47:53</t>
  </si>
  <si>
    <t>10:47:53</t>
  </si>
  <si>
    <t>20221009 10:47:57</t>
  </si>
  <si>
    <t>10:47:57</t>
  </si>
  <si>
    <t>20221009 10:48:01</t>
  </si>
  <si>
    <t>10:48:01</t>
  </si>
  <si>
    <t>20221009 10:48:05</t>
  </si>
  <si>
    <t>10:48:05</t>
  </si>
  <si>
    <t>20221009 10:48:09</t>
  </si>
  <si>
    <t>10:48:09</t>
  </si>
  <si>
    <t>20221009 10:48:13</t>
  </si>
  <si>
    <t>10:48:13</t>
  </si>
  <si>
    <t>20221009 10:48:17</t>
  </si>
  <si>
    <t>10:48:17</t>
  </si>
  <si>
    <t>20221009 10:48:21</t>
  </si>
  <si>
    <t>10:48:21</t>
  </si>
  <si>
    <t>20221009 10:48:25</t>
  </si>
  <si>
    <t>10:48:25</t>
  </si>
  <si>
    <t>20221009 10:48:29</t>
  </si>
  <si>
    <t>10:48:29</t>
  </si>
  <si>
    <t>20221009 10:48:33</t>
  </si>
  <si>
    <t>10:48:33</t>
  </si>
  <si>
    <t>20221009 10:48:37</t>
  </si>
  <si>
    <t>10:48:37</t>
  </si>
  <si>
    <t>20221009 10:48:41</t>
  </si>
  <si>
    <t>10:48:41</t>
  </si>
  <si>
    <t>20221009 10:48:45</t>
  </si>
  <si>
    <t>10:48:45</t>
  </si>
  <si>
    <t>20221009 10:48:49</t>
  </si>
  <si>
    <t>10:48:49</t>
  </si>
  <si>
    <t>20221009 10:48:53</t>
  </si>
  <si>
    <t>10:48:53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</si>
</sst>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32</v>
      </c>
    </row>
    <row r="2" spans="1:228" x14ac:dyDescent="0.2">
      <c r="B2" t="s">
        <v>31</v>
      </c>
      <c r="C2">
        <v>21</v>
      </c>
    </row>
    <row r="3" spans="1:228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28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28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28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91</v>
      </c>
      <c r="BF13" t="s">
        <v>91</v>
      </c>
      <c r="BG13" t="s">
        <v>91</v>
      </c>
      <c r="BH13" t="s">
        <v>91</v>
      </c>
      <c r="BI13" t="s">
        <v>91</v>
      </c>
      <c r="BJ13" t="s">
        <v>91</v>
      </c>
      <c r="BK13" t="s">
        <v>91</v>
      </c>
      <c r="BL13" t="s">
        <v>91</v>
      </c>
      <c r="BM13" t="s">
        <v>91</v>
      </c>
      <c r="BN13" t="s">
        <v>91</v>
      </c>
      <c r="BO13" t="s">
        <v>91</v>
      </c>
      <c r="BP13" t="s">
        <v>91</v>
      </c>
      <c r="BQ13" t="s">
        <v>91</v>
      </c>
      <c r="BR13" t="s">
        <v>91</v>
      </c>
      <c r="BS13" t="s">
        <v>91</v>
      </c>
      <c r="BT13" t="s">
        <v>91</v>
      </c>
      <c r="BU13" t="s">
        <v>91</v>
      </c>
      <c r="BV13" t="s">
        <v>91</v>
      </c>
      <c r="BW13" t="s">
        <v>92</v>
      </c>
      <c r="BX13" t="s">
        <v>92</v>
      </c>
      <c r="BY13" t="s">
        <v>92</v>
      </c>
      <c r="BZ13" t="s">
        <v>92</v>
      </c>
      <c r="CA13" t="s">
        <v>92</v>
      </c>
      <c r="CB13" t="s">
        <v>92</v>
      </c>
      <c r="CC13" t="s">
        <v>92</v>
      </c>
      <c r="CD13" t="s">
        <v>92</v>
      </c>
      <c r="CE13" t="s">
        <v>92</v>
      </c>
      <c r="CF13" t="s">
        <v>92</v>
      </c>
      <c r="CG13" t="s">
        <v>93</v>
      </c>
      <c r="CH13" t="s">
        <v>93</v>
      </c>
      <c r="CI13" t="s">
        <v>93</v>
      </c>
      <c r="CJ13" t="s">
        <v>93</v>
      </c>
      <c r="CK13" t="s">
        <v>93</v>
      </c>
      <c r="CL13" t="s">
        <v>93</v>
      </c>
      <c r="CM13" t="s">
        <v>93</v>
      </c>
      <c r="CN13" t="s">
        <v>93</v>
      </c>
      <c r="CO13" t="s">
        <v>93</v>
      </c>
      <c r="CP13" t="s">
        <v>93</v>
      </c>
      <c r="CQ13" t="s">
        <v>93</v>
      </c>
      <c r="CR13" t="s">
        <v>93</v>
      </c>
      <c r="CS13" t="s">
        <v>93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95</v>
      </c>
      <c r="DM13" t="s">
        <v>95</v>
      </c>
      <c r="DN13" t="s">
        <v>95</v>
      </c>
      <c r="DO13" t="s">
        <v>95</v>
      </c>
      <c r="DP13" t="s">
        <v>95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97</v>
      </c>
      <c r="EY13" t="s">
        <v>97</v>
      </c>
      <c r="EZ13" t="s">
        <v>97</v>
      </c>
      <c r="FA13" t="s">
        <v>97</v>
      </c>
      <c r="FB13" t="s">
        <v>97</v>
      </c>
      <c r="FC13" t="s">
        <v>97</v>
      </c>
      <c r="FD13" t="s">
        <v>97</v>
      </c>
      <c r="FE13" t="s">
        <v>97</v>
      </c>
      <c r="FF13" t="s">
        <v>97</v>
      </c>
      <c r="FG13" t="s">
        <v>97</v>
      </c>
      <c r="FH13" t="s">
        <v>97</v>
      </c>
      <c r="FI13" t="s">
        <v>97</v>
      </c>
      <c r="FJ13" t="s">
        <v>97</v>
      </c>
      <c r="FK13" t="s">
        <v>97</v>
      </c>
      <c r="FL13" t="s">
        <v>98</v>
      </c>
      <c r="FM13" t="s">
        <v>98</v>
      </c>
      <c r="FN13" t="s">
        <v>98</v>
      </c>
      <c r="FO13" t="s">
        <v>98</v>
      </c>
      <c r="FP13" t="s">
        <v>98</v>
      </c>
      <c r="FQ13" t="s">
        <v>98</v>
      </c>
      <c r="FR13" t="s">
        <v>98</v>
      </c>
      <c r="FS13" t="s">
        <v>98</v>
      </c>
      <c r="FT13" t="s">
        <v>98</v>
      </c>
      <c r="FU13" t="s">
        <v>98</v>
      </c>
      <c r="FV13" t="s">
        <v>98</v>
      </c>
      <c r="FW13" t="s">
        <v>98</v>
      </c>
      <c r="FX13" t="s">
        <v>98</v>
      </c>
      <c r="FY13" t="s">
        <v>98</v>
      </c>
      <c r="FZ13" t="s">
        <v>98</v>
      </c>
      <c r="GA13" t="s">
        <v>98</v>
      </c>
      <c r="GB13" t="s">
        <v>98</v>
      </c>
      <c r="GC13" t="s">
        <v>98</v>
      </c>
      <c r="GD13" t="s">
        <v>98</v>
      </c>
      <c r="GE13" t="s">
        <v>99</v>
      </c>
      <c r="GF13" t="s">
        <v>99</v>
      </c>
      <c r="GG13" t="s">
        <v>99</v>
      </c>
      <c r="GH13" t="s">
        <v>99</v>
      </c>
      <c r="GI13" t="s">
        <v>99</v>
      </c>
      <c r="GJ13" t="s">
        <v>99</v>
      </c>
      <c r="GK13" t="s">
        <v>99</v>
      </c>
      <c r="GL13" t="s">
        <v>99</v>
      </c>
      <c r="GM13" t="s">
        <v>99</v>
      </c>
      <c r="GN13" t="s">
        <v>99</v>
      </c>
      <c r="GO13" t="s">
        <v>99</v>
      </c>
      <c r="GP13" t="s">
        <v>99</v>
      </c>
      <c r="GQ13" t="s">
        <v>99</v>
      </c>
      <c r="GR13" t="s">
        <v>99</v>
      </c>
      <c r="GS13" t="s">
        <v>99</v>
      </c>
      <c r="GT13" t="s">
        <v>99</v>
      </c>
      <c r="GU13" t="s">
        <v>99</v>
      </c>
      <c r="GV13" t="s">
        <v>99</v>
      </c>
      <c r="GW13" t="s">
        <v>100</v>
      </c>
      <c r="GX13" t="s">
        <v>100</v>
      </c>
      <c r="GY13" t="s">
        <v>100</v>
      </c>
      <c r="GZ13" t="s">
        <v>100</v>
      </c>
      <c r="HA13" t="s">
        <v>100</v>
      </c>
      <c r="HB13" t="s">
        <v>100</v>
      </c>
      <c r="HC13" t="s">
        <v>100</v>
      </c>
      <c r="HD13" t="s">
        <v>100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101</v>
      </c>
      <c r="HL13" t="s">
        <v>101</v>
      </c>
      <c r="HM13" t="s">
        <v>101</v>
      </c>
      <c r="HN13" t="s">
        <v>101</v>
      </c>
      <c r="HO13" t="s">
        <v>101</v>
      </c>
      <c r="HP13" t="s">
        <v>101</v>
      </c>
      <c r="HQ13" t="s">
        <v>101</v>
      </c>
      <c r="HR13" t="s">
        <v>101</v>
      </c>
      <c r="HS13" t="s">
        <v>101</v>
      </c>
      <c r="HT13" t="s">
        <v>101</v>
      </c>
    </row>
    <row r="14" spans="1:228" x14ac:dyDescent="0.2">
      <c r="A14" t="s">
        <v>102</v>
      </c>
      <c r="B14" t="s">
        <v>103</v>
      </c>
      <c r="C14" t="s">
        <v>104</v>
      </c>
      <c r="D14" t="s">
        <v>105</v>
      </c>
      <c r="E14" t="s">
        <v>106</v>
      </c>
      <c r="F14" t="s">
        <v>107</v>
      </c>
      <c r="G14" t="s">
        <v>108</v>
      </c>
      <c r="H14" t="s">
        <v>109</v>
      </c>
      <c r="I14" t="s">
        <v>110</v>
      </c>
      <c r="J14" t="s">
        <v>111</v>
      </c>
      <c r="K14" t="s">
        <v>112</v>
      </c>
      <c r="L14" t="s">
        <v>113</v>
      </c>
      <c r="M14" t="s">
        <v>114</v>
      </c>
      <c r="N14" t="s">
        <v>115</v>
      </c>
      <c r="O14" t="s">
        <v>116</v>
      </c>
      <c r="P14" t="s">
        <v>117</v>
      </c>
      <c r="Q14" t="s">
        <v>118</v>
      </c>
      <c r="R14" t="s">
        <v>119</v>
      </c>
      <c r="S14" t="s">
        <v>120</v>
      </c>
      <c r="T14" t="s">
        <v>121</v>
      </c>
      <c r="U14" t="s">
        <v>122</v>
      </c>
      <c r="V14" t="s">
        <v>123</v>
      </c>
      <c r="W14" t="s">
        <v>124</v>
      </c>
      <c r="X14" t="s">
        <v>125</v>
      </c>
      <c r="Y14" t="s">
        <v>126</v>
      </c>
      <c r="Z14" t="s">
        <v>127</v>
      </c>
      <c r="AA14" t="s">
        <v>128</v>
      </c>
      <c r="AB14" t="s">
        <v>129</v>
      </c>
      <c r="AC14" t="s">
        <v>130</v>
      </c>
      <c r="AD14" t="s">
        <v>131</v>
      </c>
      <c r="AE14" t="s">
        <v>132</v>
      </c>
      <c r="AF14" t="s">
        <v>133</v>
      </c>
      <c r="AG14" t="s">
        <v>134</v>
      </c>
      <c r="AH14" t="s">
        <v>135</v>
      </c>
      <c r="AI14" t="s">
        <v>136</v>
      </c>
      <c r="AJ14" t="s">
        <v>137</v>
      </c>
      <c r="AK14" t="s">
        <v>138</v>
      </c>
      <c r="AL14" t="s">
        <v>139</v>
      </c>
      <c r="AM14" t="s">
        <v>140</v>
      </c>
      <c r="AN14" t="s">
        <v>141</v>
      </c>
      <c r="AO14" t="s">
        <v>142</v>
      </c>
      <c r="AP14" t="s">
        <v>143</v>
      </c>
      <c r="AQ14" t="s">
        <v>88</v>
      </c>
      <c r="AR14" t="s">
        <v>144</v>
      </c>
      <c r="AS14" t="s">
        <v>145</v>
      </c>
      <c r="AT14" t="s">
        <v>146</v>
      </c>
      <c r="AU14" t="s">
        <v>147</v>
      </c>
      <c r="AV14" t="s">
        <v>148</v>
      </c>
      <c r="AW14" t="s">
        <v>149</v>
      </c>
      <c r="AX14" t="s">
        <v>150</v>
      </c>
      <c r="AY14" t="s">
        <v>151</v>
      </c>
      <c r="AZ14" t="s">
        <v>152</v>
      </c>
      <c r="BA14" t="s">
        <v>153</v>
      </c>
      <c r="BB14" t="s">
        <v>154</v>
      </c>
      <c r="BC14" t="s">
        <v>155</v>
      </c>
      <c r="BD14" t="s">
        <v>156</v>
      </c>
      <c r="BE14" t="s">
        <v>108</v>
      </c>
      <c r="BF14" t="s">
        <v>157</v>
      </c>
      <c r="BG14" t="s">
        <v>158</v>
      </c>
      <c r="BH14" t="s">
        <v>159</v>
      </c>
      <c r="BI14" t="s">
        <v>160</v>
      </c>
      <c r="BJ14" t="s">
        <v>161</v>
      </c>
      <c r="BK14" t="s">
        <v>162</v>
      </c>
      <c r="BL14" t="s">
        <v>163</v>
      </c>
      <c r="BM14" t="s">
        <v>164</v>
      </c>
      <c r="BN14" t="s">
        <v>165</v>
      </c>
      <c r="BO14" t="s">
        <v>166</v>
      </c>
      <c r="BP14" t="s">
        <v>167</v>
      </c>
      <c r="BQ14" t="s">
        <v>168</v>
      </c>
      <c r="BR14" t="s">
        <v>169</v>
      </c>
      <c r="BS14" t="s">
        <v>170</v>
      </c>
      <c r="BT14" t="s">
        <v>171</v>
      </c>
      <c r="BU14" t="s">
        <v>172</v>
      </c>
      <c r="BV14" t="s">
        <v>173</v>
      </c>
      <c r="BW14" t="s">
        <v>174</v>
      </c>
      <c r="BX14" t="s">
        <v>175</v>
      </c>
      <c r="BY14" t="s">
        <v>176</v>
      </c>
      <c r="BZ14" t="s">
        <v>177</v>
      </c>
      <c r="CA14" t="s">
        <v>178</v>
      </c>
      <c r="CB14" t="s">
        <v>179</v>
      </c>
      <c r="CC14" t="s">
        <v>180</v>
      </c>
      <c r="CD14" t="s">
        <v>181</v>
      </c>
      <c r="CE14" t="s">
        <v>182</v>
      </c>
      <c r="CF14" t="s">
        <v>183</v>
      </c>
      <c r="CG14" t="s">
        <v>184</v>
      </c>
      <c r="CH14" t="s">
        <v>185</v>
      </c>
      <c r="CI14" t="s">
        <v>186</v>
      </c>
      <c r="CJ14" t="s">
        <v>187</v>
      </c>
      <c r="CK14" t="s">
        <v>188</v>
      </c>
      <c r="CL14" t="s">
        <v>189</v>
      </c>
      <c r="CM14" t="s">
        <v>190</v>
      </c>
      <c r="CN14" t="s">
        <v>191</v>
      </c>
      <c r="CO14" t="s">
        <v>192</v>
      </c>
      <c r="CP14" t="s">
        <v>193</v>
      </c>
      <c r="CQ14" t="s">
        <v>194</v>
      </c>
      <c r="CR14" t="s">
        <v>195</v>
      </c>
      <c r="CS14" t="s">
        <v>196</v>
      </c>
      <c r="CT14" t="s">
        <v>197</v>
      </c>
      <c r="CU14" t="s">
        <v>198</v>
      </c>
      <c r="CV14" t="s">
        <v>199</v>
      </c>
      <c r="CW14" t="s">
        <v>200</v>
      </c>
      <c r="CX14" t="s">
        <v>201</v>
      </c>
      <c r="CY14" t="s">
        <v>103</v>
      </c>
      <c r="CZ14" t="s">
        <v>106</v>
      </c>
      <c r="DA14" t="s">
        <v>202</v>
      </c>
      <c r="DB14" t="s">
        <v>203</v>
      </c>
      <c r="DC14" t="s">
        <v>204</v>
      </c>
      <c r="DD14" t="s">
        <v>205</v>
      </c>
      <c r="DE14" t="s">
        <v>206</v>
      </c>
      <c r="DF14" t="s">
        <v>207</v>
      </c>
      <c r="DG14" t="s">
        <v>208</v>
      </c>
      <c r="DH14" t="s">
        <v>209</v>
      </c>
      <c r="DI14" t="s">
        <v>210</v>
      </c>
      <c r="DJ14" t="s">
        <v>211</v>
      </c>
      <c r="DK14" t="s">
        <v>212</v>
      </c>
      <c r="DL14" t="s">
        <v>213</v>
      </c>
      <c r="DM14" t="s">
        <v>214</v>
      </c>
      <c r="DN14" t="s">
        <v>215</v>
      </c>
      <c r="DO14" t="s">
        <v>216</v>
      </c>
      <c r="DP14" t="s">
        <v>217</v>
      </c>
      <c r="DQ14" t="s">
        <v>218</v>
      </c>
      <c r="DR14" t="s">
        <v>219</v>
      </c>
      <c r="DS14" t="s">
        <v>220</v>
      </c>
      <c r="DT14" t="s">
        <v>221</v>
      </c>
      <c r="DU14" t="s">
        <v>222</v>
      </c>
      <c r="DV14" t="s">
        <v>223</v>
      </c>
      <c r="DW14" t="s">
        <v>224</v>
      </c>
      <c r="DX14" t="s">
        <v>225</v>
      </c>
      <c r="DY14" t="s">
        <v>226</v>
      </c>
      <c r="DZ14" t="s">
        <v>227</v>
      </c>
      <c r="EA14" t="s">
        <v>228</v>
      </c>
      <c r="EB14" t="s">
        <v>229</v>
      </c>
      <c r="EC14" t="s">
        <v>230</v>
      </c>
      <c r="ED14" t="s">
        <v>231</v>
      </c>
      <c r="EE14" t="s">
        <v>232</v>
      </c>
      <c r="EF14" t="s">
        <v>233</v>
      </c>
      <c r="EG14" t="s">
        <v>234</v>
      </c>
      <c r="EH14" t="s">
        <v>235</v>
      </c>
      <c r="EI14" t="s">
        <v>236</v>
      </c>
      <c r="EJ14" t="s">
        <v>237</v>
      </c>
      <c r="EK14" t="s">
        <v>238</v>
      </c>
      <c r="EL14" t="s">
        <v>239</v>
      </c>
      <c r="EM14" t="s">
        <v>240</v>
      </c>
      <c r="EN14" t="s">
        <v>241</v>
      </c>
      <c r="EO14" t="s">
        <v>242</v>
      </c>
      <c r="EP14" t="s">
        <v>243</v>
      </c>
      <c r="EQ14" t="s">
        <v>244</v>
      </c>
      <c r="ER14" t="s">
        <v>245</v>
      </c>
      <c r="ES14" t="s">
        <v>246</v>
      </c>
      <c r="ET14" t="s">
        <v>247</v>
      </c>
      <c r="EU14" t="s">
        <v>248</v>
      </c>
      <c r="EV14" t="s">
        <v>249</v>
      </c>
      <c r="EW14" t="s">
        <v>250</v>
      </c>
      <c r="EX14" t="s">
        <v>251</v>
      </c>
      <c r="EY14" t="s">
        <v>252</v>
      </c>
      <c r="EZ14" t="s">
        <v>253</v>
      </c>
      <c r="FA14" t="s">
        <v>254</v>
      </c>
      <c r="FB14" t="s">
        <v>255</v>
      </c>
      <c r="FC14" t="s">
        <v>256</v>
      </c>
      <c r="FD14" t="s">
        <v>257</v>
      </c>
      <c r="FE14" t="s">
        <v>258</v>
      </c>
      <c r="FF14" t="s">
        <v>259</v>
      </c>
      <c r="FG14" t="s">
        <v>260</v>
      </c>
      <c r="FH14" t="s">
        <v>261</v>
      </c>
      <c r="FI14" t="s">
        <v>262</v>
      </c>
      <c r="FJ14" t="s">
        <v>263</v>
      </c>
      <c r="FK14" t="s">
        <v>264</v>
      </c>
      <c r="FL14" t="s">
        <v>265</v>
      </c>
      <c r="FM14" t="s">
        <v>266</v>
      </c>
      <c r="FN14" t="s">
        <v>267</v>
      </c>
      <c r="FO14" t="s">
        <v>268</v>
      </c>
      <c r="FP14" t="s">
        <v>269</v>
      </c>
      <c r="FQ14" t="s">
        <v>270</v>
      </c>
      <c r="FR14" t="s">
        <v>271</v>
      </c>
      <c r="FS14" t="s">
        <v>272</v>
      </c>
      <c r="FT14" t="s">
        <v>273</v>
      </c>
      <c r="FU14" t="s">
        <v>274</v>
      </c>
      <c r="FV14" t="s">
        <v>275</v>
      </c>
      <c r="FW14" t="s">
        <v>276</v>
      </c>
      <c r="FX14" t="s">
        <v>277</v>
      </c>
      <c r="FY14" t="s">
        <v>278</v>
      </c>
      <c r="FZ14" t="s">
        <v>279</v>
      </c>
      <c r="GA14" t="s">
        <v>280</v>
      </c>
      <c r="GB14" t="s">
        <v>281</v>
      </c>
      <c r="GC14" t="s">
        <v>282</v>
      </c>
      <c r="GD14" t="s">
        <v>283</v>
      </c>
      <c r="GE14" t="s">
        <v>284</v>
      </c>
      <c r="GF14" t="s">
        <v>285</v>
      </c>
      <c r="GG14" t="s">
        <v>286</v>
      </c>
      <c r="GH14" t="s">
        <v>287</v>
      </c>
      <c r="GI14" t="s">
        <v>288</v>
      </c>
      <c r="GJ14" t="s">
        <v>289</v>
      </c>
      <c r="GK14" t="s">
        <v>290</v>
      </c>
      <c r="GL14" t="s">
        <v>291</v>
      </c>
      <c r="GM14" t="s">
        <v>292</v>
      </c>
      <c r="GN14" t="s">
        <v>293</v>
      </c>
      <c r="GO14" t="s">
        <v>294</v>
      </c>
      <c r="GP14" t="s">
        <v>295</v>
      </c>
      <c r="GQ14" t="s">
        <v>296</v>
      </c>
      <c r="GR14" t="s">
        <v>297</v>
      </c>
      <c r="GS14" t="s">
        <v>298</v>
      </c>
      <c r="GT14" t="s">
        <v>299</v>
      </c>
      <c r="GU14" t="s">
        <v>300</v>
      </c>
      <c r="GV14" t="s">
        <v>301</v>
      </c>
      <c r="GW14" t="s">
        <v>302</v>
      </c>
      <c r="GX14" t="s">
        <v>303</v>
      </c>
      <c r="GY14" t="s">
        <v>304</v>
      </c>
      <c r="GZ14" t="s">
        <v>305</v>
      </c>
      <c r="HA14" t="s">
        <v>306</v>
      </c>
      <c r="HB14" t="s">
        <v>307</v>
      </c>
      <c r="HC14" t="s">
        <v>308</v>
      </c>
      <c r="HD14" t="s">
        <v>309</v>
      </c>
      <c r="HE14" t="s">
        <v>310</v>
      </c>
      <c r="HF14" t="s">
        <v>311</v>
      </c>
      <c r="HG14" t="s">
        <v>312</v>
      </c>
      <c r="HH14" t="s">
        <v>313</v>
      </c>
      <c r="HI14" t="s">
        <v>314</v>
      </c>
      <c r="HJ14" t="s">
        <v>315</v>
      </c>
      <c r="HK14" t="s">
        <v>316</v>
      </c>
      <c r="HL14" t="s">
        <v>317</v>
      </c>
      <c r="HM14" t="s">
        <v>318</v>
      </c>
      <c r="HN14" t="s">
        <v>319</v>
      </c>
      <c r="HO14" t="s">
        <v>320</v>
      </c>
      <c r="HP14" t="s">
        <v>321</v>
      </c>
      <c r="HQ14" t="s">
        <v>322</v>
      </c>
      <c r="HR14" t="s">
        <v>323</v>
      </c>
      <c r="HS14" t="s">
        <v>324</v>
      </c>
      <c r="HT14" t="s">
        <v>325</v>
      </c>
    </row>
    <row r="15" spans="1:228" x14ac:dyDescent="0.2">
      <c r="B15" t="s">
        <v>326</v>
      </c>
      <c r="C15" t="s">
        <v>326</v>
      </c>
      <c r="F15" t="s">
        <v>326</v>
      </c>
      <c r="G15" t="s">
        <v>326</v>
      </c>
      <c r="H15" t="s">
        <v>327</v>
      </c>
      <c r="I15" t="s">
        <v>328</v>
      </c>
      <c r="J15" t="s">
        <v>329</v>
      </c>
      <c r="K15" t="s">
        <v>330</v>
      </c>
      <c r="L15" t="s">
        <v>330</v>
      </c>
      <c r="M15" t="s">
        <v>164</v>
      </c>
      <c r="N15" t="s">
        <v>164</v>
      </c>
      <c r="O15" t="s">
        <v>327</v>
      </c>
      <c r="P15" t="s">
        <v>327</v>
      </c>
      <c r="Q15" t="s">
        <v>327</v>
      </c>
      <c r="R15" t="s">
        <v>327</v>
      </c>
      <c r="S15" t="s">
        <v>331</v>
      </c>
      <c r="T15" t="s">
        <v>332</v>
      </c>
      <c r="U15" t="s">
        <v>332</v>
      </c>
      <c r="V15" t="s">
        <v>333</v>
      </c>
      <c r="W15" t="s">
        <v>334</v>
      </c>
      <c r="X15" t="s">
        <v>333</v>
      </c>
      <c r="Y15" t="s">
        <v>333</v>
      </c>
      <c r="Z15" t="s">
        <v>333</v>
      </c>
      <c r="AA15" t="s">
        <v>331</v>
      </c>
      <c r="AB15" t="s">
        <v>331</v>
      </c>
      <c r="AC15" t="s">
        <v>331</v>
      </c>
      <c r="AD15" t="s">
        <v>331</v>
      </c>
      <c r="AE15" t="s">
        <v>329</v>
      </c>
      <c r="AF15" t="s">
        <v>328</v>
      </c>
      <c r="AG15" t="s">
        <v>329</v>
      </c>
      <c r="AH15" t="s">
        <v>330</v>
      </c>
      <c r="AI15" t="s">
        <v>330</v>
      </c>
      <c r="AJ15" t="s">
        <v>335</v>
      </c>
      <c r="AK15" t="s">
        <v>336</v>
      </c>
      <c r="AL15" t="s">
        <v>328</v>
      </c>
      <c r="AM15" t="s">
        <v>337</v>
      </c>
      <c r="AN15" t="s">
        <v>337</v>
      </c>
      <c r="AO15" t="s">
        <v>338</v>
      </c>
      <c r="AP15" t="s">
        <v>336</v>
      </c>
      <c r="AQ15" t="s">
        <v>339</v>
      </c>
      <c r="AR15" t="s">
        <v>334</v>
      </c>
      <c r="AT15" t="s">
        <v>334</v>
      </c>
      <c r="AU15" t="s">
        <v>339</v>
      </c>
      <c r="AV15" t="s">
        <v>329</v>
      </c>
      <c r="AW15" t="s">
        <v>329</v>
      </c>
      <c r="AY15" t="s">
        <v>340</v>
      </c>
      <c r="AZ15" t="s">
        <v>341</v>
      </c>
      <c r="BC15" t="s">
        <v>327</v>
      </c>
      <c r="BE15" t="s">
        <v>326</v>
      </c>
      <c r="BF15" t="s">
        <v>330</v>
      </c>
      <c r="BG15" t="s">
        <v>330</v>
      </c>
      <c r="BH15" t="s">
        <v>337</v>
      </c>
      <c r="BI15" t="s">
        <v>337</v>
      </c>
      <c r="BJ15" t="s">
        <v>330</v>
      </c>
      <c r="BK15" t="s">
        <v>337</v>
      </c>
      <c r="BL15" t="s">
        <v>339</v>
      </c>
      <c r="BM15" t="s">
        <v>333</v>
      </c>
      <c r="BN15" t="s">
        <v>333</v>
      </c>
      <c r="BO15" t="s">
        <v>332</v>
      </c>
      <c r="BP15" t="s">
        <v>332</v>
      </c>
      <c r="BQ15" t="s">
        <v>332</v>
      </c>
      <c r="BR15" t="s">
        <v>332</v>
      </c>
      <c r="BS15" t="s">
        <v>332</v>
      </c>
      <c r="BT15" t="s">
        <v>342</v>
      </c>
      <c r="BU15" t="s">
        <v>329</v>
      </c>
      <c r="BV15" t="s">
        <v>329</v>
      </c>
      <c r="BW15" t="s">
        <v>330</v>
      </c>
      <c r="BX15" t="s">
        <v>330</v>
      </c>
      <c r="BY15" t="s">
        <v>330</v>
      </c>
      <c r="BZ15" t="s">
        <v>337</v>
      </c>
      <c r="CA15" t="s">
        <v>330</v>
      </c>
      <c r="CB15" t="s">
        <v>337</v>
      </c>
      <c r="CC15" t="s">
        <v>333</v>
      </c>
      <c r="CD15" t="s">
        <v>333</v>
      </c>
      <c r="CE15" t="s">
        <v>332</v>
      </c>
      <c r="CF15" t="s">
        <v>332</v>
      </c>
      <c r="CG15" t="s">
        <v>329</v>
      </c>
      <c r="CL15" t="s">
        <v>329</v>
      </c>
      <c r="CO15" t="s">
        <v>332</v>
      </c>
      <c r="CP15" t="s">
        <v>332</v>
      </c>
      <c r="CQ15" t="s">
        <v>332</v>
      </c>
      <c r="CR15" t="s">
        <v>332</v>
      </c>
      <c r="CS15" t="s">
        <v>332</v>
      </c>
      <c r="CT15" t="s">
        <v>329</v>
      </c>
      <c r="CU15" t="s">
        <v>329</v>
      </c>
      <c r="CV15" t="s">
        <v>329</v>
      </c>
      <c r="CW15" t="s">
        <v>326</v>
      </c>
      <c r="CY15" t="s">
        <v>343</v>
      </c>
      <c r="DA15" t="s">
        <v>326</v>
      </c>
      <c r="DB15" t="s">
        <v>326</v>
      </c>
      <c r="DD15" t="s">
        <v>344</v>
      </c>
      <c r="DE15" t="s">
        <v>345</v>
      </c>
      <c r="DF15" t="s">
        <v>344</v>
      </c>
      <c r="DG15" t="s">
        <v>345</v>
      </c>
      <c r="DH15" t="s">
        <v>344</v>
      </c>
      <c r="DI15" t="s">
        <v>345</v>
      </c>
      <c r="DJ15" t="s">
        <v>334</v>
      </c>
      <c r="DK15" t="s">
        <v>334</v>
      </c>
      <c r="DL15" t="s">
        <v>330</v>
      </c>
      <c r="DM15" t="s">
        <v>346</v>
      </c>
      <c r="DN15" t="s">
        <v>330</v>
      </c>
      <c r="DP15" t="s">
        <v>337</v>
      </c>
      <c r="DQ15" t="s">
        <v>347</v>
      </c>
      <c r="DR15" t="s">
        <v>337</v>
      </c>
      <c r="DT15" t="s">
        <v>332</v>
      </c>
      <c r="DU15" t="s">
        <v>348</v>
      </c>
      <c r="DV15" t="s">
        <v>332</v>
      </c>
      <c r="EA15" t="s">
        <v>349</v>
      </c>
      <c r="EB15" t="s">
        <v>349</v>
      </c>
      <c r="EO15" t="s">
        <v>349</v>
      </c>
      <c r="EP15" t="s">
        <v>349</v>
      </c>
      <c r="EQ15" t="s">
        <v>350</v>
      </c>
      <c r="ER15" t="s">
        <v>350</v>
      </c>
      <c r="ES15" t="s">
        <v>332</v>
      </c>
      <c r="ET15" t="s">
        <v>332</v>
      </c>
      <c r="EU15" t="s">
        <v>334</v>
      </c>
      <c r="EV15" t="s">
        <v>332</v>
      </c>
      <c r="EW15" t="s">
        <v>337</v>
      </c>
      <c r="EX15" t="s">
        <v>334</v>
      </c>
      <c r="EY15" t="s">
        <v>334</v>
      </c>
      <c r="FA15" t="s">
        <v>349</v>
      </c>
      <c r="FB15" t="s">
        <v>349</v>
      </c>
      <c r="FC15" t="s">
        <v>349</v>
      </c>
      <c r="FD15" t="s">
        <v>349</v>
      </c>
      <c r="FE15" t="s">
        <v>349</v>
      </c>
      <c r="FF15" t="s">
        <v>349</v>
      </c>
      <c r="FG15" t="s">
        <v>349</v>
      </c>
      <c r="FH15" t="s">
        <v>351</v>
      </c>
      <c r="FI15" t="s">
        <v>351</v>
      </c>
      <c r="FJ15" t="s">
        <v>351</v>
      </c>
      <c r="FK15" t="s">
        <v>352</v>
      </c>
      <c r="FL15" t="s">
        <v>349</v>
      </c>
      <c r="FM15" t="s">
        <v>349</v>
      </c>
      <c r="FN15" t="s">
        <v>349</v>
      </c>
      <c r="FO15" t="s">
        <v>349</v>
      </c>
      <c r="FP15" t="s">
        <v>349</v>
      </c>
      <c r="FQ15" t="s">
        <v>349</v>
      </c>
      <c r="FR15" t="s">
        <v>349</v>
      </c>
      <c r="FS15" t="s">
        <v>349</v>
      </c>
      <c r="FT15" t="s">
        <v>349</v>
      </c>
      <c r="FU15" t="s">
        <v>349</v>
      </c>
      <c r="FV15" t="s">
        <v>349</v>
      </c>
      <c r="FW15" t="s">
        <v>349</v>
      </c>
      <c r="GD15" t="s">
        <v>349</v>
      </c>
      <c r="GE15" t="s">
        <v>334</v>
      </c>
      <c r="GF15" t="s">
        <v>334</v>
      </c>
      <c r="GG15" t="s">
        <v>344</v>
      </c>
      <c r="GH15" t="s">
        <v>345</v>
      </c>
      <c r="GI15" t="s">
        <v>345</v>
      </c>
      <c r="GM15" t="s">
        <v>345</v>
      </c>
      <c r="GQ15" t="s">
        <v>330</v>
      </c>
      <c r="GR15" t="s">
        <v>330</v>
      </c>
      <c r="GS15" t="s">
        <v>337</v>
      </c>
      <c r="GT15" t="s">
        <v>337</v>
      </c>
      <c r="GU15" t="s">
        <v>353</v>
      </c>
      <c r="GV15" t="s">
        <v>353</v>
      </c>
      <c r="GW15" t="s">
        <v>349</v>
      </c>
      <c r="GX15" t="s">
        <v>349</v>
      </c>
      <c r="GY15" t="s">
        <v>349</v>
      </c>
      <c r="GZ15" t="s">
        <v>349</v>
      </c>
      <c r="HA15" t="s">
        <v>349</v>
      </c>
      <c r="HB15" t="s">
        <v>349</v>
      </c>
      <c r="HC15" t="s">
        <v>332</v>
      </c>
      <c r="HD15" t="s">
        <v>349</v>
      </c>
      <c r="HF15" t="s">
        <v>339</v>
      </c>
      <c r="HG15" t="s">
        <v>339</v>
      </c>
      <c r="HH15" t="s">
        <v>332</v>
      </c>
      <c r="HI15" t="s">
        <v>332</v>
      </c>
      <c r="HJ15" t="s">
        <v>332</v>
      </c>
      <c r="HK15" t="s">
        <v>332</v>
      </c>
      <c r="HL15" t="s">
        <v>332</v>
      </c>
      <c r="HM15" t="s">
        <v>334</v>
      </c>
      <c r="HN15" t="s">
        <v>334</v>
      </c>
      <c r="HO15" t="s">
        <v>334</v>
      </c>
      <c r="HP15" t="s">
        <v>332</v>
      </c>
      <c r="HQ15" t="s">
        <v>330</v>
      </c>
      <c r="HR15" t="s">
        <v>337</v>
      </c>
      <c r="HS15" t="s">
        <v>334</v>
      </c>
      <c r="HT15" t="s">
        <v>334</v>
      </c>
    </row>
    <row r="16" spans="1:228" x14ac:dyDescent="0.2">
      <c r="A16">
        <v>1</v>
      </c>
      <c r="B16">
        <v>1665329343.0999999</v>
      </c>
      <c r="C16">
        <v>0</v>
      </c>
      <c r="D16" t="s">
        <v>354</v>
      </c>
      <c r="E16" t="s">
        <v>355</v>
      </c>
      <c r="F16">
        <v>4</v>
      </c>
      <c r="G16">
        <v>1665329340.5999999</v>
      </c>
      <c r="H16">
        <f t="shared" ref="H16:H79" si="0">(I16)/1000</f>
        <v>4.3492299615221089E-3</v>
      </c>
      <c r="I16">
        <f t="shared" ref="I16:I79" si="1">IF(BD16, AL16, AF16)</f>
        <v>4.3492299615221093</v>
      </c>
      <c r="J16">
        <f t="shared" ref="J16:J79" si="2">IF(BD16, AG16, AE16)</f>
        <v>-5.5314522900565244</v>
      </c>
      <c r="K16">
        <f t="shared" ref="K16:K79" si="3">BF16 - IF(AS16&gt;1, J16*AZ16*100/(AU16*BT16), 0)</f>
        <v>12.217922222222221</v>
      </c>
      <c r="L16">
        <f t="shared" ref="L16:L79" si="4">((R16-H16/2)*K16-J16)/(R16+H16/2)</f>
        <v>42.517757713530528</v>
      </c>
      <c r="M16">
        <f t="shared" ref="M16:M79" si="5">L16*(BM16+BN16)/1000</f>
        <v>4.3056604989997895</v>
      </c>
      <c r="N16">
        <f t="shared" ref="N16:N79" si="6">(BF16 - IF(AS16&gt;1, J16*AZ16*100/(AU16*BT16), 0))*(BM16+BN16)/1000</f>
        <v>1.2372765621017907</v>
      </c>
      <c r="O16">
        <f t="shared" ref="O16:O79" si="7">2/((1/Q16-1/P16)+SIGN(Q16)*SQRT((1/Q16-1/P16)*(1/Q16-1/P16) + 4*BA16/((BA16+1)*(BA16+1))*(2*1/Q16*1/P16-1/P16*1/P16)))</f>
        <v>0.29673215958996985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3.6813351605747657</v>
      </c>
      <c r="Q16">
        <f t="shared" ref="Q16:Q79" si="9">H16*(1000-(1000*0.61365*EXP(17.502*U16/(240.97+U16))/(BM16+BN16)+BH16)/2)/(1000*0.61365*EXP(17.502*U16/(240.97+U16))/(BM16+BN16)-BH16)</f>
        <v>0.28405604466441275</v>
      </c>
      <c r="R16">
        <f t="shared" ref="R16:R79" si="10">1/((BA16+1)/(O16/1.6)+1/(P16/1.37)) + BA16/((BA16+1)/(O16/1.6) + BA16/(P16/1.37))</f>
        <v>0.17862880021373984</v>
      </c>
      <c r="S16">
        <f t="shared" ref="S16:S79" si="11">(AV16*AY16)</f>
        <v>226.263474</v>
      </c>
      <c r="T16">
        <f t="shared" ref="T16:T79" si="12">(BO16+(S16+2*0.95*0.0000000567*(((BO16+$B$6)+273)^4-(BO16+273)^4)-44100*H16)/(1.84*29.3*P16+8*0.95*0.0000000567*(BO16+273)^3))</f>
        <v>31.249717687393982</v>
      </c>
      <c r="U16">
        <f t="shared" ref="U16:U79" si="13">($C$6*BP16+$D$6*BQ16+$E$6*T16)</f>
        <v>31.563488888888891</v>
      </c>
      <c r="V16">
        <f t="shared" ref="V16:V79" si="14">0.61365*EXP(17.502*U16/(240.97+U16))</f>
        <v>4.6583674445615548</v>
      </c>
      <c r="W16">
        <f t="shared" ref="W16:W79" si="15">(X16/Y16*100)</f>
        <v>69.873488536306198</v>
      </c>
      <c r="X16">
        <f t="shared" ref="X16:X79" si="16">BH16*(BM16+BN16)/1000</f>
        <v>3.167759615784298</v>
      </c>
      <c r="Y16">
        <f t="shared" ref="Y16:Y79" si="17">0.61365*EXP(17.502*BO16/(240.97+BO16))</f>
        <v>4.5335644207006114</v>
      </c>
      <c r="Z16">
        <f t="shared" ref="Z16:Z79" si="18">(V16-BH16*(BM16+BN16)/1000)</f>
        <v>1.4906078287772568</v>
      </c>
      <c r="AA16">
        <f t="shared" ref="AA16:AA79" si="19">(-H16*44100)</f>
        <v>-191.801041303125</v>
      </c>
      <c r="AB16">
        <f t="shared" ref="AB16:AB79" si="20">2*29.3*P16*0.92*(BO16-U16)</f>
        <v>-94.753101000994235</v>
      </c>
      <c r="AC16">
        <f t="shared" ref="AC16:AC79" si="21">2*0.95*0.0000000567*(((BO16+$B$6)+273)^4-(U16+273)^4)</f>
        <v>-5.7984442909488125</v>
      </c>
      <c r="AD16">
        <f t="shared" ref="AD16:AD79" si="22">S16+AC16+AA16+AB16</f>
        <v>-66.089112595068059</v>
      </c>
      <c r="AE16">
        <f t="shared" ref="AE16:AE79" si="23">BL16*AS16*(BG16-BF16*(1000-AS16*BI16)/(1000-AS16*BH16))/(100*AZ16)</f>
        <v>-5.5459986046306788</v>
      </c>
      <c r="AF16">
        <f t="shared" ref="AF16:AF79" si="24">1000*BL16*AS16*(BH16-BI16)/(100*AZ16*(1000-AS16*BH16))</f>
        <v>4.3359412731997811</v>
      </c>
      <c r="AG16">
        <f t="shared" ref="AG16:AG79" si="25">(AH16 - AI16 - BM16*1000/(8.314*(BO16+273.15)) * AK16/BL16 * AJ16) * BL16/(100*AZ16) * (1000 - BI16)/1000</f>
        <v>-5.5314522900565244</v>
      </c>
      <c r="AH16">
        <v>10.24029541401374</v>
      </c>
      <c r="AI16">
        <v>12.608856969696969</v>
      </c>
      <c r="AJ16">
        <v>-2.123473616460244E-4</v>
      </c>
      <c r="AK16">
        <v>66.878184411587526</v>
      </c>
      <c r="AL16">
        <f t="shared" ref="AL16:AL79" si="26">(AN16 - AM16 + BM16*1000/(8.314*(BO16+273.15)) * AP16/BL16 * AO16) * BL16/(100*AZ16) * 1000/(1000 - AN16)</f>
        <v>4.3492299615221093</v>
      </c>
      <c r="AM16">
        <v>29.530040196763739</v>
      </c>
      <c r="AN16">
        <v>31.280880419580441</v>
      </c>
      <c r="AO16">
        <v>-1.3442576995049849E-4</v>
      </c>
      <c r="AP16">
        <v>83.693930911413403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47651.500245333751</v>
      </c>
      <c r="AV16">
        <f t="shared" ref="AV16:AV79" si="30">$B$10*BU16+$C$10*BV16+$F$10*CG16*(1-CJ16)</f>
        <v>1200</v>
      </c>
      <c r="AW16">
        <f t="shared" ref="AW16:AW79" si="31">AV16*AX16</f>
        <v>1026.0018</v>
      </c>
      <c r="AX16">
        <f t="shared" ref="AX16:AX79" si="32">($B$10*$D$8+$C$10*$D$8+$F$10*((CT16+CL16)/MAX(CT16+CL16+CU16, 0.1)*$I$8+CU16/MAX(CT16+CL16+CU16, 0.1)*$J$8))/($B$10+$C$10+$F$10)</f>
        <v>0.85500149999999997</v>
      </c>
      <c r="AY16">
        <f t="shared" ref="AY16:AY79" si="33">($B$10*$K$8+$C$10*$K$8+$F$10*((CT16+CL16)/MAX(CT16+CL16+CU16, 0.1)*$P$8+CU16/MAX(CT16+CL16+CU16, 0.1)*$Q$8))/($B$10+$C$10+$F$10)</f>
        <v>0.188552895</v>
      </c>
      <c r="AZ16">
        <v>2.7</v>
      </c>
      <c r="BA16">
        <v>0.5</v>
      </c>
      <c r="BB16" t="s">
        <v>356</v>
      </c>
      <c r="BC16">
        <v>2</v>
      </c>
      <c r="BD16" t="b">
        <v>1</v>
      </c>
      <c r="BE16">
        <v>1665329340.5999999</v>
      </c>
      <c r="BF16">
        <v>12.217922222222221</v>
      </c>
      <c r="BG16">
        <v>9.936131111111111</v>
      </c>
      <c r="BH16">
        <v>31.28115555555555</v>
      </c>
      <c r="BI16">
        <v>29.536355555555559</v>
      </c>
      <c r="BJ16">
        <v>10.53544444444444</v>
      </c>
      <c r="BK16">
        <v>31.05477777777778</v>
      </c>
      <c r="BL16">
        <v>649.97888888888895</v>
      </c>
      <c r="BM16">
        <v>101.1674444444445</v>
      </c>
      <c r="BN16">
        <v>9.9901966666666661E-2</v>
      </c>
      <c r="BO16">
        <v>31.08606666666666</v>
      </c>
      <c r="BP16">
        <v>31.563488888888891</v>
      </c>
      <c r="BQ16">
        <v>999.90000000000009</v>
      </c>
      <c r="BR16">
        <v>0</v>
      </c>
      <c r="BS16">
        <v>0</v>
      </c>
      <c r="BT16">
        <v>9002.43</v>
      </c>
      <c r="BU16">
        <v>0</v>
      </c>
      <c r="BV16">
        <v>350.79388888888889</v>
      </c>
      <c r="BW16">
        <v>2.2817733333333332</v>
      </c>
      <c r="BX16">
        <v>12.61244444444444</v>
      </c>
      <c r="BY16">
        <v>10.238555555555561</v>
      </c>
      <c r="BZ16">
        <v>1.744784444444444</v>
      </c>
      <c r="CA16">
        <v>9.936131111111111</v>
      </c>
      <c r="CB16">
        <v>29.536355555555559</v>
      </c>
      <c r="CC16">
        <v>3.164635555555555</v>
      </c>
      <c r="CD16">
        <v>2.988121111111111</v>
      </c>
      <c r="CE16">
        <v>24.92048888888889</v>
      </c>
      <c r="CF16">
        <v>23.961877777777779</v>
      </c>
      <c r="CG16">
        <v>1200</v>
      </c>
      <c r="CH16">
        <v>0.49994899999999998</v>
      </c>
      <c r="CI16">
        <v>0.50005100000000002</v>
      </c>
      <c r="CJ16">
        <v>0</v>
      </c>
      <c r="CK16">
        <v>2.185766666666666</v>
      </c>
      <c r="CL16">
        <v>0</v>
      </c>
      <c r="CM16">
        <v>7845.876666666667</v>
      </c>
      <c r="CN16">
        <v>9597.66</v>
      </c>
      <c r="CO16">
        <v>38.597000000000001</v>
      </c>
      <c r="CP16">
        <v>41.25</v>
      </c>
      <c r="CQ16">
        <v>39.534444444444453</v>
      </c>
      <c r="CR16">
        <v>39.659444444444453</v>
      </c>
      <c r="CS16">
        <v>38.847000000000001</v>
      </c>
      <c r="CT16">
        <v>599.94000000000005</v>
      </c>
      <c r="CU16">
        <v>600.05999999999995</v>
      </c>
      <c r="CV16">
        <v>0</v>
      </c>
      <c r="CW16">
        <v>1665329344.4000001</v>
      </c>
      <c r="CX16">
        <v>0</v>
      </c>
      <c r="CY16">
        <v>1665328341.0999999</v>
      </c>
      <c r="CZ16" t="s">
        <v>357</v>
      </c>
      <c r="DA16">
        <v>1665328341.0999999</v>
      </c>
      <c r="DB16">
        <v>1665328337.0999999</v>
      </c>
      <c r="DC16">
        <v>1</v>
      </c>
      <c r="DD16">
        <v>3.5999999999999997E-2</v>
      </c>
      <c r="DE16">
        <v>0.03</v>
      </c>
      <c r="DF16">
        <v>1.6819999999999999</v>
      </c>
      <c r="DG16">
        <v>0.22600000000000001</v>
      </c>
      <c r="DH16">
        <v>414</v>
      </c>
      <c r="DI16">
        <v>31</v>
      </c>
      <c r="DJ16">
        <v>0.89</v>
      </c>
      <c r="DK16">
        <v>0.54</v>
      </c>
      <c r="DL16">
        <v>2.286396829268293</v>
      </c>
      <c r="DM16">
        <v>-0.17867184668989669</v>
      </c>
      <c r="DN16">
        <v>3.5292635135740547E-2</v>
      </c>
      <c r="DO16">
        <v>0</v>
      </c>
      <c r="DP16">
        <v>1.764718292682927</v>
      </c>
      <c r="DQ16">
        <v>-0.14167588850173801</v>
      </c>
      <c r="DR16">
        <v>1.7647281543216691E-2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358</v>
      </c>
      <c r="EA16">
        <v>3.2985699999999998</v>
      </c>
      <c r="EB16">
        <v>2.6249899999999999</v>
      </c>
      <c r="EC16">
        <v>3.1437700000000002E-3</v>
      </c>
      <c r="ED16">
        <v>2.9330200000000002E-3</v>
      </c>
      <c r="EE16">
        <v>0.13211000000000001</v>
      </c>
      <c r="EF16">
        <v>0.12595200000000001</v>
      </c>
      <c r="EG16">
        <v>30317.4</v>
      </c>
      <c r="EH16">
        <v>31035.4</v>
      </c>
      <c r="EI16">
        <v>28287</v>
      </c>
      <c r="EJ16">
        <v>29946.2</v>
      </c>
      <c r="EK16">
        <v>33690.9</v>
      </c>
      <c r="EL16">
        <v>36367.199999999997</v>
      </c>
      <c r="EM16">
        <v>39822.1</v>
      </c>
      <c r="EN16">
        <v>42841.2</v>
      </c>
      <c r="EO16">
        <v>2.2582800000000001</v>
      </c>
      <c r="EP16">
        <v>2.2265299999999999</v>
      </c>
      <c r="EQ16">
        <v>5.8114499999999999E-2</v>
      </c>
      <c r="ER16">
        <v>0</v>
      </c>
      <c r="ES16">
        <v>30.6145</v>
      </c>
      <c r="ET16">
        <v>999.9</v>
      </c>
      <c r="EU16">
        <v>71.599999999999994</v>
      </c>
      <c r="EV16">
        <v>33.1</v>
      </c>
      <c r="EW16">
        <v>35.958199999999998</v>
      </c>
      <c r="EX16">
        <v>57.328499999999998</v>
      </c>
      <c r="EY16">
        <v>-5.1682699999999997</v>
      </c>
      <c r="EZ16">
        <v>2</v>
      </c>
      <c r="FA16">
        <v>0.29347299999999998</v>
      </c>
      <c r="FB16">
        <v>2.99091</v>
      </c>
      <c r="FC16">
        <v>20.248899999999999</v>
      </c>
      <c r="FD16">
        <v>5.2244799999999998</v>
      </c>
      <c r="FE16">
        <v>12.004</v>
      </c>
      <c r="FF16">
        <v>4.9885000000000002</v>
      </c>
      <c r="FG16">
        <v>3.2852999999999999</v>
      </c>
      <c r="FH16">
        <v>5273.1</v>
      </c>
      <c r="FI16">
        <v>9999</v>
      </c>
      <c r="FJ16">
        <v>9999</v>
      </c>
      <c r="FK16">
        <v>441.4</v>
      </c>
      <c r="FL16">
        <v>1.86572</v>
      </c>
      <c r="FM16">
        <v>1.86206</v>
      </c>
      <c r="FN16">
        <v>1.8641399999999999</v>
      </c>
      <c r="FO16">
        <v>1.8602000000000001</v>
      </c>
      <c r="FP16">
        <v>1.8609199999999999</v>
      </c>
      <c r="FQ16">
        <v>1.86005</v>
      </c>
      <c r="FR16">
        <v>1.86172</v>
      </c>
      <c r="FS16">
        <v>1.8583000000000001</v>
      </c>
      <c r="FT16">
        <v>0</v>
      </c>
      <c r="FU16">
        <v>0</v>
      </c>
      <c r="FV16">
        <v>0</v>
      </c>
      <c r="FW16">
        <v>0</v>
      </c>
      <c r="FX16" t="s">
        <v>359</v>
      </c>
      <c r="FY16" t="s">
        <v>360</v>
      </c>
      <c r="FZ16" t="s">
        <v>361</v>
      </c>
      <c r="GA16" t="s">
        <v>361</v>
      </c>
      <c r="GB16" t="s">
        <v>361</v>
      </c>
      <c r="GC16" t="s">
        <v>361</v>
      </c>
      <c r="GD16">
        <v>0</v>
      </c>
      <c r="GE16">
        <v>100</v>
      </c>
      <c r="GF16">
        <v>100</v>
      </c>
      <c r="GG16">
        <v>1.6819999999999999</v>
      </c>
      <c r="GH16">
        <v>0.2263</v>
      </c>
      <c r="GI16">
        <v>1.6824500000000171</v>
      </c>
      <c r="GJ16">
        <v>0</v>
      </c>
      <c r="GK16">
        <v>0</v>
      </c>
      <c r="GL16">
        <v>0</v>
      </c>
      <c r="GM16">
        <v>0.2263599999999997</v>
      </c>
      <c r="GN16">
        <v>0</v>
      </c>
      <c r="GO16">
        <v>0</v>
      </c>
      <c r="GP16">
        <v>0</v>
      </c>
      <c r="GQ16">
        <v>-1</v>
      </c>
      <c r="GR16">
        <v>-1</v>
      </c>
      <c r="GS16">
        <v>-1</v>
      </c>
      <c r="GT16">
        <v>-1</v>
      </c>
      <c r="GU16">
        <v>16.7</v>
      </c>
      <c r="GV16">
        <v>16.8</v>
      </c>
      <c r="GW16">
        <v>0.17822299999999999</v>
      </c>
      <c r="GX16">
        <v>2.6672400000000001</v>
      </c>
      <c r="GY16">
        <v>2.04834</v>
      </c>
      <c r="GZ16">
        <v>2.6232899999999999</v>
      </c>
      <c r="HA16">
        <v>2.1972700000000001</v>
      </c>
      <c r="HB16">
        <v>2.32666</v>
      </c>
      <c r="HC16">
        <v>38.159300000000002</v>
      </c>
      <c r="HD16">
        <v>14.998900000000001</v>
      </c>
      <c r="HE16">
        <v>18</v>
      </c>
      <c r="HF16">
        <v>707.54899999999998</v>
      </c>
      <c r="HG16">
        <v>759.36900000000003</v>
      </c>
      <c r="HH16">
        <v>26.377199999999998</v>
      </c>
      <c r="HI16">
        <v>31.058900000000001</v>
      </c>
      <c r="HJ16">
        <v>30.0016</v>
      </c>
      <c r="HK16">
        <v>30.847000000000001</v>
      </c>
      <c r="HL16">
        <v>30.822900000000001</v>
      </c>
      <c r="HM16">
        <v>3.6524700000000001</v>
      </c>
      <c r="HN16">
        <v>26.720400000000001</v>
      </c>
      <c r="HO16">
        <v>99.628200000000007</v>
      </c>
      <c r="HP16">
        <v>26.290600000000001</v>
      </c>
      <c r="HQ16">
        <v>13.3447</v>
      </c>
      <c r="HR16">
        <v>29.522099999999998</v>
      </c>
      <c r="HS16">
        <v>99.520200000000003</v>
      </c>
      <c r="HT16">
        <v>99.309100000000001</v>
      </c>
    </row>
    <row r="17" spans="1:228" x14ac:dyDescent="0.2">
      <c r="A17">
        <v>2</v>
      </c>
      <c r="B17">
        <v>1665329347.0999999</v>
      </c>
      <c r="C17">
        <v>4</v>
      </c>
      <c r="D17" t="s">
        <v>362</v>
      </c>
      <c r="E17" t="s">
        <v>363</v>
      </c>
      <c r="F17">
        <v>4</v>
      </c>
      <c r="G17">
        <v>1665329345.0999999</v>
      </c>
      <c r="H17">
        <f t="shared" si="0"/>
        <v>4.3134080455672465E-3</v>
      </c>
      <c r="I17">
        <f t="shared" si="1"/>
        <v>4.3134080455672468</v>
      </c>
      <c r="J17">
        <f t="shared" si="2"/>
        <v>-5.3824590032409043</v>
      </c>
      <c r="K17">
        <f t="shared" si="3"/>
        <v>12.20275714285714</v>
      </c>
      <c r="L17">
        <f t="shared" si="4"/>
        <v>41.930461292386816</v>
      </c>
      <c r="M17">
        <f t="shared" si="5"/>
        <v>4.246193384271133</v>
      </c>
      <c r="N17">
        <f t="shared" si="6"/>
        <v>1.2357428240188535</v>
      </c>
      <c r="O17">
        <f t="shared" si="7"/>
        <v>0.29417161988880325</v>
      </c>
      <c r="P17">
        <f t="shared" si="8"/>
        <v>3.6744308096347646</v>
      </c>
      <c r="Q17">
        <f t="shared" si="9"/>
        <v>0.28168603926843611</v>
      </c>
      <c r="R17">
        <f t="shared" si="10"/>
        <v>0.17713139389402521</v>
      </c>
      <c r="S17">
        <f t="shared" si="11"/>
        <v>226.26440614285721</v>
      </c>
      <c r="T17">
        <f t="shared" si="12"/>
        <v>31.251375112375367</v>
      </c>
      <c r="U17">
        <f t="shared" si="13"/>
        <v>31.56475714285714</v>
      </c>
      <c r="V17">
        <f t="shared" si="14"/>
        <v>4.658702922908021</v>
      </c>
      <c r="W17">
        <f t="shared" si="15"/>
        <v>69.901871877894592</v>
      </c>
      <c r="X17">
        <f t="shared" si="16"/>
        <v>3.1679355839882346</v>
      </c>
      <c r="Y17">
        <f t="shared" si="17"/>
        <v>4.5319753232388704</v>
      </c>
      <c r="Z17">
        <f t="shared" si="18"/>
        <v>1.4907673389197864</v>
      </c>
      <c r="AA17">
        <f t="shared" si="19"/>
        <v>-190.22129480951557</v>
      </c>
      <c r="AB17">
        <f t="shared" si="20"/>
        <v>-96.045388839493853</v>
      </c>
      <c r="AC17">
        <f t="shared" si="21"/>
        <v>-5.8884286109837758</v>
      </c>
      <c r="AD17">
        <f t="shared" si="22"/>
        <v>-65.890706117135977</v>
      </c>
      <c r="AE17">
        <f t="shared" si="23"/>
        <v>-5.1945663077525941</v>
      </c>
      <c r="AF17">
        <f t="shared" si="24"/>
        <v>4.2871568133026452</v>
      </c>
      <c r="AG17">
        <f t="shared" si="25"/>
        <v>-5.3824590032409043</v>
      </c>
      <c r="AH17">
        <v>10.288641988816099</v>
      </c>
      <c r="AI17">
        <v>12.59382787878787</v>
      </c>
      <c r="AJ17">
        <v>-2.0739063873936281E-4</v>
      </c>
      <c r="AK17">
        <v>66.878184411587526</v>
      </c>
      <c r="AL17">
        <f t="shared" si="26"/>
        <v>4.3134080455672468</v>
      </c>
      <c r="AM17">
        <v>29.548736604090681</v>
      </c>
      <c r="AN17">
        <v>31.284657342657351</v>
      </c>
      <c r="AO17">
        <v>1.633540406946896E-5</v>
      </c>
      <c r="AP17">
        <v>83.693930911413403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47528.247920936839</v>
      </c>
      <c r="AV17">
        <f t="shared" si="30"/>
        <v>1200.004285714286</v>
      </c>
      <c r="AW17">
        <f t="shared" si="31"/>
        <v>1026.0055285714288</v>
      </c>
      <c r="AX17">
        <f t="shared" si="32"/>
        <v>0.85500155356588015</v>
      </c>
      <c r="AY17">
        <f t="shared" si="33"/>
        <v>0.18855299838214865</v>
      </c>
      <c r="AZ17">
        <v>2.7</v>
      </c>
      <c r="BA17">
        <v>0.5</v>
      </c>
      <c r="BB17" t="s">
        <v>356</v>
      </c>
      <c r="BC17">
        <v>2</v>
      </c>
      <c r="BD17" t="b">
        <v>1</v>
      </c>
      <c r="BE17">
        <v>1665329345.0999999</v>
      </c>
      <c r="BF17">
        <v>12.20275714285714</v>
      </c>
      <c r="BG17">
        <v>10.066332857142861</v>
      </c>
      <c r="BH17">
        <v>31.28284285714286</v>
      </c>
      <c r="BI17">
        <v>29.557400000000001</v>
      </c>
      <c r="BJ17">
        <v>10.520328571428569</v>
      </c>
      <c r="BK17">
        <v>31.056471428571431</v>
      </c>
      <c r="BL17">
        <v>649.87457142857158</v>
      </c>
      <c r="BM17">
        <v>101.1678571428572</v>
      </c>
      <c r="BN17">
        <v>9.9652285714285735E-2</v>
      </c>
      <c r="BO17">
        <v>31.079914285714288</v>
      </c>
      <c r="BP17">
        <v>31.56475714285714</v>
      </c>
      <c r="BQ17">
        <v>999.89999999999986</v>
      </c>
      <c r="BR17">
        <v>0</v>
      </c>
      <c r="BS17">
        <v>0</v>
      </c>
      <c r="BT17">
        <v>8978.5714285714294</v>
      </c>
      <c r="BU17">
        <v>0</v>
      </c>
      <c r="BV17">
        <v>334.52214285714291</v>
      </c>
      <c r="BW17">
        <v>2.136444285714286</v>
      </c>
      <c r="BX17">
        <v>12.59684285714286</v>
      </c>
      <c r="BY17">
        <v>10.37292857142857</v>
      </c>
      <c r="BZ17">
        <v>1.7254371428571429</v>
      </c>
      <c r="CA17">
        <v>10.066332857142861</v>
      </c>
      <c r="CB17">
        <v>29.557400000000001</v>
      </c>
      <c r="CC17">
        <v>3.164815714285715</v>
      </c>
      <c r="CD17">
        <v>2.9902571428571432</v>
      </c>
      <c r="CE17">
        <v>24.92145714285714</v>
      </c>
      <c r="CF17">
        <v>23.973757142857149</v>
      </c>
      <c r="CG17">
        <v>1200.004285714286</v>
      </c>
      <c r="CH17">
        <v>0.49995114285714293</v>
      </c>
      <c r="CI17">
        <v>0.50004885714285718</v>
      </c>
      <c r="CJ17">
        <v>0</v>
      </c>
      <c r="CK17">
        <v>2.1595</v>
      </c>
      <c r="CL17">
        <v>0</v>
      </c>
      <c r="CM17">
        <v>7853.67</v>
      </c>
      <c r="CN17">
        <v>9597.7042857142842</v>
      </c>
      <c r="CO17">
        <v>38.625</v>
      </c>
      <c r="CP17">
        <v>41.294285714285706</v>
      </c>
      <c r="CQ17">
        <v>39.561999999999998</v>
      </c>
      <c r="CR17">
        <v>39.686999999999998</v>
      </c>
      <c r="CS17">
        <v>38.875</v>
      </c>
      <c r="CT17">
        <v>599.93999999999994</v>
      </c>
      <c r="CU17">
        <v>600.0642857142858</v>
      </c>
      <c r="CV17">
        <v>0</v>
      </c>
      <c r="CW17">
        <v>1665329348.5999999</v>
      </c>
      <c r="CX17">
        <v>0</v>
      </c>
      <c r="CY17">
        <v>1665328341.0999999</v>
      </c>
      <c r="CZ17" t="s">
        <v>357</v>
      </c>
      <c r="DA17">
        <v>1665328341.0999999</v>
      </c>
      <c r="DB17">
        <v>1665328337.0999999</v>
      </c>
      <c r="DC17">
        <v>1</v>
      </c>
      <c r="DD17">
        <v>3.5999999999999997E-2</v>
      </c>
      <c r="DE17">
        <v>0.03</v>
      </c>
      <c r="DF17">
        <v>1.6819999999999999</v>
      </c>
      <c r="DG17">
        <v>0.22600000000000001</v>
      </c>
      <c r="DH17">
        <v>414</v>
      </c>
      <c r="DI17">
        <v>31</v>
      </c>
      <c r="DJ17">
        <v>0.89</v>
      </c>
      <c r="DK17">
        <v>0.54</v>
      </c>
      <c r="DL17">
        <v>2.2476190243902439</v>
      </c>
      <c r="DM17">
        <v>-0.31310947735191591</v>
      </c>
      <c r="DN17">
        <v>7.986206990057472E-2</v>
      </c>
      <c r="DO17">
        <v>0</v>
      </c>
      <c r="DP17">
        <v>1.7494034146341459</v>
      </c>
      <c r="DQ17">
        <v>-0.1174193728222977</v>
      </c>
      <c r="DR17">
        <v>1.483937652522325E-2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358</v>
      </c>
      <c r="EA17">
        <v>3.2985000000000002</v>
      </c>
      <c r="EB17">
        <v>2.6251600000000002</v>
      </c>
      <c r="EC17">
        <v>3.1441099999999999E-3</v>
      </c>
      <c r="ED17">
        <v>3.11328E-3</v>
      </c>
      <c r="EE17">
        <v>0.13211800000000001</v>
      </c>
      <c r="EF17">
        <v>0.12601000000000001</v>
      </c>
      <c r="EG17">
        <v>30317.200000000001</v>
      </c>
      <c r="EH17">
        <v>31029.200000000001</v>
      </c>
      <c r="EI17">
        <v>28286.799999999999</v>
      </c>
      <c r="EJ17">
        <v>29945.7</v>
      </c>
      <c r="EK17">
        <v>33690.5</v>
      </c>
      <c r="EL17">
        <v>36364</v>
      </c>
      <c r="EM17">
        <v>39822.1</v>
      </c>
      <c r="EN17">
        <v>42840.3</v>
      </c>
      <c r="EO17">
        <v>2.25787</v>
      </c>
      <c r="EP17">
        <v>2.2261299999999999</v>
      </c>
      <c r="EQ17">
        <v>5.7105000000000003E-2</v>
      </c>
      <c r="ER17">
        <v>0</v>
      </c>
      <c r="ES17">
        <v>30.647400000000001</v>
      </c>
      <c r="ET17">
        <v>999.9</v>
      </c>
      <c r="EU17">
        <v>71.7</v>
      </c>
      <c r="EV17">
        <v>33.1</v>
      </c>
      <c r="EW17">
        <v>36.006999999999998</v>
      </c>
      <c r="EX17">
        <v>57.478499999999997</v>
      </c>
      <c r="EY17">
        <v>-5.1322099999999997</v>
      </c>
      <c r="EZ17">
        <v>2</v>
      </c>
      <c r="FA17">
        <v>0.294736</v>
      </c>
      <c r="FB17">
        <v>3.1026600000000002</v>
      </c>
      <c r="FC17">
        <v>20.245999999999999</v>
      </c>
      <c r="FD17">
        <v>5.22058</v>
      </c>
      <c r="FE17">
        <v>12.004</v>
      </c>
      <c r="FF17">
        <v>4.9874000000000001</v>
      </c>
      <c r="FG17">
        <v>3.2846299999999999</v>
      </c>
      <c r="FH17">
        <v>5273.1</v>
      </c>
      <c r="FI17">
        <v>9999</v>
      </c>
      <c r="FJ17">
        <v>9999</v>
      </c>
      <c r="FK17">
        <v>441.4</v>
      </c>
      <c r="FL17">
        <v>1.86574</v>
      </c>
      <c r="FM17">
        <v>1.8620699999999999</v>
      </c>
      <c r="FN17">
        <v>1.8641700000000001</v>
      </c>
      <c r="FO17">
        <v>1.8602000000000001</v>
      </c>
      <c r="FP17">
        <v>1.8609199999999999</v>
      </c>
      <c r="FQ17">
        <v>1.86005</v>
      </c>
      <c r="FR17">
        <v>1.86172</v>
      </c>
      <c r="FS17">
        <v>1.8583099999999999</v>
      </c>
      <c r="FT17">
        <v>0</v>
      </c>
      <c r="FU17">
        <v>0</v>
      </c>
      <c r="FV17">
        <v>0</v>
      </c>
      <c r="FW17">
        <v>0</v>
      </c>
      <c r="FX17" t="s">
        <v>359</v>
      </c>
      <c r="FY17" t="s">
        <v>360</v>
      </c>
      <c r="FZ17" t="s">
        <v>361</v>
      </c>
      <c r="GA17" t="s">
        <v>361</v>
      </c>
      <c r="GB17" t="s">
        <v>361</v>
      </c>
      <c r="GC17" t="s">
        <v>361</v>
      </c>
      <c r="GD17">
        <v>0</v>
      </c>
      <c r="GE17">
        <v>100</v>
      </c>
      <c r="GF17">
        <v>100</v>
      </c>
      <c r="GG17">
        <v>1.6830000000000001</v>
      </c>
      <c r="GH17">
        <v>0.22639999999999999</v>
      </c>
      <c r="GI17">
        <v>1.6824500000000171</v>
      </c>
      <c r="GJ17">
        <v>0</v>
      </c>
      <c r="GK17">
        <v>0</v>
      </c>
      <c r="GL17">
        <v>0</v>
      </c>
      <c r="GM17">
        <v>0.2263599999999997</v>
      </c>
      <c r="GN17">
        <v>0</v>
      </c>
      <c r="GO17">
        <v>0</v>
      </c>
      <c r="GP17">
        <v>0</v>
      </c>
      <c r="GQ17">
        <v>-1</v>
      </c>
      <c r="GR17">
        <v>-1</v>
      </c>
      <c r="GS17">
        <v>-1</v>
      </c>
      <c r="GT17">
        <v>-1</v>
      </c>
      <c r="GU17">
        <v>16.8</v>
      </c>
      <c r="GV17">
        <v>16.8</v>
      </c>
      <c r="GW17">
        <v>0.18798799999999999</v>
      </c>
      <c r="GX17">
        <v>2.6660200000000001</v>
      </c>
      <c r="GY17">
        <v>2.04834</v>
      </c>
      <c r="GZ17">
        <v>2.6232899999999999</v>
      </c>
      <c r="HA17">
        <v>2.1972700000000001</v>
      </c>
      <c r="HB17">
        <v>2.3059099999999999</v>
      </c>
      <c r="HC17">
        <v>38.159300000000002</v>
      </c>
      <c r="HD17">
        <v>14.9901</v>
      </c>
      <c r="HE17">
        <v>18</v>
      </c>
      <c r="HF17">
        <v>707.37599999999998</v>
      </c>
      <c r="HG17">
        <v>759.14400000000001</v>
      </c>
      <c r="HH17">
        <v>26.315200000000001</v>
      </c>
      <c r="HI17">
        <v>31.075500000000002</v>
      </c>
      <c r="HJ17">
        <v>30.0016</v>
      </c>
      <c r="HK17">
        <v>30.860800000000001</v>
      </c>
      <c r="HL17">
        <v>30.835100000000001</v>
      </c>
      <c r="HM17">
        <v>3.8631600000000001</v>
      </c>
      <c r="HN17">
        <v>26.720400000000001</v>
      </c>
      <c r="HO17">
        <v>99.628200000000007</v>
      </c>
      <c r="HP17">
        <v>26.290600000000001</v>
      </c>
      <c r="HQ17">
        <v>20.0425</v>
      </c>
      <c r="HR17">
        <v>29.5306</v>
      </c>
      <c r="HS17">
        <v>99.520099999999999</v>
      </c>
      <c r="HT17">
        <v>99.307199999999995</v>
      </c>
    </row>
    <row r="18" spans="1:228" x14ac:dyDescent="0.2">
      <c r="A18">
        <v>3</v>
      </c>
      <c r="B18">
        <v>1665329351.0999999</v>
      </c>
      <c r="C18">
        <v>8</v>
      </c>
      <c r="D18" t="s">
        <v>364</v>
      </c>
      <c r="E18" t="s">
        <v>365</v>
      </c>
      <c r="F18">
        <v>4</v>
      </c>
      <c r="G18">
        <v>1665329348.7874999</v>
      </c>
      <c r="H18">
        <f t="shared" si="0"/>
        <v>4.2709854831142124E-3</v>
      </c>
      <c r="I18">
        <f t="shared" si="1"/>
        <v>4.2709854831142122</v>
      </c>
      <c r="J18">
        <f t="shared" si="2"/>
        <v>-5.2335942477320465</v>
      </c>
      <c r="K18">
        <f t="shared" si="3"/>
        <v>12.4582625</v>
      </c>
      <c r="L18">
        <f t="shared" si="4"/>
        <v>41.695300445167767</v>
      </c>
      <c r="M18">
        <f t="shared" si="5"/>
        <v>4.2223617166982814</v>
      </c>
      <c r="N18">
        <f t="shared" si="6"/>
        <v>1.2616119820447109</v>
      </c>
      <c r="O18">
        <f t="shared" si="7"/>
        <v>0.29055761274737135</v>
      </c>
      <c r="P18">
        <f t="shared" si="8"/>
        <v>3.6840656829846763</v>
      </c>
      <c r="Q18">
        <f t="shared" si="9"/>
        <v>0.27840053510202739</v>
      </c>
      <c r="R18">
        <f t="shared" si="10"/>
        <v>0.17505021256707259</v>
      </c>
      <c r="S18">
        <f t="shared" si="11"/>
        <v>226.26162562500002</v>
      </c>
      <c r="T18">
        <f t="shared" si="12"/>
        <v>31.253515957838868</v>
      </c>
      <c r="U18">
        <f t="shared" si="13"/>
        <v>31.5762</v>
      </c>
      <c r="V18">
        <f t="shared" si="14"/>
        <v>4.6617307370543397</v>
      </c>
      <c r="W18">
        <f t="shared" si="15"/>
        <v>69.933634184460303</v>
      </c>
      <c r="X18">
        <f t="shared" si="16"/>
        <v>3.1682370948317811</v>
      </c>
      <c r="Y18">
        <f t="shared" si="17"/>
        <v>4.5303481390300515</v>
      </c>
      <c r="Z18">
        <f t="shared" si="18"/>
        <v>1.4934936422225586</v>
      </c>
      <c r="AA18">
        <f t="shared" si="19"/>
        <v>-188.35045980533675</v>
      </c>
      <c r="AB18">
        <f t="shared" si="20"/>
        <v>-99.82159176633408</v>
      </c>
      <c r="AC18">
        <f t="shared" si="21"/>
        <v>-6.1040927070495234</v>
      </c>
      <c r="AD18">
        <f t="shared" si="22"/>
        <v>-68.01451865372033</v>
      </c>
      <c r="AE18">
        <f t="shared" si="23"/>
        <v>-1.6057807631704089</v>
      </c>
      <c r="AF18">
        <f t="shared" si="24"/>
        <v>4.2399093577378482</v>
      </c>
      <c r="AG18">
        <f t="shared" si="25"/>
        <v>-5.2335942477320465</v>
      </c>
      <c r="AH18">
        <v>12.057884818775751</v>
      </c>
      <c r="AI18">
        <v>13.286429696969689</v>
      </c>
      <c r="AJ18">
        <v>0.24583455084510991</v>
      </c>
      <c r="AK18">
        <v>66.878184411587526</v>
      </c>
      <c r="AL18">
        <f t="shared" si="26"/>
        <v>4.2709854831142122</v>
      </c>
      <c r="AM18">
        <v>29.57028452431862</v>
      </c>
      <c r="AN18">
        <v>31.288976923076959</v>
      </c>
      <c r="AO18">
        <v>-1.3172743384666949E-5</v>
      </c>
      <c r="AP18">
        <v>83.693930911413403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47702.58786499664</v>
      </c>
      <c r="AV18">
        <f t="shared" si="30"/>
        <v>1199.9925000000001</v>
      </c>
      <c r="AW18">
        <f t="shared" si="31"/>
        <v>1025.9951625000001</v>
      </c>
      <c r="AX18">
        <f t="shared" si="32"/>
        <v>0.85500131250820322</v>
      </c>
      <c r="AY18">
        <f t="shared" si="33"/>
        <v>0.18855253314083215</v>
      </c>
      <c r="AZ18">
        <v>2.7</v>
      </c>
      <c r="BA18">
        <v>0.5</v>
      </c>
      <c r="BB18" t="s">
        <v>356</v>
      </c>
      <c r="BC18">
        <v>2</v>
      </c>
      <c r="BD18" t="b">
        <v>1</v>
      </c>
      <c r="BE18">
        <v>1665329348.7874999</v>
      </c>
      <c r="BF18">
        <v>12.4582625</v>
      </c>
      <c r="BG18">
        <v>11.813174999999999</v>
      </c>
      <c r="BH18">
        <v>31.28595</v>
      </c>
      <c r="BI18">
        <v>29.579825</v>
      </c>
      <c r="BJ18">
        <v>10.7757875</v>
      </c>
      <c r="BK18">
        <v>31.059625</v>
      </c>
      <c r="BL18">
        <v>649.98762499999998</v>
      </c>
      <c r="BM18">
        <v>101.16725</v>
      </c>
      <c r="BN18">
        <v>9.9839375000000008E-2</v>
      </c>
      <c r="BO18">
        <v>31.073612499999999</v>
      </c>
      <c r="BP18">
        <v>31.5762</v>
      </c>
      <c r="BQ18">
        <v>999.9</v>
      </c>
      <c r="BR18">
        <v>0</v>
      </c>
      <c r="BS18">
        <v>0</v>
      </c>
      <c r="BT18">
        <v>9011.875</v>
      </c>
      <c r="BU18">
        <v>0</v>
      </c>
      <c r="BV18">
        <v>362.76900000000001</v>
      </c>
      <c r="BW18">
        <v>0.64506787500000007</v>
      </c>
      <c r="BX18">
        <v>12.8606125</v>
      </c>
      <c r="BY18">
        <v>12.1732625</v>
      </c>
      <c r="BZ18">
        <v>1.70615125</v>
      </c>
      <c r="CA18">
        <v>11.813174999999999</v>
      </c>
      <c r="CB18">
        <v>29.579825</v>
      </c>
      <c r="CC18">
        <v>3.1651150000000001</v>
      </c>
      <c r="CD18">
        <v>2.9925074999999999</v>
      </c>
      <c r="CE18">
        <v>24.9230375</v>
      </c>
      <c r="CF18">
        <v>23.9862875</v>
      </c>
      <c r="CG18">
        <v>1199.9925000000001</v>
      </c>
      <c r="CH18">
        <v>0.49995837500000001</v>
      </c>
      <c r="CI18">
        <v>0.50004162500000005</v>
      </c>
      <c r="CJ18">
        <v>0</v>
      </c>
      <c r="CK18">
        <v>2.2131750000000001</v>
      </c>
      <c r="CL18">
        <v>0</v>
      </c>
      <c r="CM18">
        <v>7875.1075000000001</v>
      </c>
      <c r="CN18">
        <v>9597.6362499999996</v>
      </c>
      <c r="CO18">
        <v>38.625</v>
      </c>
      <c r="CP18">
        <v>41.351374999999997</v>
      </c>
      <c r="CQ18">
        <v>39.561999999999998</v>
      </c>
      <c r="CR18">
        <v>39.718499999999999</v>
      </c>
      <c r="CS18">
        <v>38.905999999999999</v>
      </c>
      <c r="CT18">
        <v>599.94375000000002</v>
      </c>
      <c r="CU18">
        <v>600.04874999999993</v>
      </c>
      <c r="CV18">
        <v>0</v>
      </c>
      <c r="CW18">
        <v>1665329352.8</v>
      </c>
      <c r="CX18">
        <v>0</v>
      </c>
      <c r="CY18">
        <v>1665328341.0999999</v>
      </c>
      <c r="CZ18" t="s">
        <v>357</v>
      </c>
      <c r="DA18">
        <v>1665328341.0999999</v>
      </c>
      <c r="DB18">
        <v>1665328337.0999999</v>
      </c>
      <c r="DC18">
        <v>1</v>
      </c>
      <c r="DD18">
        <v>3.5999999999999997E-2</v>
      </c>
      <c r="DE18">
        <v>0.03</v>
      </c>
      <c r="DF18">
        <v>1.6819999999999999</v>
      </c>
      <c r="DG18">
        <v>0.22600000000000001</v>
      </c>
      <c r="DH18">
        <v>414</v>
      </c>
      <c r="DI18">
        <v>31</v>
      </c>
      <c r="DJ18">
        <v>0.89</v>
      </c>
      <c r="DK18">
        <v>0.54</v>
      </c>
      <c r="DL18">
        <v>1.9266215365853661</v>
      </c>
      <c r="DM18">
        <v>-5.0017624599303137</v>
      </c>
      <c r="DN18">
        <v>0.72298944744662463</v>
      </c>
      <c r="DO18">
        <v>0</v>
      </c>
      <c r="DP18">
        <v>1.7380804878048779</v>
      </c>
      <c r="DQ18">
        <v>-0.17810885017421399</v>
      </c>
      <c r="DR18">
        <v>2.048493973287711E-2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358</v>
      </c>
      <c r="EA18">
        <v>3.2985500000000001</v>
      </c>
      <c r="EB18">
        <v>2.6252399999999998</v>
      </c>
      <c r="EC18">
        <v>3.40377E-3</v>
      </c>
      <c r="ED18">
        <v>4.1141199999999998E-3</v>
      </c>
      <c r="EE18">
        <v>0.13212599999999999</v>
      </c>
      <c r="EF18">
        <v>0.126084</v>
      </c>
      <c r="EG18">
        <v>30308.7</v>
      </c>
      <c r="EH18">
        <v>30997.200000000001</v>
      </c>
      <c r="EI18">
        <v>28286.400000000001</v>
      </c>
      <c r="EJ18">
        <v>29944.9</v>
      </c>
      <c r="EK18">
        <v>33689.4</v>
      </c>
      <c r="EL18">
        <v>36360.400000000001</v>
      </c>
      <c r="EM18">
        <v>39821.199999999997</v>
      </c>
      <c r="EN18">
        <v>42839.7</v>
      </c>
      <c r="EO18">
        <v>2.25752</v>
      </c>
      <c r="EP18">
        <v>2.2258200000000001</v>
      </c>
      <c r="EQ18">
        <v>5.52833E-2</v>
      </c>
      <c r="ER18">
        <v>0</v>
      </c>
      <c r="ES18">
        <v>30.6739</v>
      </c>
      <c r="ET18">
        <v>999.9</v>
      </c>
      <c r="EU18">
        <v>71.7</v>
      </c>
      <c r="EV18">
        <v>33.200000000000003</v>
      </c>
      <c r="EW18">
        <v>36.209800000000001</v>
      </c>
      <c r="EX18">
        <v>57.268500000000003</v>
      </c>
      <c r="EY18">
        <v>-5.0560900000000002</v>
      </c>
      <c r="EZ18">
        <v>2</v>
      </c>
      <c r="FA18">
        <v>0.29593700000000001</v>
      </c>
      <c r="FB18">
        <v>3.1246999999999998</v>
      </c>
      <c r="FC18">
        <v>20.245799999999999</v>
      </c>
      <c r="FD18">
        <v>5.2198399999999996</v>
      </c>
      <c r="FE18">
        <v>12.004</v>
      </c>
      <c r="FF18">
        <v>4.9871999999999996</v>
      </c>
      <c r="FG18">
        <v>3.2844799999999998</v>
      </c>
      <c r="FH18">
        <v>5273.1</v>
      </c>
      <c r="FI18">
        <v>9999</v>
      </c>
      <c r="FJ18">
        <v>9999</v>
      </c>
      <c r="FK18">
        <v>441.4</v>
      </c>
      <c r="FL18">
        <v>1.86575</v>
      </c>
      <c r="FM18">
        <v>1.8621000000000001</v>
      </c>
      <c r="FN18">
        <v>1.8641700000000001</v>
      </c>
      <c r="FO18">
        <v>1.8602000000000001</v>
      </c>
      <c r="FP18">
        <v>1.86094</v>
      </c>
      <c r="FQ18">
        <v>1.86005</v>
      </c>
      <c r="FR18">
        <v>1.86172</v>
      </c>
      <c r="FS18">
        <v>1.85833</v>
      </c>
      <c r="FT18">
        <v>0</v>
      </c>
      <c r="FU18">
        <v>0</v>
      </c>
      <c r="FV18">
        <v>0</v>
      </c>
      <c r="FW18">
        <v>0</v>
      </c>
      <c r="FX18" t="s">
        <v>359</v>
      </c>
      <c r="FY18" t="s">
        <v>360</v>
      </c>
      <c r="FZ18" t="s">
        <v>361</v>
      </c>
      <c r="GA18" t="s">
        <v>361</v>
      </c>
      <c r="GB18" t="s">
        <v>361</v>
      </c>
      <c r="GC18" t="s">
        <v>361</v>
      </c>
      <c r="GD18">
        <v>0</v>
      </c>
      <c r="GE18">
        <v>100</v>
      </c>
      <c r="GF18">
        <v>100</v>
      </c>
      <c r="GG18">
        <v>1.6819999999999999</v>
      </c>
      <c r="GH18">
        <v>0.22639999999999999</v>
      </c>
      <c r="GI18">
        <v>1.6824500000000171</v>
      </c>
      <c r="GJ18">
        <v>0</v>
      </c>
      <c r="GK18">
        <v>0</v>
      </c>
      <c r="GL18">
        <v>0</v>
      </c>
      <c r="GM18">
        <v>0.2263599999999997</v>
      </c>
      <c r="GN18">
        <v>0</v>
      </c>
      <c r="GO18">
        <v>0</v>
      </c>
      <c r="GP18">
        <v>0</v>
      </c>
      <c r="GQ18">
        <v>-1</v>
      </c>
      <c r="GR18">
        <v>-1</v>
      </c>
      <c r="GS18">
        <v>-1</v>
      </c>
      <c r="GT18">
        <v>-1</v>
      </c>
      <c r="GU18">
        <v>16.8</v>
      </c>
      <c r="GV18">
        <v>16.899999999999999</v>
      </c>
      <c r="GW18">
        <v>0.20263700000000001</v>
      </c>
      <c r="GX18">
        <v>2.66479</v>
      </c>
      <c r="GY18">
        <v>2.04834</v>
      </c>
      <c r="GZ18">
        <v>2.6245099999999999</v>
      </c>
      <c r="HA18">
        <v>2.1972700000000001</v>
      </c>
      <c r="HB18">
        <v>2.3144499999999999</v>
      </c>
      <c r="HC18">
        <v>38.159300000000002</v>
      </c>
      <c r="HD18">
        <v>14.981400000000001</v>
      </c>
      <c r="HE18">
        <v>18</v>
      </c>
      <c r="HF18">
        <v>707.20699999999999</v>
      </c>
      <c r="HG18">
        <v>758.98400000000004</v>
      </c>
      <c r="HH18">
        <v>26.2485</v>
      </c>
      <c r="HI18">
        <v>31.0901</v>
      </c>
      <c r="HJ18">
        <v>30.0015</v>
      </c>
      <c r="HK18">
        <v>30.871200000000002</v>
      </c>
      <c r="HL18">
        <v>30.844999999999999</v>
      </c>
      <c r="HM18">
        <v>4.1578299999999997</v>
      </c>
      <c r="HN18">
        <v>26.720400000000001</v>
      </c>
      <c r="HO18">
        <v>99.628200000000007</v>
      </c>
      <c r="HP18">
        <v>26.2118</v>
      </c>
      <c r="HQ18">
        <v>26.7303</v>
      </c>
      <c r="HR18">
        <v>29.5411</v>
      </c>
      <c r="HS18">
        <v>99.518100000000004</v>
      </c>
      <c r="HT18">
        <v>99.305300000000003</v>
      </c>
    </row>
    <row r="19" spans="1:228" x14ac:dyDescent="0.2">
      <c r="A19">
        <v>4</v>
      </c>
      <c r="B19">
        <v>1665329355.0999999</v>
      </c>
      <c r="C19">
        <v>12</v>
      </c>
      <c r="D19" t="s">
        <v>366</v>
      </c>
      <c r="E19" t="s">
        <v>367</v>
      </c>
      <c r="F19">
        <v>4</v>
      </c>
      <c r="G19">
        <v>1665329353.0999999</v>
      </c>
      <c r="H19">
        <f t="shared" si="0"/>
        <v>4.2106964982449825E-3</v>
      </c>
      <c r="I19">
        <f t="shared" si="1"/>
        <v>4.2106964982449826</v>
      </c>
      <c r="J19">
        <f t="shared" si="2"/>
        <v>-4.9811127700507347</v>
      </c>
      <c r="K19">
        <f t="shared" si="3"/>
        <v>14.201828571428569</v>
      </c>
      <c r="L19">
        <f t="shared" si="4"/>
        <v>42.312003812313534</v>
      </c>
      <c r="M19">
        <f t="shared" si="5"/>
        <v>4.2848901312253744</v>
      </c>
      <c r="N19">
        <f t="shared" si="6"/>
        <v>1.4382035736478043</v>
      </c>
      <c r="O19">
        <f t="shared" si="7"/>
        <v>0.28699745052403319</v>
      </c>
      <c r="P19">
        <f t="shared" si="8"/>
        <v>3.6753331082240406</v>
      </c>
      <c r="Q19">
        <f t="shared" si="9"/>
        <v>0.27510298337419725</v>
      </c>
      <c r="R19">
        <f t="shared" si="10"/>
        <v>0.17296695699423015</v>
      </c>
      <c r="S19">
        <f t="shared" si="11"/>
        <v>226.26310285714283</v>
      </c>
      <c r="T19">
        <f t="shared" si="12"/>
        <v>31.253588340967774</v>
      </c>
      <c r="U19">
        <f t="shared" si="13"/>
        <v>31.565085714285711</v>
      </c>
      <c r="V19">
        <f t="shared" si="14"/>
        <v>4.6587898400033092</v>
      </c>
      <c r="W19">
        <f t="shared" si="15"/>
        <v>69.995233094323709</v>
      </c>
      <c r="X19">
        <f t="shared" si="16"/>
        <v>3.168682216281185</v>
      </c>
      <c r="Y19">
        <f t="shared" si="17"/>
        <v>4.5269971628084349</v>
      </c>
      <c r="Z19">
        <f t="shared" si="18"/>
        <v>1.4901076237221242</v>
      </c>
      <c r="AA19">
        <f t="shared" si="19"/>
        <v>-185.69171557260373</v>
      </c>
      <c r="AB19">
        <f t="shared" si="20"/>
        <v>-99.955437869023257</v>
      </c>
      <c r="AC19">
        <f t="shared" si="21"/>
        <v>-6.1260724695589195</v>
      </c>
      <c r="AD19">
        <f t="shared" si="22"/>
        <v>-65.510123054043078</v>
      </c>
      <c r="AE19">
        <f t="shared" si="23"/>
        <v>5.1297018009787827</v>
      </c>
      <c r="AF19">
        <f t="shared" si="24"/>
        <v>4.1800105896471376</v>
      </c>
      <c r="AG19">
        <f t="shared" si="25"/>
        <v>-4.9811127700507347</v>
      </c>
      <c r="AH19">
        <v>16.449135920240121</v>
      </c>
      <c r="AI19">
        <v>15.725230303030299</v>
      </c>
      <c r="AJ19">
        <v>0.69397408210670353</v>
      </c>
      <c r="AK19">
        <v>66.878184411587526</v>
      </c>
      <c r="AL19">
        <f t="shared" si="26"/>
        <v>4.2106964982449826</v>
      </c>
      <c r="AM19">
        <v>29.595990658848571</v>
      </c>
      <c r="AN19">
        <v>31.290179020979028</v>
      </c>
      <c r="AO19">
        <v>2.5223803404635098E-5</v>
      </c>
      <c r="AP19">
        <v>83.693930911413403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47547.501007044353</v>
      </c>
      <c r="AV19">
        <f t="shared" si="30"/>
        <v>1200.002857142857</v>
      </c>
      <c r="AW19">
        <f t="shared" si="31"/>
        <v>1026.0037714285713</v>
      </c>
      <c r="AX19">
        <f t="shared" si="32"/>
        <v>0.85500110714022104</v>
      </c>
      <c r="AY19">
        <f t="shared" si="33"/>
        <v>0.18855213678062671</v>
      </c>
      <c r="AZ19">
        <v>2.7</v>
      </c>
      <c r="BA19">
        <v>0.5</v>
      </c>
      <c r="BB19" t="s">
        <v>356</v>
      </c>
      <c r="BC19">
        <v>2</v>
      </c>
      <c r="BD19" t="b">
        <v>1</v>
      </c>
      <c r="BE19">
        <v>1665329353.0999999</v>
      </c>
      <c r="BF19">
        <v>14.201828571428569</v>
      </c>
      <c r="BG19">
        <v>16.35727142857143</v>
      </c>
      <c r="BH19">
        <v>31.289785714285721</v>
      </c>
      <c r="BI19">
        <v>29.60781428571428</v>
      </c>
      <c r="BJ19">
        <v>12.519357142857141</v>
      </c>
      <c r="BK19">
        <v>31.063457142857139</v>
      </c>
      <c r="BL19">
        <v>650.00457142857135</v>
      </c>
      <c r="BM19">
        <v>101.1687142857143</v>
      </c>
      <c r="BN19">
        <v>0.10018685714285711</v>
      </c>
      <c r="BO19">
        <v>31.06062857142857</v>
      </c>
      <c r="BP19">
        <v>31.565085714285711</v>
      </c>
      <c r="BQ19">
        <v>999.89999999999986</v>
      </c>
      <c r="BR19">
        <v>0</v>
      </c>
      <c r="BS19">
        <v>0</v>
      </c>
      <c r="BT19">
        <v>8981.6071428571431</v>
      </c>
      <c r="BU19">
        <v>0</v>
      </c>
      <c r="BV19">
        <v>371.22714285714278</v>
      </c>
      <c r="BW19">
        <v>-2.1554600000000002</v>
      </c>
      <c r="BX19">
        <v>14.660542857142859</v>
      </c>
      <c r="BY19">
        <v>16.856371428571428</v>
      </c>
      <c r="BZ19">
        <v>1.6819771428571431</v>
      </c>
      <c r="CA19">
        <v>16.35727142857143</v>
      </c>
      <c r="CB19">
        <v>29.60781428571428</v>
      </c>
      <c r="CC19">
        <v>3.1655528571428579</v>
      </c>
      <c r="CD19">
        <v>2.99539</v>
      </c>
      <c r="CE19">
        <v>24.925357142857141</v>
      </c>
      <c r="CF19">
        <v>24.002314285714281</v>
      </c>
      <c r="CG19">
        <v>1200.002857142857</v>
      </c>
      <c r="CH19">
        <v>0.49996185714285712</v>
      </c>
      <c r="CI19">
        <v>0.50003814285714288</v>
      </c>
      <c r="CJ19">
        <v>0</v>
      </c>
      <c r="CK19">
        <v>2.1499714285714289</v>
      </c>
      <c r="CL19">
        <v>0</v>
      </c>
      <c r="CM19">
        <v>7812.5785714285712</v>
      </c>
      <c r="CN19">
        <v>9597.7185714285715</v>
      </c>
      <c r="CO19">
        <v>38.669285714285706</v>
      </c>
      <c r="CP19">
        <v>41.375</v>
      </c>
      <c r="CQ19">
        <v>39.607000000000014</v>
      </c>
      <c r="CR19">
        <v>39.75</v>
      </c>
      <c r="CS19">
        <v>38.936999999999998</v>
      </c>
      <c r="CT19">
        <v>599.9571428571428</v>
      </c>
      <c r="CU19">
        <v>600.04571428571421</v>
      </c>
      <c r="CV19">
        <v>0</v>
      </c>
      <c r="CW19">
        <v>1665329356.4000001</v>
      </c>
      <c r="CX19">
        <v>0</v>
      </c>
      <c r="CY19">
        <v>1665328341.0999999</v>
      </c>
      <c r="CZ19" t="s">
        <v>357</v>
      </c>
      <c r="DA19">
        <v>1665328341.0999999</v>
      </c>
      <c r="DB19">
        <v>1665328337.0999999</v>
      </c>
      <c r="DC19">
        <v>1</v>
      </c>
      <c r="DD19">
        <v>3.5999999999999997E-2</v>
      </c>
      <c r="DE19">
        <v>0.03</v>
      </c>
      <c r="DF19">
        <v>1.6819999999999999</v>
      </c>
      <c r="DG19">
        <v>0.22600000000000001</v>
      </c>
      <c r="DH19">
        <v>414</v>
      </c>
      <c r="DI19">
        <v>31</v>
      </c>
      <c r="DJ19">
        <v>0.89</v>
      </c>
      <c r="DK19">
        <v>0.54</v>
      </c>
      <c r="DL19">
        <v>1.098855951219512</v>
      </c>
      <c r="DM19">
        <v>-14.768565825783959</v>
      </c>
      <c r="DN19">
        <v>1.707874547142548</v>
      </c>
      <c r="DO19">
        <v>0</v>
      </c>
      <c r="DP19">
        <v>1.725379024390244</v>
      </c>
      <c r="DQ19">
        <v>-0.28858473867595702</v>
      </c>
      <c r="DR19">
        <v>2.8754566619707711E-2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358</v>
      </c>
      <c r="EA19">
        <v>3.2987899999999999</v>
      </c>
      <c r="EB19">
        <v>2.6253000000000002</v>
      </c>
      <c r="EC19">
        <v>4.1660200000000003E-3</v>
      </c>
      <c r="ED19">
        <v>5.5998200000000001E-3</v>
      </c>
      <c r="EE19">
        <v>0.132132</v>
      </c>
      <c r="EF19">
        <v>0.12615899999999999</v>
      </c>
      <c r="EG19">
        <v>30284.6</v>
      </c>
      <c r="EH19">
        <v>30950.2</v>
      </c>
      <c r="EI19">
        <v>28285.5</v>
      </c>
      <c r="EJ19">
        <v>29944.3</v>
      </c>
      <c r="EK19">
        <v>33688.800000000003</v>
      </c>
      <c r="EL19">
        <v>36356.6</v>
      </c>
      <c r="EM19">
        <v>39820.699999999997</v>
      </c>
      <c r="EN19">
        <v>42838.7</v>
      </c>
      <c r="EO19">
        <v>2.2575500000000002</v>
      </c>
      <c r="EP19">
        <v>2.2255500000000001</v>
      </c>
      <c r="EQ19">
        <v>5.3234400000000001E-2</v>
      </c>
      <c r="ER19">
        <v>0</v>
      </c>
      <c r="ES19">
        <v>30.6995</v>
      </c>
      <c r="ET19">
        <v>999.9</v>
      </c>
      <c r="EU19">
        <v>71.7</v>
      </c>
      <c r="EV19">
        <v>33.200000000000003</v>
      </c>
      <c r="EW19">
        <v>36.211199999999998</v>
      </c>
      <c r="EX19">
        <v>57.058500000000002</v>
      </c>
      <c r="EY19">
        <v>-5.2443900000000001</v>
      </c>
      <c r="EZ19">
        <v>2</v>
      </c>
      <c r="FA19">
        <v>0.29742400000000002</v>
      </c>
      <c r="FB19">
        <v>3.08867</v>
      </c>
      <c r="FC19">
        <v>20.246700000000001</v>
      </c>
      <c r="FD19">
        <v>5.2196899999999999</v>
      </c>
      <c r="FE19">
        <v>12.004</v>
      </c>
      <c r="FF19">
        <v>4.9869000000000003</v>
      </c>
      <c r="FG19">
        <v>3.2844799999999998</v>
      </c>
      <c r="FH19">
        <v>5273.4</v>
      </c>
      <c r="FI19">
        <v>9999</v>
      </c>
      <c r="FJ19">
        <v>9999</v>
      </c>
      <c r="FK19">
        <v>441.4</v>
      </c>
      <c r="FL19">
        <v>1.8657699999999999</v>
      </c>
      <c r="FM19">
        <v>1.86209</v>
      </c>
      <c r="FN19">
        <v>1.86416</v>
      </c>
      <c r="FO19">
        <v>1.8602000000000001</v>
      </c>
      <c r="FP19">
        <v>1.8609500000000001</v>
      </c>
      <c r="FQ19">
        <v>1.86005</v>
      </c>
      <c r="FR19">
        <v>1.86172</v>
      </c>
      <c r="FS19">
        <v>1.8583499999999999</v>
      </c>
      <c r="FT19">
        <v>0</v>
      </c>
      <c r="FU19">
        <v>0</v>
      </c>
      <c r="FV19">
        <v>0</v>
      </c>
      <c r="FW19">
        <v>0</v>
      </c>
      <c r="FX19" t="s">
        <v>359</v>
      </c>
      <c r="FY19" t="s">
        <v>360</v>
      </c>
      <c r="FZ19" t="s">
        <v>361</v>
      </c>
      <c r="GA19" t="s">
        <v>361</v>
      </c>
      <c r="GB19" t="s">
        <v>361</v>
      </c>
      <c r="GC19" t="s">
        <v>361</v>
      </c>
      <c r="GD19">
        <v>0</v>
      </c>
      <c r="GE19">
        <v>100</v>
      </c>
      <c r="GF19">
        <v>100</v>
      </c>
      <c r="GG19">
        <v>1.6819999999999999</v>
      </c>
      <c r="GH19">
        <v>0.2263</v>
      </c>
      <c r="GI19">
        <v>1.6824500000000171</v>
      </c>
      <c r="GJ19">
        <v>0</v>
      </c>
      <c r="GK19">
        <v>0</v>
      </c>
      <c r="GL19">
        <v>0</v>
      </c>
      <c r="GM19">
        <v>0.2263599999999997</v>
      </c>
      <c r="GN19">
        <v>0</v>
      </c>
      <c r="GO19">
        <v>0</v>
      </c>
      <c r="GP19">
        <v>0</v>
      </c>
      <c r="GQ19">
        <v>-1</v>
      </c>
      <c r="GR19">
        <v>-1</v>
      </c>
      <c r="GS19">
        <v>-1</v>
      </c>
      <c r="GT19">
        <v>-1</v>
      </c>
      <c r="GU19">
        <v>16.899999999999999</v>
      </c>
      <c r="GV19">
        <v>17</v>
      </c>
      <c r="GW19">
        <v>0.21972700000000001</v>
      </c>
      <c r="GX19">
        <v>2.6672400000000001</v>
      </c>
      <c r="GY19">
        <v>2.04834</v>
      </c>
      <c r="GZ19">
        <v>2.6232899999999999</v>
      </c>
      <c r="HA19">
        <v>2.1972700000000001</v>
      </c>
      <c r="HB19">
        <v>2.2509800000000002</v>
      </c>
      <c r="HC19">
        <v>38.183700000000002</v>
      </c>
      <c r="HD19">
        <v>14.9726</v>
      </c>
      <c r="HE19">
        <v>18</v>
      </c>
      <c r="HF19">
        <v>707.35299999999995</v>
      </c>
      <c r="HG19">
        <v>758.85900000000004</v>
      </c>
      <c r="HH19">
        <v>26.185500000000001</v>
      </c>
      <c r="HI19">
        <v>31.106400000000001</v>
      </c>
      <c r="HJ19">
        <v>30.0016</v>
      </c>
      <c r="HK19">
        <v>30.881900000000002</v>
      </c>
      <c r="HL19">
        <v>30.855699999999999</v>
      </c>
      <c r="HM19">
        <v>4.4962900000000001</v>
      </c>
      <c r="HN19">
        <v>26.720400000000001</v>
      </c>
      <c r="HO19">
        <v>99.628200000000007</v>
      </c>
      <c r="HP19">
        <v>26.143799999999999</v>
      </c>
      <c r="HQ19">
        <v>33.418199999999999</v>
      </c>
      <c r="HR19">
        <v>29.546800000000001</v>
      </c>
      <c r="HS19">
        <v>99.516199999999998</v>
      </c>
      <c r="HT19">
        <v>99.303100000000001</v>
      </c>
    </row>
    <row r="20" spans="1:228" x14ac:dyDescent="0.2">
      <c r="A20">
        <v>5</v>
      </c>
      <c r="B20">
        <v>1665329359.0999999</v>
      </c>
      <c r="C20">
        <v>16</v>
      </c>
      <c r="D20" t="s">
        <v>368</v>
      </c>
      <c r="E20" t="s">
        <v>369</v>
      </c>
      <c r="F20">
        <v>4</v>
      </c>
      <c r="G20">
        <v>1665329356.7874999</v>
      </c>
      <c r="H20">
        <f t="shared" si="0"/>
        <v>4.1546903645942879E-3</v>
      </c>
      <c r="I20">
        <f t="shared" si="1"/>
        <v>4.1546903645942876</v>
      </c>
      <c r="J20">
        <f t="shared" si="2"/>
        <v>-5.0983739206084158</v>
      </c>
      <c r="K20">
        <f t="shared" si="3"/>
        <v>17.283137499999999</v>
      </c>
      <c r="L20">
        <f t="shared" si="4"/>
        <v>46.338876750622958</v>
      </c>
      <c r="M20">
        <f t="shared" si="5"/>
        <v>4.6926806815854061</v>
      </c>
      <c r="N20">
        <f t="shared" si="6"/>
        <v>1.7502419383168142</v>
      </c>
      <c r="O20">
        <f t="shared" si="7"/>
        <v>0.28347262140136359</v>
      </c>
      <c r="P20">
        <f t="shared" si="8"/>
        <v>3.6769746492912079</v>
      </c>
      <c r="Q20">
        <f t="shared" si="9"/>
        <v>0.27186713024008508</v>
      </c>
      <c r="R20">
        <f t="shared" si="10"/>
        <v>0.17092007169324963</v>
      </c>
      <c r="S20">
        <f t="shared" si="11"/>
        <v>226.2640725</v>
      </c>
      <c r="T20">
        <f t="shared" si="12"/>
        <v>31.252764046891766</v>
      </c>
      <c r="U20">
        <f t="shared" si="13"/>
        <v>31.558162500000002</v>
      </c>
      <c r="V20">
        <f t="shared" si="14"/>
        <v>4.6569587386642519</v>
      </c>
      <c r="W20">
        <f t="shared" si="15"/>
        <v>70.055707255044723</v>
      </c>
      <c r="X20">
        <f t="shared" si="16"/>
        <v>3.1691628679573323</v>
      </c>
      <c r="Y20">
        <f t="shared" si="17"/>
        <v>4.5237754240631416</v>
      </c>
      <c r="Z20">
        <f t="shared" si="18"/>
        <v>1.4877958707069197</v>
      </c>
      <c r="AA20">
        <f t="shared" si="19"/>
        <v>-183.22184507860808</v>
      </c>
      <c r="AB20">
        <f t="shared" si="20"/>
        <v>-101.10381504565247</v>
      </c>
      <c r="AC20">
        <f t="shared" si="21"/>
        <v>-6.1930953232268013</v>
      </c>
      <c r="AD20">
        <f t="shared" si="22"/>
        <v>-64.254682947487353</v>
      </c>
      <c r="AE20">
        <f t="shared" si="23"/>
        <v>9.7697365221032566</v>
      </c>
      <c r="AF20">
        <f t="shared" si="24"/>
        <v>4.1324777515282491</v>
      </c>
      <c r="AG20">
        <f t="shared" si="25"/>
        <v>-5.0983739206084158</v>
      </c>
      <c r="AH20">
        <v>22.03335251677214</v>
      </c>
      <c r="AI20">
        <v>19.777886666666671</v>
      </c>
      <c r="AJ20">
        <v>1.078313725387996</v>
      </c>
      <c r="AK20">
        <v>66.878184411587526</v>
      </c>
      <c r="AL20">
        <f t="shared" si="26"/>
        <v>4.1546903645942876</v>
      </c>
      <c r="AM20">
        <v>29.623425185016899</v>
      </c>
      <c r="AN20">
        <v>31.294541958041989</v>
      </c>
      <c r="AO20">
        <v>1.059463853085326E-4</v>
      </c>
      <c r="AP20">
        <v>83.693930911413403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47578.98930145186</v>
      </c>
      <c r="AV20">
        <f t="shared" si="30"/>
        <v>1200.0037500000001</v>
      </c>
      <c r="AW20">
        <f t="shared" si="31"/>
        <v>1026.0049500000002</v>
      </c>
      <c r="AX20">
        <f t="shared" si="32"/>
        <v>0.85500145312045905</v>
      </c>
      <c r="AY20">
        <f t="shared" si="33"/>
        <v>0.18855280452248585</v>
      </c>
      <c r="AZ20">
        <v>2.7</v>
      </c>
      <c r="BA20">
        <v>0.5</v>
      </c>
      <c r="BB20" t="s">
        <v>356</v>
      </c>
      <c r="BC20">
        <v>2</v>
      </c>
      <c r="BD20" t="b">
        <v>1</v>
      </c>
      <c r="BE20">
        <v>1665329356.7874999</v>
      </c>
      <c r="BF20">
        <v>17.283137499999999</v>
      </c>
      <c r="BG20">
        <v>21.370699999999999</v>
      </c>
      <c r="BH20">
        <v>31.294574999999998</v>
      </c>
      <c r="BI20">
        <v>29.63185</v>
      </c>
      <c r="BJ20">
        <v>15.600675000000001</v>
      </c>
      <c r="BK20">
        <v>31.068200000000001</v>
      </c>
      <c r="BL20">
        <v>650.04824999999994</v>
      </c>
      <c r="BM20">
        <v>101.16875</v>
      </c>
      <c r="BN20">
        <v>0.1000120125</v>
      </c>
      <c r="BO20">
        <v>31.048137499999999</v>
      </c>
      <c r="BP20">
        <v>31.558162500000002</v>
      </c>
      <c r="BQ20">
        <v>999.9</v>
      </c>
      <c r="BR20">
        <v>0</v>
      </c>
      <c r="BS20">
        <v>0</v>
      </c>
      <c r="BT20">
        <v>8987.2662500000006</v>
      </c>
      <c r="BU20">
        <v>0</v>
      </c>
      <c r="BV20">
        <v>269.93687499999999</v>
      </c>
      <c r="BW20">
        <v>-4.0875837500000003</v>
      </c>
      <c r="BX20">
        <v>17.841474999999999</v>
      </c>
      <c r="BY20">
        <v>22.023312499999999</v>
      </c>
      <c r="BZ20">
        <v>1.6627375</v>
      </c>
      <c r="CA20">
        <v>21.370699999999999</v>
      </c>
      <c r="CB20">
        <v>29.63185</v>
      </c>
      <c r="CC20">
        <v>3.1660300000000001</v>
      </c>
      <c r="CD20">
        <v>2.9978125000000002</v>
      </c>
      <c r="CE20">
        <v>24.927875</v>
      </c>
      <c r="CF20">
        <v>24.015762500000001</v>
      </c>
      <c r="CG20">
        <v>1200.0037500000001</v>
      </c>
      <c r="CH20">
        <v>0.49995275</v>
      </c>
      <c r="CI20">
        <v>0.50004725000000005</v>
      </c>
      <c r="CJ20">
        <v>0</v>
      </c>
      <c r="CK20">
        <v>2.0455125000000001</v>
      </c>
      <c r="CL20">
        <v>0</v>
      </c>
      <c r="CM20">
        <v>7520.1537499999986</v>
      </c>
      <c r="CN20">
        <v>9597.7112500000003</v>
      </c>
      <c r="CO20">
        <v>38.686999999999998</v>
      </c>
      <c r="CP20">
        <v>41.405999999999999</v>
      </c>
      <c r="CQ20">
        <v>39.625</v>
      </c>
      <c r="CR20">
        <v>39.75</v>
      </c>
      <c r="CS20">
        <v>38.936999999999998</v>
      </c>
      <c r="CT20">
        <v>599.94375000000002</v>
      </c>
      <c r="CU20">
        <v>600.05999999999995</v>
      </c>
      <c r="CV20">
        <v>0</v>
      </c>
      <c r="CW20">
        <v>1665329360.5999999</v>
      </c>
      <c r="CX20">
        <v>0</v>
      </c>
      <c r="CY20">
        <v>1665328341.0999999</v>
      </c>
      <c r="CZ20" t="s">
        <v>357</v>
      </c>
      <c r="DA20">
        <v>1665328341.0999999</v>
      </c>
      <c r="DB20">
        <v>1665328337.0999999</v>
      </c>
      <c r="DC20">
        <v>1</v>
      </c>
      <c r="DD20">
        <v>3.5999999999999997E-2</v>
      </c>
      <c r="DE20">
        <v>0.03</v>
      </c>
      <c r="DF20">
        <v>1.6819999999999999</v>
      </c>
      <c r="DG20">
        <v>0.22600000000000001</v>
      </c>
      <c r="DH20">
        <v>414</v>
      </c>
      <c r="DI20">
        <v>31</v>
      </c>
      <c r="DJ20">
        <v>0.89</v>
      </c>
      <c r="DK20">
        <v>0.54</v>
      </c>
      <c r="DL20">
        <v>-0.15085673170731709</v>
      </c>
      <c r="DM20">
        <v>-24.52159179094075</v>
      </c>
      <c r="DN20">
        <v>2.539342936530812</v>
      </c>
      <c r="DO20">
        <v>0</v>
      </c>
      <c r="DP20">
        <v>1.7055734146341459</v>
      </c>
      <c r="DQ20">
        <v>-0.307169686411149</v>
      </c>
      <c r="DR20">
        <v>3.0342311246095072E-2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358</v>
      </c>
      <c r="EA20">
        <v>3.2986499999999999</v>
      </c>
      <c r="EB20">
        <v>2.6250100000000001</v>
      </c>
      <c r="EC20">
        <v>5.3862700000000003E-3</v>
      </c>
      <c r="ED20">
        <v>7.2988200000000001E-3</v>
      </c>
      <c r="EE20">
        <v>0.13214000000000001</v>
      </c>
      <c r="EF20">
        <v>0.126221</v>
      </c>
      <c r="EG20">
        <v>30246.799999999999</v>
      </c>
      <c r="EH20">
        <v>30896.1</v>
      </c>
      <c r="EI20">
        <v>28284.9</v>
      </c>
      <c r="EJ20">
        <v>29943.1</v>
      </c>
      <c r="EK20">
        <v>33687.199999999997</v>
      </c>
      <c r="EL20">
        <v>36352.699999999997</v>
      </c>
      <c r="EM20">
        <v>39819.1</v>
      </c>
      <c r="EN20">
        <v>42837.1</v>
      </c>
      <c r="EO20">
        <v>2.25725</v>
      </c>
      <c r="EP20">
        <v>2.22492</v>
      </c>
      <c r="EQ20">
        <v>5.0984300000000003E-2</v>
      </c>
      <c r="ER20">
        <v>0</v>
      </c>
      <c r="ES20">
        <v>30.722899999999999</v>
      </c>
      <c r="ET20">
        <v>999.9</v>
      </c>
      <c r="EU20">
        <v>71.8</v>
      </c>
      <c r="EV20">
        <v>33.200000000000003</v>
      </c>
      <c r="EW20">
        <v>36.262599999999999</v>
      </c>
      <c r="EX20">
        <v>56.908499999999997</v>
      </c>
      <c r="EY20">
        <v>-5.2604100000000003</v>
      </c>
      <c r="EZ20">
        <v>2</v>
      </c>
      <c r="FA20">
        <v>0.29855399999999999</v>
      </c>
      <c r="FB20">
        <v>3.0741499999999999</v>
      </c>
      <c r="FC20">
        <v>20.2471</v>
      </c>
      <c r="FD20">
        <v>5.2198399999999996</v>
      </c>
      <c r="FE20">
        <v>12.004</v>
      </c>
      <c r="FF20">
        <v>4.98705</v>
      </c>
      <c r="FG20">
        <v>3.2844500000000001</v>
      </c>
      <c r="FH20">
        <v>5273.4</v>
      </c>
      <c r="FI20">
        <v>9999</v>
      </c>
      <c r="FJ20">
        <v>9999</v>
      </c>
      <c r="FK20">
        <v>441.4</v>
      </c>
      <c r="FL20">
        <v>1.86581</v>
      </c>
      <c r="FM20">
        <v>1.86212</v>
      </c>
      <c r="FN20">
        <v>1.8641700000000001</v>
      </c>
      <c r="FO20">
        <v>1.8602000000000001</v>
      </c>
      <c r="FP20">
        <v>1.8609599999999999</v>
      </c>
      <c r="FQ20">
        <v>1.86005</v>
      </c>
      <c r="FR20">
        <v>1.86172</v>
      </c>
      <c r="FS20">
        <v>1.8583400000000001</v>
      </c>
      <c r="FT20">
        <v>0</v>
      </c>
      <c r="FU20">
        <v>0</v>
      </c>
      <c r="FV20">
        <v>0</v>
      </c>
      <c r="FW20">
        <v>0</v>
      </c>
      <c r="FX20" t="s">
        <v>359</v>
      </c>
      <c r="FY20" t="s">
        <v>360</v>
      </c>
      <c r="FZ20" t="s">
        <v>361</v>
      </c>
      <c r="GA20" t="s">
        <v>361</v>
      </c>
      <c r="GB20" t="s">
        <v>361</v>
      </c>
      <c r="GC20" t="s">
        <v>361</v>
      </c>
      <c r="GD20">
        <v>0</v>
      </c>
      <c r="GE20">
        <v>100</v>
      </c>
      <c r="GF20">
        <v>100</v>
      </c>
      <c r="GG20">
        <v>1.6819999999999999</v>
      </c>
      <c r="GH20">
        <v>0.22639999999999999</v>
      </c>
      <c r="GI20">
        <v>1.6824500000000171</v>
      </c>
      <c r="GJ20">
        <v>0</v>
      </c>
      <c r="GK20">
        <v>0</v>
      </c>
      <c r="GL20">
        <v>0</v>
      </c>
      <c r="GM20">
        <v>0.2263599999999997</v>
      </c>
      <c r="GN20">
        <v>0</v>
      </c>
      <c r="GO20">
        <v>0</v>
      </c>
      <c r="GP20">
        <v>0</v>
      </c>
      <c r="GQ20">
        <v>-1</v>
      </c>
      <c r="GR20">
        <v>-1</v>
      </c>
      <c r="GS20">
        <v>-1</v>
      </c>
      <c r="GT20">
        <v>-1</v>
      </c>
      <c r="GU20">
        <v>17</v>
      </c>
      <c r="GV20">
        <v>17</v>
      </c>
      <c r="GW20">
        <v>0.238037</v>
      </c>
      <c r="GX20">
        <v>2.65259</v>
      </c>
      <c r="GY20">
        <v>2.04834</v>
      </c>
      <c r="GZ20">
        <v>2.6232899999999999</v>
      </c>
      <c r="HA20">
        <v>2.1972700000000001</v>
      </c>
      <c r="HB20">
        <v>2.2997999999999998</v>
      </c>
      <c r="HC20">
        <v>38.183700000000002</v>
      </c>
      <c r="HD20">
        <v>14.981400000000001</v>
      </c>
      <c r="HE20">
        <v>18</v>
      </c>
      <c r="HF20">
        <v>707.23199999999997</v>
      </c>
      <c r="HG20">
        <v>758.399</v>
      </c>
      <c r="HH20">
        <v>26.128599999999999</v>
      </c>
      <c r="HI20">
        <v>31.121700000000001</v>
      </c>
      <c r="HJ20">
        <v>30.0015</v>
      </c>
      <c r="HK20">
        <v>30.892900000000001</v>
      </c>
      <c r="HL20">
        <v>30.866700000000002</v>
      </c>
      <c r="HM20">
        <v>4.8602100000000004</v>
      </c>
      <c r="HN20">
        <v>26.997399999999999</v>
      </c>
      <c r="HO20">
        <v>99.628200000000007</v>
      </c>
      <c r="HP20">
        <v>26.092500000000001</v>
      </c>
      <c r="HQ20">
        <v>40.098799999999997</v>
      </c>
      <c r="HR20">
        <v>29.5532</v>
      </c>
      <c r="HS20">
        <v>99.512799999999999</v>
      </c>
      <c r="HT20">
        <v>99.299199999999999</v>
      </c>
    </row>
    <row r="21" spans="1:228" x14ac:dyDescent="0.2">
      <c r="A21">
        <v>6</v>
      </c>
      <c r="B21">
        <v>1665329363.0999999</v>
      </c>
      <c r="C21">
        <v>20</v>
      </c>
      <c r="D21" t="s">
        <v>370</v>
      </c>
      <c r="E21" t="s">
        <v>371</v>
      </c>
      <c r="F21">
        <v>4</v>
      </c>
      <c r="G21">
        <v>1665329361.0999999</v>
      </c>
      <c r="H21">
        <f t="shared" si="0"/>
        <v>4.1134690666503491E-3</v>
      </c>
      <c r="I21">
        <f t="shared" si="1"/>
        <v>4.1134690666503495</v>
      </c>
      <c r="J21">
        <f t="shared" si="2"/>
        <v>-4.8275369675349697</v>
      </c>
      <c r="K21">
        <f t="shared" si="3"/>
        <v>22.16872857142857</v>
      </c>
      <c r="L21">
        <f t="shared" si="4"/>
        <v>49.789062313740253</v>
      </c>
      <c r="M21">
        <f t="shared" si="5"/>
        <v>5.0421353851759916</v>
      </c>
      <c r="N21">
        <f t="shared" si="6"/>
        <v>2.2450258265561831</v>
      </c>
      <c r="O21">
        <f t="shared" si="7"/>
        <v>0.28091967261382733</v>
      </c>
      <c r="P21">
        <f t="shared" si="8"/>
        <v>3.6702898779574724</v>
      </c>
      <c r="Q21">
        <f t="shared" si="9"/>
        <v>0.26949789863422829</v>
      </c>
      <c r="R21">
        <f t="shared" si="10"/>
        <v>0.16942369117397918</v>
      </c>
      <c r="S21">
        <f t="shared" si="11"/>
        <v>226.26328842857151</v>
      </c>
      <c r="T21">
        <f t="shared" si="12"/>
        <v>31.242233476974022</v>
      </c>
      <c r="U21">
        <f t="shared" si="13"/>
        <v>31.552671428571429</v>
      </c>
      <c r="V21">
        <f t="shared" si="14"/>
        <v>4.6555068664051209</v>
      </c>
      <c r="W21">
        <f t="shared" si="15"/>
        <v>70.141140910144458</v>
      </c>
      <c r="X21">
        <f t="shared" si="16"/>
        <v>3.1694959672698215</v>
      </c>
      <c r="Y21">
        <f t="shared" si="17"/>
        <v>4.5187402516451218</v>
      </c>
      <c r="Z21">
        <f t="shared" si="18"/>
        <v>1.4860108991352994</v>
      </c>
      <c r="AA21">
        <f t="shared" si="19"/>
        <v>-181.40398583928041</v>
      </c>
      <c r="AB21">
        <f t="shared" si="20"/>
        <v>-103.69941174182512</v>
      </c>
      <c r="AC21">
        <f t="shared" si="21"/>
        <v>-6.3628724751765438</v>
      </c>
      <c r="AD21">
        <f t="shared" si="22"/>
        <v>-65.202981627710557</v>
      </c>
      <c r="AE21">
        <f t="shared" si="23"/>
        <v>13.482243247457774</v>
      </c>
      <c r="AF21">
        <f t="shared" si="24"/>
        <v>4.1500226439093861</v>
      </c>
      <c r="AG21">
        <f t="shared" si="25"/>
        <v>-4.8275369675349697</v>
      </c>
      <c r="AH21">
        <v>28.1914839951889</v>
      </c>
      <c r="AI21">
        <v>24.862360606060591</v>
      </c>
      <c r="AJ21">
        <v>1.3108397479896741</v>
      </c>
      <c r="AK21">
        <v>66.878184411587526</v>
      </c>
      <c r="AL21">
        <f t="shared" si="26"/>
        <v>4.1134690666503495</v>
      </c>
      <c r="AM21">
        <v>29.644488319852659</v>
      </c>
      <c r="AN21">
        <v>31.299713986013991</v>
      </c>
      <c r="AO21">
        <v>3.618489486460306E-6</v>
      </c>
      <c r="AP21">
        <v>83.693930911413403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47461.787828203473</v>
      </c>
      <c r="AV21">
        <f t="shared" si="30"/>
        <v>1200.001428571429</v>
      </c>
      <c r="AW21">
        <f t="shared" si="31"/>
        <v>1026.0027857142861</v>
      </c>
      <c r="AX21">
        <f t="shared" si="32"/>
        <v>0.85500130356987669</v>
      </c>
      <c r="AY21">
        <f t="shared" si="33"/>
        <v>0.18855251588986205</v>
      </c>
      <c r="AZ21">
        <v>2.7</v>
      </c>
      <c r="BA21">
        <v>0.5</v>
      </c>
      <c r="BB21" t="s">
        <v>356</v>
      </c>
      <c r="BC21">
        <v>2</v>
      </c>
      <c r="BD21" t="b">
        <v>1</v>
      </c>
      <c r="BE21">
        <v>1665329361.0999999</v>
      </c>
      <c r="BF21">
        <v>22.16872857142857</v>
      </c>
      <c r="BG21">
        <v>27.80744285714286</v>
      </c>
      <c r="BH21">
        <v>31.297499999999999</v>
      </c>
      <c r="BI21">
        <v>29.62754285714286</v>
      </c>
      <c r="BJ21">
        <v>20.48628571428571</v>
      </c>
      <c r="BK21">
        <v>31.071157142857139</v>
      </c>
      <c r="BL21">
        <v>649.97900000000004</v>
      </c>
      <c r="BM21">
        <v>101.17</v>
      </c>
      <c r="BN21">
        <v>9.9940642857142867E-2</v>
      </c>
      <c r="BO21">
        <v>31.028600000000001</v>
      </c>
      <c r="BP21">
        <v>31.552671428571429</v>
      </c>
      <c r="BQ21">
        <v>999.89999999999986</v>
      </c>
      <c r="BR21">
        <v>0</v>
      </c>
      <c r="BS21">
        <v>0</v>
      </c>
      <c r="BT21">
        <v>8964.1057142857153</v>
      </c>
      <c r="BU21">
        <v>0</v>
      </c>
      <c r="BV21">
        <v>121.6318571428571</v>
      </c>
      <c r="BW21">
        <v>-5.6387157142857136</v>
      </c>
      <c r="BX21">
        <v>22.884971428571429</v>
      </c>
      <c r="BY21">
        <v>28.65642857142857</v>
      </c>
      <c r="BZ21">
        <v>1.6699785714285711</v>
      </c>
      <c r="CA21">
        <v>27.80744285714286</v>
      </c>
      <c r="CB21">
        <v>29.62754285714286</v>
      </c>
      <c r="CC21">
        <v>3.1663714285714279</v>
      </c>
      <c r="CD21">
        <v>2.9974185714285722</v>
      </c>
      <c r="CE21">
        <v>24.9297</v>
      </c>
      <c r="CF21">
        <v>24.013571428571431</v>
      </c>
      <c r="CG21">
        <v>1200.001428571429</v>
      </c>
      <c r="CH21">
        <v>0.49995542857142861</v>
      </c>
      <c r="CI21">
        <v>0.5000445714285715</v>
      </c>
      <c r="CJ21">
        <v>0</v>
      </c>
      <c r="CK21">
        <v>2.305414285714285</v>
      </c>
      <c r="CL21">
        <v>0</v>
      </c>
      <c r="CM21">
        <v>7405.5871428571427</v>
      </c>
      <c r="CN21">
        <v>9597.6771428571428</v>
      </c>
      <c r="CO21">
        <v>38.686999999999998</v>
      </c>
      <c r="CP21">
        <v>41.436999999999998</v>
      </c>
      <c r="CQ21">
        <v>39.651571428571437</v>
      </c>
      <c r="CR21">
        <v>39.811999999999998</v>
      </c>
      <c r="CS21">
        <v>39</v>
      </c>
      <c r="CT21">
        <v>599.94857142857143</v>
      </c>
      <c r="CU21">
        <v>600.05285714285708</v>
      </c>
      <c r="CV21">
        <v>0</v>
      </c>
      <c r="CW21">
        <v>1665329364.8</v>
      </c>
      <c r="CX21">
        <v>0</v>
      </c>
      <c r="CY21">
        <v>1665328341.0999999</v>
      </c>
      <c r="CZ21" t="s">
        <v>357</v>
      </c>
      <c r="DA21">
        <v>1665328341.0999999</v>
      </c>
      <c r="DB21">
        <v>1665328337.0999999</v>
      </c>
      <c r="DC21">
        <v>1</v>
      </c>
      <c r="DD21">
        <v>3.5999999999999997E-2</v>
      </c>
      <c r="DE21">
        <v>0.03</v>
      </c>
      <c r="DF21">
        <v>1.6819999999999999</v>
      </c>
      <c r="DG21">
        <v>0.22600000000000001</v>
      </c>
      <c r="DH21">
        <v>414</v>
      </c>
      <c r="DI21">
        <v>31</v>
      </c>
      <c r="DJ21">
        <v>0.89</v>
      </c>
      <c r="DK21">
        <v>0.54</v>
      </c>
      <c r="DL21">
        <v>-1.6810160000000001</v>
      </c>
      <c r="DM21">
        <v>-29.61298758188153</v>
      </c>
      <c r="DN21">
        <v>2.9469818289210621</v>
      </c>
      <c r="DO21">
        <v>0</v>
      </c>
      <c r="DP21">
        <v>1.690297804878049</v>
      </c>
      <c r="DQ21">
        <v>-0.23707923344947779</v>
      </c>
      <c r="DR21">
        <v>2.6370166209433461E-2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358</v>
      </c>
      <c r="EA21">
        <v>3.2985799999999998</v>
      </c>
      <c r="EB21">
        <v>2.62513</v>
      </c>
      <c r="EC21">
        <v>6.8818400000000002E-3</v>
      </c>
      <c r="ED21">
        <v>9.1211999999999994E-3</v>
      </c>
      <c r="EE21">
        <v>0.13214500000000001</v>
      </c>
      <c r="EF21">
        <v>0.12606000000000001</v>
      </c>
      <c r="EG21">
        <v>30200.3</v>
      </c>
      <c r="EH21">
        <v>30838.9</v>
      </c>
      <c r="EI21">
        <v>28284</v>
      </c>
      <c r="EJ21">
        <v>29942.799999999999</v>
      </c>
      <c r="EK21">
        <v>33686.1</v>
      </c>
      <c r="EL21">
        <v>36359.199999999997</v>
      </c>
      <c r="EM21">
        <v>39818</v>
      </c>
      <c r="EN21">
        <v>42836.9</v>
      </c>
      <c r="EO21">
        <v>2.2568800000000002</v>
      </c>
      <c r="EP21">
        <v>2.2247499999999998</v>
      </c>
      <c r="EQ21">
        <v>4.9818300000000003E-2</v>
      </c>
      <c r="ER21">
        <v>0</v>
      </c>
      <c r="ES21">
        <v>30.740500000000001</v>
      </c>
      <c r="ET21">
        <v>999.9</v>
      </c>
      <c r="EU21">
        <v>71.8</v>
      </c>
      <c r="EV21">
        <v>33.200000000000003</v>
      </c>
      <c r="EW21">
        <v>36.259700000000002</v>
      </c>
      <c r="EX21">
        <v>57.388500000000001</v>
      </c>
      <c r="EY21">
        <v>-5.2804500000000001</v>
      </c>
      <c r="EZ21">
        <v>2</v>
      </c>
      <c r="FA21">
        <v>0.29964200000000002</v>
      </c>
      <c r="FB21">
        <v>3.0379800000000001</v>
      </c>
      <c r="FC21">
        <v>20.247800000000002</v>
      </c>
      <c r="FD21">
        <v>5.2199900000000001</v>
      </c>
      <c r="FE21">
        <v>12.004</v>
      </c>
      <c r="FF21">
        <v>4.9870000000000001</v>
      </c>
      <c r="FG21">
        <v>3.2844500000000001</v>
      </c>
      <c r="FH21">
        <v>5273.4</v>
      </c>
      <c r="FI21">
        <v>9999</v>
      </c>
      <c r="FJ21">
        <v>9999</v>
      </c>
      <c r="FK21">
        <v>441.4</v>
      </c>
      <c r="FL21">
        <v>1.86581</v>
      </c>
      <c r="FM21">
        <v>1.86212</v>
      </c>
      <c r="FN21">
        <v>1.86416</v>
      </c>
      <c r="FO21">
        <v>1.8602000000000001</v>
      </c>
      <c r="FP21">
        <v>1.8609599999999999</v>
      </c>
      <c r="FQ21">
        <v>1.86005</v>
      </c>
      <c r="FR21">
        <v>1.86172</v>
      </c>
      <c r="FS21">
        <v>1.8583499999999999</v>
      </c>
      <c r="FT21">
        <v>0</v>
      </c>
      <c r="FU21">
        <v>0</v>
      </c>
      <c r="FV21">
        <v>0</v>
      </c>
      <c r="FW21">
        <v>0</v>
      </c>
      <c r="FX21" t="s">
        <v>359</v>
      </c>
      <c r="FY21" t="s">
        <v>360</v>
      </c>
      <c r="FZ21" t="s">
        <v>361</v>
      </c>
      <c r="GA21" t="s">
        <v>361</v>
      </c>
      <c r="GB21" t="s">
        <v>361</v>
      </c>
      <c r="GC21" t="s">
        <v>361</v>
      </c>
      <c r="GD21">
        <v>0</v>
      </c>
      <c r="GE21">
        <v>100</v>
      </c>
      <c r="GF21">
        <v>100</v>
      </c>
      <c r="GG21">
        <v>1.6830000000000001</v>
      </c>
      <c r="GH21">
        <v>0.22639999999999999</v>
      </c>
      <c r="GI21">
        <v>1.6824500000000171</v>
      </c>
      <c r="GJ21">
        <v>0</v>
      </c>
      <c r="GK21">
        <v>0</v>
      </c>
      <c r="GL21">
        <v>0</v>
      </c>
      <c r="GM21">
        <v>0.2263599999999997</v>
      </c>
      <c r="GN21">
        <v>0</v>
      </c>
      <c r="GO21">
        <v>0</v>
      </c>
      <c r="GP21">
        <v>0</v>
      </c>
      <c r="GQ21">
        <v>-1</v>
      </c>
      <c r="GR21">
        <v>-1</v>
      </c>
      <c r="GS21">
        <v>-1</v>
      </c>
      <c r="GT21">
        <v>-1</v>
      </c>
      <c r="GU21">
        <v>17</v>
      </c>
      <c r="GV21">
        <v>17.100000000000001</v>
      </c>
      <c r="GW21">
        <v>0.25634800000000002</v>
      </c>
      <c r="GX21">
        <v>2.65137</v>
      </c>
      <c r="GY21">
        <v>2.04834</v>
      </c>
      <c r="GZ21">
        <v>2.6232899999999999</v>
      </c>
      <c r="HA21">
        <v>2.1972700000000001</v>
      </c>
      <c r="HB21">
        <v>2.3083499999999999</v>
      </c>
      <c r="HC21">
        <v>38.207999999999998</v>
      </c>
      <c r="HD21">
        <v>14.981400000000001</v>
      </c>
      <c r="HE21">
        <v>18</v>
      </c>
      <c r="HF21">
        <v>707.06799999999998</v>
      </c>
      <c r="HG21">
        <v>758.37</v>
      </c>
      <c r="HH21">
        <v>26.082599999999999</v>
      </c>
      <c r="HI21">
        <v>31.138000000000002</v>
      </c>
      <c r="HJ21">
        <v>30.0015</v>
      </c>
      <c r="HK21">
        <v>30.9057</v>
      </c>
      <c r="HL21">
        <v>30.877400000000002</v>
      </c>
      <c r="HM21">
        <v>5.2367900000000001</v>
      </c>
      <c r="HN21">
        <v>26.997399999999999</v>
      </c>
      <c r="HO21">
        <v>99.628200000000007</v>
      </c>
      <c r="HP21">
        <v>26.062799999999999</v>
      </c>
      <c r="HQ21">
        <v>46.806399999999996</v>
      </c>
      <c r="HR21">
        <v>29.566700000000001</v>
      </c>
      <c r="HS21">
        <v>99.509900000000002</v>
      </c>
      <c r="HT21">
        <v>99.298500000000004</v>
      </c>
    </row>
    <row r="22" spans="1:228" x14ac:dyDescent="0.2">
      <c r="A22">
        <v>7</v>
      </c>
      <c r="B22">
        <v>1665329367.0999999</v>
      </c>
      <c r="C22">
        <v>24</v>
      </c>
      <c r="D22" t="s">
        <v>372</v>
      </c>
      <c r="E22" t="s">
        <v>373</v>
      </c>
      <c r="F22">
        <v>4</v>
      </c>
      <c r="G22">
        <v>1665329364.7874999</v>
      </c>
      <c r="H22">
        <f t="shared" si="0"/>
        <v>4.2380161283102364E-3</v>
      </c>
      <c r="I22">
        <f t="shared" si="1"/>
        <v>4.2380161283102362</v>
      </c>
      <c r="J22">
        <f t="shared" si="2"/>
        <v>-4.3335268968783209</v>
      </c>
      <c r="K22">
        <f t="shared" si="3"/>
        <v>27.064900000000002</v>
      </c>
      <c r="L22">
        <f t="shared" si="4"/>
        <v>50.883389839446558</v>
      </c>
      <c r="M22">
        <f t="shared" si="5"/>
        <v>5.1529260301024591</v>
      </c>
      <c r="N22">
        <f t="shared" si="6"/>
        <v>2.7408438815136327</v>
      </c>
      <c r="O22">
        <f t="shared" si="7"/>
        <v>0.29049452929660452</v>
      </c>
      <c r="P22">
        <f t="shared" si="8"/>
        <v>3.6790282608281921</v>
      </c>
      <c r="Q22">
        <f t="shared" si="9"/>
        <v>0.2783267218856762</v>
      </c>
      <c r="R22">
        <f t="shared" si="10"/>
        <v>0.1750049591816728</v>
      </c>
      <c r="S22">
        <f t="shared" si="11"/>
        <v>226.26316687499997</v>
      </c>
      <c r="T22">
        <f t="shared" si="12"/>
        <v>31.189646436874742</v>
      </c>
      <c r="U22">
        <f t="shared" si="13"/>
        <v>31.537837499999998</v>
      </c>
      <c r="V22">
        <f t="shared" si="14"/>
        <v>4.6515866570350415</v>
      </c>
      <c r="W22">
        <f t="shared" si="15"/>
        <v>70.237003949797867</v>
      </c>
      <c r="X22">
        <f t="shared" si="16"/>
        <v>3.1691244729958234</v>
      </c>
      <c r="Y22">
        <f t="shared" si="17"/>
        <v>4.5120439295231982</v>
      </c>
      <c r="Z22">
        <f t="shared" si="18"/>
        <v>1.482462184039218</v>
      </c>
      <c r="AA22">
        <f t="shared" si="19"/>
        <v>-186.89651125848144</v>
      </c>
      <c r="AB22">
        <f t="shared" si="20"/>
        <v>-106.16350374770568</v>
      </c>
      <c r="AC22">
        <f t="shared" si="21"/>
        <v>-6.4972858862760274</v>
      </c>
      <c r="AD22">
        <f t="shared" si="22"/>
        <v>-73.294134017463165</v>
      </c>
      <c r="AE22">
        <f t="shared" si="23"/>
        <v>15.643770925249379</v>
      </c>
      <c r="AF22">
        <f t="shared" si="24"/>
        <v>4.288640626949479</v>
      </c>
      <c r="AG22">
        <f t="shared" si="25"/>
        <v>-4.3335268968783209</v>
      </c>
      <c r="AH22">
        <v>34.676187024162722</v>
      </c>
      <c r="AI22">
        <v>30.561145454545439</v>
      </c>
      <c r="AJ22">
        <v>1.4502560180389099</v>
      </c>
      <c r="AK22">
        <v>66.878184411587526</v>
      </c>
      <c r="AL22">
        <f t="shared" si="26"/>
        <v>4.2380161283102362</v>
      </c>
      <c r="AM22">
        <v>29.58331146792943</v>
      </c>
      <c r="AN22">
        <v>31.28875384615386</v>
      </c>
      <c r="AO22">
        <v>-1.295935617684913E-5</v>
      </c>
      <c r="AP22">
        <v>83.693930911413403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47623.079838313221</v>
      </c>
      <c r="AV22">
        <f t="shared" si="30"/>
        <v>1200.00125</v>
      </c>
      <c r="AW22">
        <f t="shared" si="31"/>
        <v>1026.0025874999999</v>
      </c>
      <c r="AX22">
        <f t="shared" si="32"/>
        <v>0.85500126562368162</v>
      </c>
      <c r="AY22">
        <f t="shared" si="33"/>
        <v>0.18855244265370555</v>
      </c>
      <c r="AZ22">
        <v>2.7</v>
      </c>
      <c r="BA22">
        <v>0.5</v>
      </c>
      <c r="BB22" t="s">
        <v>356</v>
      </c>
      <c r="BC22">
        <v>2</v>
      </c>
      <c r="BD22" t="b">
        <v>1</v>
      </c>
      <c r="BE22">
        <v>1665329364.7874999</v>
      </c>
      <c r="BF22">
        <v>27.064900000000002</v>
      </c>
      <c r="BG22">
        <v>33.611487500000003</v>
      </c>
      <c r="BH22">
        <v>31.294025000000001</v>
      </c>
      <c r="BI22">
        <v>29.5682875</v>
      </c>
      <c r="BJ22">
        <v>25.382449999999999</v>
      </c>
      <c r="BK22">
        <v>31.0676375</v>
      </c>
      <c r="BL22">
        <v>649.98099999999999</v>
      </c>
      <c r="BM22">
        <v>101.169375</v>
      </c>
      <c r="BN22">
        <v>9.9939925000000013E-2</v>
      </c>
      <c r="BO22">
        <v>31.002587500000001</v>
      </c>
      <c r="BP22">
        <v>31.537837499999998</v>
      </c>
      <c r="BQ22">
        <v>999.9</v>
      </c>
      <c r="BR22">
        <v>0</v>
      </c>
      <c r="BS22">
        <v>0</v>
      </c>
      <c r="BT22">
        <v>8994.2962500000012</v>
      </c>
      <c r="BU22">
        <v>0</v>
      </c>
      <c r="BV22">
        <v>96.322499999999991</v>
      </c>
      <c r="BW22">
        <v>-6.5465887499999997</v>
      </c>
      <c r="BX22">
        <v>27.9392125</v>
      </c>
      <c r="BY22">
        <v>34.635562499999999</v>
      </c>
      <c r="BZ22">
        <v>1.7257087499999999</v>
      </c>
      <c r="CA22">
        <v>33.611487500000003</v>
      </c>
      <c r="CB22">
        <v>29.5682875</v>
      </c>
      <c r="CC22">
        <v>3.1659975</v>
      </c>
      <c r="CD22">
        <v>2.9914075000000002</v>
      </c>
      <c r="CE22">
        <v>24.927687500000001</v>
      </c>
      <c r="CF22">
        <v>23.980149999999998</v>
      </c>
      <c r="CG22">
        <v>1200.00125</v>
      </c>
      <c r="CH22">
        <v>0.49995637500000001</v>
      </c>
      <c r="CI22">
        <v>0.50004362499999999</v>
      </c>
      <c r="CJ22">
        <v>0</v>
      </c>
      <c r="CK22">
        <v>2.1598250000000001</v>
      </c>
      <c r="CL22">
        <v>0</v>
      </c>
      <c r="CM22">
        <v>7390.5174999999999</v>
      </c>
      <c r="CN22">
        <v>9597.6774999999998</v>
      </c>
      <c r="CO22">
        <v>38.686999999999998</v>
      </c>
      <c r="CP22">
        <v>41.444875000000003</v>
      </c>
      <c r="CQ22">
        <v>39.655999999999999</v>
      </c>
      <c r="CR22">
        <v>39.811999999999998</v>
      </c>
      <c r="CS22">
        <v>39</v>
      </c>
      <c r="CT22">
        <v>599.95000000000005</v>
      </c>
      <c r="CU22">
        <v>600.05124999999998</v>
      </c>
      <c r="CV22">
        <v>0</v>
      </c>
      <c r="CW22">
        <v>1665329368.4000001</v>
      </c>
      <c r="CX22">
        <v>0</v>
      </c>
      <c r="CY22">
        <v>1665328341.0999999</v>
      </c>
      <c r="CZ22" t="s">
        <v>357</v>
      </c>
      <c r="DA22">
        <v>1665328341.0999999</v>
      </c>
      <c r="DB22">
        <v>1665328337.0999999</v>
      </c>
      <c r="DC22">
        <v>1</v>
      </c>
      <c r="DD22">
        <v>3.5999999999999997E-2</v>
      </c>
      <c r="DE22">
        <v>0.03</v>
      </c>
      <c r="DF22">
        <v>1.6819999999999999</v>
      </c>
      <c r="DG22">
        <v>0.22600000000000001</v>
      </c>
      <c r="DH22">
        <v>414</v>
      </c>
      <c r="DI22">
        <v>31</v>
      </c>
      <c r="DJ22">
        <v>0.89</v>
      </c>
      <c r="DK22">
        <v>0.54</v>
      </c>
      <c r="DL22">
        <v>-3.3921713658536579</v>
      </c>
      <c r="DM22">
        <v>-27.211992292682929</v>
      </c>
      <c r="DN22">
        <v>2.7324884673641781</v>
      </c>
      <c r="DO22">
        <v>0</v>
      </c>
      <c r="DP22">
        <v>1.69000756097561</v>
      </c>
      <c r="DQ22">
        <v>2.4439442508712179E-2</v>
      </c>
      <c r="DR22">
        <v>2.6124705882857209E-2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374</v>
      </c>
      <c r="EA22">
        <v>3.2984300000000002</v>
      </c>
      <c r="EB22">
        <v>2.6248900000000002</v>
      </c>
      <c r="EC22">
        <v>8.5395000000000002E-3</v>
      </c>
      <c r="ED22">
        <v>1.0991600000000001E-2</v>
      </c>
      <c r="EE22">
        <v>0.13211300000000001</v>
      </c>
      <c r="EF22">
        <v>0.125971</v>
      </c>
      <c r="EG22">
        <v>30149.200000000001</v>
      </c>
      <c r="EH22">
        <v>30780.1</v>
      </c>
      <c r="EI22">
        <v>28283.4</v>
      </c>
      <c r="EJ22">
        <v>29942.2</v>
      </c>
      <c r="EK22">
        <v>33687</v>
      </c>
      <c r="EL22">
        <v>36362.300000000003</v>
      </c>
      <c r="EM22">
        <v>39817.5</v>
      </c>
      <c r="EN22">
        <v>42836</v>
      </c>
      <c r="EO22">
        <v>2.2568199999999998</v>
      </c>
      <c r="EP22">
        <v>2.22458</v>
      </c>
      <c r="EQ22">
        <v>4.7326100000000003E-2</v>
      </c>
      <c r="ER22">
        <v>0</v>
      </c>
      <c r="ES22">
        <v>30.7514</v>
      </c>
      <c r="ET22">
        <v>999.9</v>
      </c>
      <c r="EU22">
        <v>71.8</v>
      </c>
      <c r="EV22">
        <v>33.200000000000003</v>
      </c>
      <c r="EW22">
        <v>36.259300000000003</v>
      </c>
      <c r="EX22">
        <v>57.448500000000003</v>
      </c>
      <c r="EY22">
        <v>-5.2484000000000002</v>
      </c>
      <c r="EZ22">
        <v>2</v>
      </c>
      <c r="FA22">
        <v>0.30058200000000002</v>
      </c>
      <c r="FB22">
        <v>2.9819599999999999</v>
      </c>
      <c r="FC22">
        <v>20.248200000000001</v>
      </c>
      <c r="FD22">
        <v>5.2163899999999996</v>
      </c>
      <c r="FE22">
        <v>12.004</v>
      </c>
      <c r="FF22">
        <v>4.9859499999999999</v>
      </c>
      <c r="FG22">
        <v>3.2838500000000002</v>
      </c>
      <c r="FH22">
        <v>5273.7</v>
      </c>
      <c r="FI22">
        <v>9999</v>
      </c>
      <c r="FJ22">
        <v>9999</v>
      </c>
      <c r="FK22">
        <v>441.4</v>
      </c>
      <c r="FL22">
        <v>1.86581</v>
      </c>
      <c r="FM22">
        <v>1.8621300000000001</v>
      </c>
      <c r="FN22">
        <v>1.86415</v>
      </c>
      <c r="FO22">
        <v>1.8602000000000001</v>
      </c>
      <c r="FP22">
        <v>1.8609599999999999</v>
      </c>
      <c r="FQ22">
        <v>1.86005</v>
      </c>
      <c r="FR22">
        <v>1.86172</v>
      </c>
      <c r="FS22">
        <v>1.8583400000000001</v>
      </c>
      <c r="FT22">
        <v>0</v>
      </c>
      <c r="FU22">
        <v>0</v>
      </c>
      <c r="FV22">
        <v>0</v>
      </c>
      <c r="FW22">
        <v>0</v>
      </c>
      <c r="FX22" t="s">
        <v>359</v>
      </c>
      <c r="FY22" t="s">
        <v>360</v>
      </c>
      <c r="FZ22" t="s">
        <v>361</v>
      </c>
      <c r="GA22" t="s">
        <v>361</v>
      </c>
      <c r="GB22" t="s">
        <v>361</v>
      </c>
      <c r="GC22" t="s">
        <v>361</v>
      </c>
      <c r="GD22">
        <v>0</v>
      </c>
      <c r="GE22">
        <v>100</v>
      </c>
      <c r="GF22">
        <v>100</v>
      </c>
      <c r="GG22">
        <v>1.6830000000000001</v>
      </c>
      <c r="GH22">
        <v>0.22639999999999999</v>
      </c>
      <c r="GI22">
        <v>1.6824500000000171</v>
      </c>
      <c r="GJ22">
        <v>0</v>
      </c>
      <c r="GK22">
        <v>0</v>
      </c>
      <c r="GL22">
        <v>0</v>
      </c>
      <c r="GM22">
        <v>0.2263599999999997</v>
      </c>
      <c r="GN22">
        <v>0</v>
      </c>
      <c r="GO22">
        <v>0</v>
      </c>
      <c r="GP22">
        <v>0</v>
      </c>
      <c r="GQ22">
        <v>-1</v>
      </c>
      <c r="GR22">
        <v>-1</v>
      </c>
      <c r="GS22">
        <v>-1</v>
      </c>
      <c r="GT22">
        <v>-1</v>
      </c>
      <c r="GU22">
        <v>17.100000000000001</v>
      </c>
      <c r="GV22">
        <v>17.2</v>
      </c>
      <c r="GW22">
        <v>0.27587899999999999</v>
      </c>
      <c r="GX22">
        <v>2.6403799999999999</v>
      </c>
      <c r="GY22">
        <v>2.04834</v>
      </c>
      <c r="GZ22">
        <v>2.6245099999999999</v>
      </c>
      <c r="HA22">
        <v>2.1972700000000001</v>
      </c>
      <c r="HB22">
        <v>2.31812</v>
      </c>
      <c r="HC22">
        <v>38.207999999999998</v>
      </c>
      <c r="HD22">
        <v>14.981400000000001</v>
      </c>
      <c r="HE22">
        <v>18</v>
      </c>
      <c r="HF22">
        <v>707.16</v>
      </c>
      <c r="HG22">
        <v>758.34199999999998</v>
      </c>
      <c r="HH22">
        <v>26.0534</v>
      </c>
      <c r="HI22">
        <v>31.154299999999999</v>
      </c>
      <c r="HJ22">
        <v>30.001300000000001</v>
      </c>
      <c r="HK22">
        <v>30.917100000000001</v>
      </c>
      <c r="HL22">
        <v>30.888100000000001</v>
      </c>
      <c r="HM22">
        <v>5.6226399999999996</v>
      </c>
      <c r="HN22">
        <v>26.997399999999999</v>
      </c>
      <c r="HO22">
        <v>99.628200000000007</v>
      </c>
      <c r="HP22">
        <v>26.062799999999999</v>
      </c>
      <c r="HQ22">
        <v>53.4848</v>
      </c>
      <c r="HR22">
        <v>29.488299999999999</v>
      </c>
      <c r="HS22">
        <v>99.508300000000006</v>
      </c>
      <c r="HT22">
        <v>99.296599999999998</v>
      </c>
    </row>
    <row r="23" spans="1:228" x14ac:dyDescent="0.2">
      <c r="A23">
        <v>8</v>
      </c>
      <c r="B23">
        <v>1665329371.0999999</v>
      </c>
      <c r="C23">
        <v>28</v>
      </c>
      <c r="D23" t="s">
        <v>375</v>
      </c>
      <c r="E23" t="s">
        <v>376</v>
      </c>
      <c r="F23">
        <v>4</v>
      </c>
      <c r="G23">
        <v>1665329369.0999999</v>
      </c>
      <c r="H23">
        <f t="shared" si="0"/>
        <v>4.2048931338241847E-3</v>
      </c>
      <c r="I23">
        <f t="shared" si="1"/>
        <v>4.2048931338241848</v>
      </c>
      <c r="J23">
        <f t="shared" si="2"/>
        <v>-4.1143504873241543</v>
      </c>
      <c r="K23">
        <f t="shared" si="3"/>
        <v>33.296057142857137</v>
      </c>
      <c r="L23">
        <f t="shared" si="4"/>
        <v>55.79162626856693</v>
      </c>
      <c r="M23">
        <f t="shared" si="5"/>
        <v>5.6499279525032096</v>
      </c>
      <c r="N23">
        <f t="shared" si="6"/>
        <v>3.3718379717774947</v>
      </c>
      <c r="O23">
        <f t="shared" si="7"/>
        <v>0.28973895989285636</v>
      </c>
      <c r="P23">
        <f t="shared" si="8"/>
        <v>3.6812260300276662</v>
      </c>
      <c r="Q23">
        <f t="shared" si="9"/>
        <v>0.27763985150405646</v>
      </c>
      <c r="R23">
        <f t="shared" si="10"/>
        <v>0.17456986179084932</v>
      </c>
      <c r="S23">
        <f t="shared" si="11"/>
        <v>226.26212828571423</v>
      </c>
      <c r="T23">
        <f t="shared" si="12"/>
        <v>31.166031985162657</v>
      </c>
      <c r="U23">
        <f t="shared" si="13"/>
        <v>31.50685714285714</v>
      </c>
      <c r="V23">
        <f t="shared" si="14"/>
        <v>4.6434086491388484</v>
      </c>
      <c r="W23">
        <f t="shared" si="15"/>
        <v>70.352818250552971</v>
      </c>
      <c r="X23">
        <f t="shared" si="16"/>
        <v>3.1688440450629067</v>
      </c>
      <c r="Y23">
        <f t="shared" si="17"/>
        <v>4.5042176331550152</v>
      </c>
      <c r="Z23">
        <f t="shared" si="18"/>
        <v>1.4745646040759417</v>
      </c>
      <c r="AA23">
        <f t="shared" si="19"/>
        <v>-185.43578720164655</v>
      </c>
      <c r="AB23">
        <f t="shared" si="20"/>
        <v>-106.12060438379773</v>
      </c>
      <c r="AC23">
        <f t="shared" si="21"/>
        <v>-6.4888176492370002</v>
      </c>
      <c r="AD23">
        <f t="shared" si="22"/>
        <v>-71.783080948967054</v>
      </c>
      <c r="AE23">
        <f t="shared" si="23"/>
        <v>17.374281726235456</v>
      </c>
      <c r="AF23">
        <f t="shared" si="24"/>
        <v>4.2945560597504215</v>
      </c>
      <c r="AG23">
        <f t="shared" si="25"/>
        <v>-4.1143504873241543</v>
      </c>
      <c r="AH23">
        <v>41.332402462213857</v>
      </c>
      <c r="AI23">
        <v>36.7039309090909</v>
      </c>
      <c r="AJ23">
        <v>1.5520048340352459</v>
      </c>
      <c r="AK23">
        <v>66.878184411587526</v>
      </c>
      <c r="AL23">
        <f t="shared" si="26"/>
        <v>4.2048931338241848</v>
      </c>
      <c r="AM23">
        <v>29.559870012481131</v>
      </c>
      <c r="AN23">
        <v>31.30750909090909</v>
      </c>
      <c r="AO23">
        <v>-1.0784198381378351E-2</v>
      </c>
      <c r="AP23">
        <v>83.693930911413403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47667.401908258966</v>
      </c>
      <c r="AV23">
        <f t="shared" si="30"/>
        <v>1199.995714285714</v>
      </c>
      <c r="AW23">
        <f t="shared" si="31"/>
        <v>1025.9978571428569</v>
      </c>
      <c r="AX23">
        <f t="shared" si="32"/>
        <v>0.85500126786167086</v>
      </c>
      <c r="AY23">
        <f t="shared" si="33"/>
        <v>0.1885524469730249</v>
      </c>
      <c r="AZ23">
        <v>2.7</v>
      </c>
      <c r="BA23">
        <v>0.5</v>
      </c>
      <c r="BB23" t="s">
        <v>356</v>
      </c>
      <c r="BC23">
        <v>2</v>
      </c>
      <c r="BD23" t="b">
        <v>1</v>
      </c>
      <c r="BE23">
        <v>1665329369.0999999</v>
      </c>
      <c r="BF23">
        <v>33.296057142857137</v>
      </c>
      <c r="BG23">
        <v>40.572942857142863</v>
      </c>
      <c r="BH23">
        <v>31.291542857142851</v>
      </c>
      <c r="BI23">
        <v>29.563357142857139</v>
      </c>
      <c r="BJ23">
        <v>31.613614285714281</v>
      </c>
      <c r="BK23">
        <v>31.065157142857139</v>
      </c>
      <c r="BL23">
        <v>649.9571428571428</v>
      </c>
      <c r="BM23">
        <v>101.16842857142861</v>
      </c>
      <c r="BN23">
        <v>9.9957571428571437E-2</v>
      </c>
      <c r="BO23">
        <v>30.972142857142849</v>
      </c>
      <c r="BP23">
        <v>31.50685714285714</v>
      </c>
      <c r="BQ23">
        <v>999.89999999999986</v>
      </c>
      <c r="BR23">
        <v>0</v>
      </c>
      <c r="BS23">
        <v>0</v>
      </c>
      <c r="BT23">
        <v>9001.9657142857141</v>
      </c>
      <c r="BU23">
        <v>0</v>
      </c>
      <c r="BV23">
        <v>100.56398571428571</v>
      </c>
      <c r="BW23">
        <v>-7.2768714285714298</v>
      </c>
      <c r="BX23">
        <v>34.371600000000001</v>
      </c>
      <c r="BY23">
        <v>41.808971428571432</v>
      </c>
      <c r="BZ23">
        <v>1.7281657142857141</v>
      </c>
      <c r="CA23">
        <v>40.572942857142863</v>
      </c>
      <c r="CB23">
        <v>29.563357142857139</v>
      </c>
      <c r="CC23">
        <v>3.1657185714285712</v>
      </c>
      <c r="CD23">
        <v>2.9908857142857141</v>
      </c>
      <c r="CE23">
        <v>24.92622857142857</v>
      </c>
      <c r="CF23">
        <v>23.977257142857141</v>
      </c>
      <c r="CG23">
        <v>1199.995714285714</v>
      </c>
      <c r="CH23">
        <v>0.49995757142857139</v>
      </c>
      <c r="CI23">
        <v>0.50004242857142867</v>
      </c>
      <c r="CJ23">
        <v>0</v>
      </c>
      <c r="CK23">
        <v>2.4062428571428569</v>
      </c>
      <c r="CL23">
        <v>0</v>
      </c>
      <c r="CM23">
        <v>7404.2428571428563</v>
      </c>
      <c r="CN23">
        <v>9597.65</v>
      </c>
      <c r="CO23">
        <v>38.686999999999998</v>
      </c>
      <c r="CP23">
        <v>41.5</v>
      </c>
      <c r="CQ23">
        <v>39.686999999999998</v>
      </c>
      <c r="CR23">
        <v>39.811999999999998</v>
      </c>
      <c r="CS23">
        <v>39</v>
      </c>
      <c r="CT23">
        <v>599.94714285714269</v>
      </c>
      <c r="CU23">
        <v>600.04857142857134</v>
      </c>
      <c r="CV23">
        <v>0</v>
      </c>
      <c r="CW23">
        <v>1665329372.5999999</v>
      </c>
      <c r="CX23">
        <v>0</v>
      </c>
      <c r="CY23">
        <v>1665328341.0999999</v>
      </c>
      <c r="CZ23" t="s">
        <v>357</v>
      </c>
      <c r="DA23">
        <v>1665328341.0999999</v>
      </c>
      <c r="DB23">
        <v>1665328337.0999999</v>
      </c>
      <c r="DC23">
        <v>1</v>
      </c>
      <c r="DD23">
        <v>3.5999999999999997E-2</v>
      </c>
      <c r="DE23">
        <v>0.03</v>
      </c>
      <c r="DF23">
        <v>1.6819999999999999</v>
      </c>
      <c r="DG23">
        <v>0.22600000000000001</v>
      </c>
      <c r="DH23">
        <v>414</v>
      </c>
      <c r="DI23">
        <v>31</v>
      </c>
      <c r="DJ23">
        <v>0.89</v>
      </c>
      <c r="DK23">
        <v>0.54</v>
      </c>
      <c r="DL23">
        <v>-4.9842864878048783</v>
      </c>
      <c r="DM23">
        <v>-19.965088620209059</v>
      </c>
      <c r="DN23">
        <v>2.0269948622571019</v>
      </c>
      <c r="DO23">
        <v>0</v>
      </c>
      <c r="DP23">
        <v>1.693845365853659</v>
      </c>
      <c r="DQ23">
        <v>0.20976961672473979</v>
      </c>
      <c r="DR23">
        <v>2.9867359220683901E-2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358</v>
      </c>
      <c r="EA23">
        <v>3.2986200000000001</v>
      </c>
      <c r="EB23">
        <v>2.6258300000000001</v>
      </c>
      <c r="EC23">
        <v>1.03132E-2</v>
      </c>
      <c r="ED23">
        <v>1.28979E-2</v>
      </c>
      <c r="EE23">
        <v>0.13228300000000001</v>
      </c>
      <c r="EF23">
        <v>0.12598400000000001</v>
      </c>
      <c r="EG23">
        <v>30094</v>
      </c>
      <c r="EH23">
        <v>30720.5</v>
      </c>
      <c r="EI23">
        <v>28282.2</v>
      </c>
      <c r="EJ23">
        <v>29942</v>
      </c>
      <c r="EK23">
        <v>33678.6</v>
      </c>
      <c r="EL23">
        <v>36360.800000000003</v>
      </c>
      <c r="EM23">
        <v>39815.300000000003</v>
      </c>
      <c r="EN23">
        <v>42834.8</v>
      </c>
      <c r="EO23">
        <v>2.2576499999999999</v>
      </c>
      <c r="EP23">
        <v>2.22417</v>
      </c>
      <c r="EQ23">
        <v>4.5467199999999999E-2</v>
      </c>
      <c r="ER23">
        <v>0</v>
      </c>
      <c r="ES23">
        <v>30.755600000000001</v>
      </c>
      <c r="ET23">
        <v>999.9</v>
      </c>
      <c r="EU23">
        <v>71.8</v>
      </c>
      <c r="EV23">
        <v>33.200000000000003</v>
      </c>
      <c r="EW23">
        <v>36.259099999999997</v>
      </c>
      <c r="EX23">
        <v>57.328499999999998</v>
      </c>
      <c r="EY23">
        <v>-5.2363799999999996</v>
      </c>
      <c r="EZ23">
        <v>2</v>
      </c>
      <c r="FA23">
        <v>0.30281999999999998</v>
      </c>
      <c r="FB23">
        <v>-2.39791</v>
      </c>
      <c r="FC23">
        <v>20.212599999999998</v>
      </c>
      <c r="FD23">
        <v>5.2196899999999999</v>
      </c>
      <c r="FE23">
        <v>12.004</v>
      </c>
      <c r="FF23">
        <v>4.9873000000000003</v>
      </c>
      <c r="FG23">
        <v>3.28443</v>
      </c>
      <c r="FH23">
        <v>5273.7</v>
      </c>
      <c r="FI23">
        <v>9999</v>
      </c>
      <c r="FJ23">
        <v>9999</v>
      </c>
      <c r="FK23">
        <v>441.4</v>
      </c>
      <c r="FL23">
        <v>1.8657900000000001</v>
      </c>
      <c r="FM23">
        <v>1.86208</v>
      </c>
      <c r="FN23">
        <v>1.8641099999999999</v>
      </c>
      <c r="FO23">
        <v>1.8602000000000001</v>
      </c>
      <c r="FP23">
        <v>1.8609500000000001</v>
      </c>
      <c r="FQ23">
        <v>1.86005</v>
      </c>
      <c r="FR23">
        <v>1.86172</v>
      </c>
      <c r="FS23">
        <v>1.8583099999999999</v>
      </c>
      <c r="FT23">
        <v>0</v>
      </c>
      <c r="FU23">
        <v>0</v>
      </c>
      <c r="FV23">
        <v>0</v>
      </c>
      <c r="FW23">
        <v>0</v>
      </c>
      <c r="FX23" t="s">
        <v>359</v>
      </c>
      <c r="FY23" t="s">
        <v>360</v>
      </c>
      <c r="FZ23" t="s">
        <v>361</v>
      </c>
      <c r="GA23" t="s">
        <v>361</v>
      </c>
      <c r="GB23" t="s">
        <v>361</v>
      </c>
      <c r="GC23" t="s">
        <v>361</v>
      </c>
      <c r="GD23">
        <v>0</v>
      </c>
      <c r="GE23">
        <v>100</v>
      </c>
      <c r="GF23">
        <v>100</v>
      </c>
      <c r="GG23">
        <v>1.6819999999999999</v>
      </c>
      <c r="GH23">
        <v>0.22639999999999999</v>
      </c>
      <c r="GI23">
        <v>1.6824500000000171</v>
      </c>
      <c r="GJ23">
        <v>0</v>
      </c>
      <c r="GK23">
        <v>0</v>
      </c>
      <c r="GL23">
        <v>0</v>
      </c>
      <c r="GM23">
        <v>0.2263599999999997</v>
      </c>
      <c r="GN23">
        <v>0</v>
      </c>
      <c r="GO23">
        <v>0</v>
      </c>
      <c r="GP23">
        <v>0</v>
      </c>
      <c r="GQ23">
        <v>-1</v>
      </c>
      <c r="GR23">
        <v>-1</v>
      </c>
      <c r="GS23">
        <v>-1</v>
      </c>
      <c r="GT23">
        <v>-1</v>
      </c>
      <c r="GU23">
        <v>17.2</v>
      </c>
      <c r="GV23">
        <v>17.2</v>
      </c>
      <c r="GW23">
        <v>0.29541000000000001</v>
      </c>
      <c r="GX23">
        <v>2.6355</v>
      </c>
      <c r="GY23">
        <v>2.04834</v>
      </c>
      <c r="GZ23">
        <v>2.6232899999999999</v>
      </c>
      <c r="HA23">
        <v>2.1972700000000001</v>
      </c>
      <c r="HB23">
        <v>2.32666</v>
      </c>
      <c r="HC23">
        <v>38.207999999999998</v>
      </c>
      <c r="HD23">
        <v>14.9901</v>
      </c>
      <c r="HE23">
        <v>18</v>
      </c>
      <c r="HF23">
        <v>707.97199999999998</v>
      </c>
      <c r="HG23">
        <v>758.08799999999997</v>
      </c>
      <c r="HH23">
        <v>26.385999999999999</v>
      </c>
      <c r="HI23">
        <v>31.1693</v>
      </c>
      <c r="HJ23">
        <v>30.002300000000002</v>
      </c>
      <c r="HK23">
        <v>30.927800000000001</v>
      </c>
      <c r="HL23">
        <v>30.898199999999999</v>
      </c>
      <c r="HM23">
        <v>6.0133700000000001</v>
      </c>
      <c r="HN23">
        <v>27.327300000000001</v>
      </c>
      <c r="HO23">
        <v>99.628200000000007</v>
      </c>
      <c r="HP23">
        <v>27.6663</v>
      </c>
      <c r="HQ23">
        <v>60.163499999999999</v>
      </c>
      <c r="HR23">
        <v>29.252700000000001</v>
      </c>
      <c r="HS23">
        <v>99.503299999999996</v>
      </c>
      <c r="HT23">
        <v>99.294600000000003</v>
      </c>
    </row>
    <row r="24" spans="1:228" x14ac:dyDescent="0.2">
      <c r="A24">
        <v>9</v>
      </c>
      <c r="B24">
        <v>1665329375.0999999</v>
      </c>
      <c r="C24">
        <v>32</v>
      </c>
      <c r="D24" t="s">
        <v>377</v>
      </c>
      <c r="E24" t="s">
        <v>378</v>
      </c>
      <c r="F24">
        <v>4</v>
      </c>
      <c r="G24">
        <v>1665329372.7874999</v>
      </c>
      <c r="H24">
        <f t="shared" si="0"/>
        <v>6.1371736350487264E-3</v>
      </c>
      <c r="I24">
        <f t="shared" si="1"/>
        <v>6.1371736350487263</v>
      </c>
      <c r="J24">
        <f t="shared" si="2"/>
        <v>-3.4065020609524179</v>
      </c>
      <c r="K24">
        <f t="shared" si="3"/>
        <v>38.856412499999998</v>
      </c>
      <c r="L24">
        <f t="shared" si="4"/>
        <v>50.845525371187847</v>
      </c>
      <c r="M24">
        <f t="shared" si="5"/>
        <v>5.1490505404840192</v>
      </c>
      <c r="N24">
        <f t="shared" si="6"/>
        <v>3.9349309565354367</v>
      </c>
      <c r="O24">
        <f t="shared" si="7"/>
        <v>0.44163839892933421</v>
      </c>
      <c r="P24">
        <f t="shared" si="8"/>
        <v>3.6787054995326982</v>
      </c>
      <c r="Q24">
        <f t="shared" si="9"/>
        <v>0.41415581295015158</v>
      </c>
      <c r="R24">
        <f t="shared" si="10"/>
        <v>0.2611739426041676</v>
      </c>
      <c r="S24">
        <f t="shared" si="11"/>
        <v>226.26155325000002</v>
      </c>
      <c r="T24">
        <f t="shared" si="12"/>
        <v>30.750972209694535</v>
      </c>
      <c r="U24">
        <f t="shared" si="13"/>
        <v>31.489049999999999</v>
      </c>
      <c r="V24">
        <f t="shared" si="14"/>
        <v>4.6387136956267483</v>
      </c>
      <c r="W24">
        <f t="shared" si="15"/>
        <v>70.999688283784494</v>
      </c>
      <c r="X24">
        <f t="shared" si="16"/>
        <v>3.19611515687465</v>
      </c>
      <c r="Y24">
        <f t="shared" si="17"/>
        <v>4.5015904071294432</v>
      </c>
      <c r="Z24">
        <f t="shared" si="18"/>
        <v>1.4425985387520983</v>
      </c>
      <c r="AA24">
        <f t="shared" si="19"/>
        <v>-270.64935730564883</v>
      </c>
      <c r="AB24">
        <f t="shared" si="20"/>
        <v>-104.54526733545239</v>
      </c>
      <c r="AC24">
        <f t="shared" si="21"/>
        <v>-6.3959881441361119</v>
      </c>
      <c r="AD24">
        <f t="shared" si="22"/>
        <v>-155.32905953523732</v>
      </c>
      <c r="AE24">
        <f t="shared" si="23"/>
        <v>18.421226382246797</v>
      </c>
      <c r="AF24">
        <f t="shared" si="24"/>
        <v>5.0023916500748689</v>
      </c>
      <c r="AG24">
        <f t="shared" si="25"/>
        <v>-3.4065020609524179</v>
      </c>
      <c r="AH24">
        <v>48.043637345452012</v>
      </c>
      <c r="AI24">
        <v>42.988070909090908</v>
      </c>
      <c r="AJ24">
        <v>1.5822529270626851</v>
      </c>
      <c r="AK24">
        <v>66.878184411587526</v>
      </c>
      <c r="AL24">
        <f t="shared" si="26"/>
        <v>6.1371736350487263</v>
      </c>
      <c r="AM24">
        <v>29.569884727021559</v>
      </c>
      <c r="AN24">
        <v>31.822920979020999</v>
      </c>
      <c r="AO24">
        <v>4.1725671708925133E-2</v>
      </c>
      <c r="AP24">
        <v>83.693930911413403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47623.635165427389</v>
      </c>
      <c r="AV24">
        <f t="shared" si="30"/>
        <v>1199.9925000000001</v>
      </c>
      <c r="AW24">
        <f t="shared" si="31"/>
        <v>1025.9951250000001</v>
      </c>
      <c r="AX24">
        <f t="shared" si="32"/>
        <v>0.85500128125800789</v>
      </c>
      <c r="AY24">
        <f t="shared" si="33"/>
        <v>0.18855247282795518</v>
      </c>
      <c r="AZ24">
        <v>2.7</v>
      </c>
      <c r="BA24">
        <v>0.5</v>
      </c>
      <c r="BB24" t="s">
        <v>356</v>
      </c>
      <c r="BC24">
        <v>2</v>
      </c>
      <c r="BD24" t="b">
        <v>1</v>
      </c>
      <c r="BE24">
        <v>1665329372.7874999</v>
      </c>
      <c r="BF24">
        <v>38.856412499999998</v>
      </c>
      <c r="BG24">
        <v>46.588524999999997</v>
      </c>
      <c r="BH24">
        <v>31.5608</v>
      </c>
      <c r="BI24">
        <v>29.5486</v>
      </c>
      <c r="BJ24">
        <v>37.173974999999999</v>
      </c>
      <c r="BK24">
        <v>31.3344375</v>
      </c>
      <c r="BL24">
        <v>650.04387500000007</v>
      </c>
      <c r="BM24">
        <v>101.16825</v>
      </c>
      <c r="BN24">
        <v>0.10025893750000001</v>
      </c>
      <c r="BO24">
        <v>30.9619125</v>
      </c>
      <c r="BP24">
        <v>31.489049999999999</v>
      </c>
      <c r="BQ24">
        <v>999.9</v>
      </c>
      <c r="BR24">
        <v>0</v>
      </c>
      <c r="BS24">
        <v>0</v>
      </c>
      <c r="BT24">
        <v>8993.2825000000012</v>
      </c>
      <c r="BU24">
        <v>0</v>
      </c>
      <c r="BV24">
        <v>120.4</v>
      </c>
      <c r="BW24">
        <v>-7.7321</v>
      </c>
      <c r="BX24">
        <v>40.123062500000003</v>
      </c>
      <c r="BY24">
        <v>48.007012500000002</v>
      </c>
      <c r="BZ24">
        <v>2.0121924999999998</v>
      </c>
      <c r="CA24">
        <v>46.588524999999997</v>
      </c>
      <c r="CB24">
        <v>29.5486</v>
      </c>
      <c r="CC24">
        <v>3.192955</v>
      </c>
      <c r="CD24">
        <v>2.989385</v>
      </c>
      <c r="CE24">
        <v>25.069724999999998</v>
      </c>
      <c r="CF24">
        <v>23.968900000000001</v>
      </c>
      <c r="CG24">
        <v>1199.9925000000001</v>
      </c>
      <c r="CH24">
        <v>0.49995837500000001</v>
      </c>
      <c r="CI24">
        <v>0.50004162500000005</v>
      </c>
      <c r="CJ24">
        <v>0</v>
      </c>
      <c r="CK24">
        <v>2.2814125000000001</v>
      </c>
      <c r="CL24">
        <v>0</v>
      </c>
      <c r="CM24">
        <v>7426.5437499999998</v>
      </c>
      <c r="CN24">
        <v>9597.6262500000012</v>
      </c>
      <c r="CO24">
        <v>38.734250000000003</v>
      </c>
      <c r="CP24">
        <v>41.5</v>
      </c>
      <c r="CQ24">
        <v>39.686999999999998</v>
      </c>
      <c r="CR24">
        <v>39.843499999999999</v>
      </c>
      <c r="CS24">
        <v>39.023249999999997</v>
      </c>
      <c r="CT24">
        <v>599.94500000000005</v>
      </c>
      <c r="CU24">
        <v>600.04750000000001</v>
      </c>
      <c r="CV24">
        <v>0</v>
      </c>
      <c r="CW24">
        <v>1665329376.8</v>
      </c>
      <c r="CX24">
        <v>0</v>
      </c>
      <c r="CY24">
        <v>1665328341.0999999</v>
      </c>
      <c r="CZ24" t="s">
        <v>357</v>
      </c>
      <c r="DA24">
        <v>1665328341.0999999</v>
      </c>
      <c r="DB24">
        <v>1665328337.0999999</v>
      </c>
      <c r="DC24">
        <v>1</v>
      </c>
      <c r="DD24">
        <v>3.5999999999999997E-2</v>
      </c>
      <c r="DE24">
        <v>0.03</v>
      </c>
      <c r="DF24">
        <v>1.6819999999999999</v>
      </c>
      <c r="DG24">
        <v>0.22600000000000001</v>
      </c>
      <c r="DH24">
        <v>414</v>
      </c>
      <c r="DI24">
        <v>31</v>
      </c>
      <c r="DJ24">
        <v>0.89</v>
      </c>
      <c r="DK24">
        <v>0.54</v>
      </c>
      <c r="DL24">
        <v>-6.1675121951219509</v>
      </c>
      <c r="DM24">
        <v>-13.783543902439019</v>
      </c>
      <c r="DN24">
        <v>1.396851491904793</v>
      </c>
      <c r="DO24">
        <v>0</v>
      </c>
      <c r="DP24">
        <v>1.7581970731707319</v>
      </c>
      <c r="DQ24">
        <v>1.139177560975613</v>
      </c>
      <c r="DR24">
        <v>0.1516731394977113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358</v>
      </c>
      <c r="EA24">
        <v>3.2985000000000002</v>
      </c>
      <c r="EB24">
        <v>2.62527</v>
      </c>
      <c r="EC24">
        <v>1.21198E-2</v>
      </c>
      <c r="ED24">
        <v>1.4817E-2</v>
      </c>
      <c r="EE24">
        <v>0.133768</v>
      </c>
      <c r="EF24">
        <v>0.12570899999999999</v>
      </c>
      <c r="EG24">
        <v>30036.7</v>
      </c>
      <c r="EH24">
        <v>30659.4</v>
      </c>
      <c r="EI24">
        <v>28280.1</v>
      </c>
      <c r="EJ24">
        <v>29940.799999999999</v>
      </c>
      <c r="EK24">
        <v>33619.599999999999</v>
      </c>
      <c r="EL24">
        <v>36371</v>
      </c>
      <c r="EM24">
        <v>39813.599999999999</v>
      </c>
      <c r="EN24">
        <v>42833.1</v>
      </c>
      <c r="EO24">
        <v>2.2584</v>
      </c>
      <c r="EP24">
        <v>2.2234699999999998</v>
      </c>
      <c r="EQ24">
        <v>4.50015E-2</v>
      </c>
      <c r="ER24">
        <v>0</v>
      </c>
      <c r="ES24">
        <v>30.755600000000001</v>
      </c>
      <c r="ET24">
        <v>999.9</v>
      </c>
      <c r="EU24">
        <v>71.8</v>
      </c>
      <c r="EV24">
        <v>33.200000000000003</v>
      </c>
      <c r="EW24">
        <v>36.26</v>
      </c>
      <c r="EX24">
        <v>57.118499999999997</v>
      </c>
      <c r="EY24">
        <v>-5.0320499999999999</v>
      </c>
      <c r="EZ24">
        <v>2</v>
      </c>
      <c r="FA24">
        <v>0.30078300000000002</v>
      </c>
      <c r="FB24">
        <v>-1.0126299999999999</v>
      </c>
      <c r="FC24">
        <v>20.2669</v>
      </c>
      <c r="FD24">
        <v>5.2196899999999999</v>
      </c>
      <c r="FE24">
        <v>12.004</v>
      </c>
      <c r="FF24">
        <v>4.9872500000000004</v>
      </c>
      <c r="FG24">
        <v>3.2846299999999999</v>
      </c>
      <c r="FH24">
        <v>5274</v>
      </c>
      <c r="FI24">
        <v>9999</v>
      </c>
      <c r="FJ24">
        <v>9999</v>
      </c>
      <c r="FK24">
        <v>441.4</v>
      </c>
      <c r="FL24">
        <v>1.86581</v>
      </c>
      <c r="FM24">
        <v>1.8621300000000001</v>
      </c>
      <c r="FN24">
        <v>1.8641700000000001</v>
      </c>
      <c r="FO24">
        <v>1.8602000000000001</v>
      </c>
      <c r="FP24">
        <v>1.8609500000000001</v>
      </c>
      <c r="FQ24">
        <v>1.86005</v>
      </c>
      <c r="FR24">
        <v>1.8617300000000001</v>
      </c>
      <c r="FS24">
        <v>1.8583000000000001</v>
      </c>
      <c r="FT24">
        <v>0</v>
      </c>
      <c r="FU24">
        <v>0</v>
      </c>
      <c r="FV24">
        <v>0</v>
      </c>
      <c r="FW24">
        <v>0</v>
      </c>
      <c r="FX24" t="s">
        <v>359</v>
      </c>
      <c r="FY24" t="s">
        <v>360</v>
      </c>
      <c r="FZ24" t="s">
        <v>361</v>
      </c>
      <c r="GA24" t="s">
        <v>361</v>
      </c>
      <c r="GB24" t="s">
        <v>361</v>
      </c>
      <c r="GC24" t="s">
        <v>361</v>
      </c>
      <c r="GD24">
        <v>0</v>
      </c>
      <c r="GE24">
        <v>100</v>
      </c>
      <c r="GF24">
        <v>100</v>
      </c>
      <c r="GG24">
        <v>1.6819999999999999</v>
      </c>
      <c r="GH24">
        <v>0.22639999999999999</v>
      </c>
      <c r="GI24">
        <v>1.6824500000000171</v>
      </c>
      <c r="GJ24">
        <v>0</v>
      </c>
      <c r="GK24">
        <v>0</v>
      </c>
      <c r="GL24">
        <v>0</v>
      </c>
      <c r="GM24">
        <v>0.2263599999999997</v>
      </c>
      <c r="GN24">
        <v>0</v>
      </c>
      <c r="GO24">
        <v>0</v>
      </c>
      <c r="GP24">
        <v>0</v>
      </c>
      <c r="GQ24">
        <v>-1</v>
      </c>
      <c r="GR24">
        <v>-1</v>
      </c>
      <c r="GS24">
        <v>-1</v>
      </c>
      <c r="GT24">
        <v>-1</v>
      </c>
      <c r="GU24">
        <v>17.2</v>
      </c>
      <c r="GV24">
        <v>17.3</v>
      </c>
      <c r="GW24">
        <v>0.31494100000000003</v>
      </c>
      <c r="GX24">
        <v>2.6293899999999999</v>
      </c>
      <c r="GY24">
        <v>2.04834</v>
      </c>
      <c r="GZ24">
        <v>2.6232899999999999</v>
      </c>
      <c r="HA24">
        <v>2.1972700000000001</v>
      </c>
      <c r="HB24">
        <v>2.32056</v>
      </c>
      <c r="HC24">
        <v>38.232399999999998</v>
      </c>
      <c r="HD24">
        <v>15.0076</v>
      </c>
      <c r="HE24">
        <v>18</v>
      </c>
      <c r="HF24">
        <v>708.74599999999998</v>
      </c>
      <c r="HG24">
        <v>757.52499999999998</v>
      </c>
      <c r="HH24">
        <v>27.567</v>
      </c>
      <c r="HI24">
        <v>31.184200000000001</v>
      </c>
      <c r="HJ24">
        <v>29.999099999999999</v>
      </c>
      <c r="HK24">
        <v>30.9407</v>
      </c>
      <c r="HL24">
        <v>30.9069</v>
      </c>
      <c r="HM24">
        <v>6.4067299999999996</v>
      </c>
      <c r="HN24">
        <v>28.7852</v>
      </c>
      <c r="HO24">
        <v>99.252899999999997</v>
      </c>
      <c r="HP24">
        <v>27.691099999999999</v>
      </c>
      <c r="HQ24">
        <v>66.849000000000004</v>
      </c>
      <c r="HR24">
        <v>28.7102</v>
      </c>
      <c r="HS24">
        <v>99.497699999999995</v>
      </c>
      <c r="HT24">
        <v>99.290700000000001</v>
      </c>
    </row>
    <row r="25" spans="1:228" x14ac:dyDescent="0.2">
      <c r="A25">
        <v>10</v>
      </c>
      <c r="B25">
        <v>1665329379.0999999</v>
      </c>
      <c r="C25">
        <v>36</v>
      </c>
      <c r="D25" t="s">
        <v>379</v>
      </c>
      <c r="E25" t="s">
        <v>380</v>
      </c>
      <c r="F25">
        <v>4</v>
      </c>
      <c r="G25">
        <v>1665329377.0999999</v>
      </c>
      <c r="H25">
        <f t="shared" si="0"/>
        <v>8.1836163177541298E-3</v>
      </c>
      <c r="I25">
        <f t="shared" si="1"/>
        <v>8.1836163177541295</v>
      </c>
      <c r="J25">
        <f t="shared" si="2"/>
        <v>-3.35571025730074</v>
      </c>
      <c r="K25">
        <f t="shared" si="3"/>
        <v>45.563357142857143</v>
      </c>
      <c r="L25">
        <f t="shared" si="4"/>
        <v>53.765060784079452</v>
      </c>
      <c r="M25">
        <f t="shared" si="5"/>
        <v>5.4447503242931088</v>
      </c>
      <c r="N25">
        <f t="shared" si="6"/>
        <v>4.6141694989567332</v>
      </c>
      <c r="O25">
        <f t="shared" si="7"/>
        <v>0.62117988383944567</v>
      </c>
      <c r="P25">
        <f t="shared" si="8"/>
        <v>3.6871979111020865</v>
      </c>
      <c r="Q25">
        <f t="shared" si="9"/>
        <v>0.56835570073095698</v>
      </c>
      <c r="R25">
        <f t="shared" si="10"/>
        <v>0.35959326932951902</v>
      </c>
      <c r="S25">
        <f t="shared" si="11"/>
        <v>226.2623764285714</v>
      </c>
      <c r="T25">
        <f t="shared" si="12"/>
        <v>30.353699612777312</v>
      </c>
      <c r="U25">
        <f t="shared" si="13"/>
        <v>31.494057142857141</v>
      </c>
      <c r="V25">
        <f t="shared" si="14"/>
        <v>4.6400334391005806</v>
      </c>
      <c r="W25">
        <f t="shared" si="15"/>
        <v>71.819714361938509</v>
      </c>
      <c r="X25">
        <f t="shared" si="16"/>
        <v>3.2386024921501879</v>
      </c>
      <c r="Y25">
        <f t="shared" si="17"/>
        <v>4.5093502820536333</v>
      </c>
      <c r="Z25">
        <f t="shared" si="18"/>
        <v>1.4014309469503927</v>
      </c>
      <c r="AA25">
        <f t="shared" si="19"/>
        <v>-360.89747961295711</v>
      </c>
      <c r="AB25">
        <f t="shared" si="20"/>
        <v>-99.778316221304863</v>
      </c>
      <c r="AC25">
        <f t="shared" si="21"/>
        <v>-6.0913475096366554</v>
      </c>
      <c r="AD25">
        <f t="shared" si="22"/>
        <v>-240.50476691532722</v>
      </c>
      <c r="AE25">
        <f t="shared" si="23"/>
        <v>19.298487572929748</v>
      </c>
      <c r="AF25">
        <f t="shared" si="24"/>
        <v>6.6679627863952931</v>
      </c>
      <c r="AG25">
        <f t="shared" si="25"/>
        <v>-3.35571025730074</v>
      </c>
      <c r="AH25">
        <v>54.842554338679193</v>
      </c>
      <c r="AI25">
        <v>49.529263030303021</v>
      </c>
      <c r="AJ25">
        <v>1.6394305540730441</v>
      </c>
      <c r="AK25">
        <v>66.878184411587526</v>
      </c>
      <c r="AL25">
        <f t="shared" si="26"/>
        <v>8.1836163177541295</v>
      </c>
      <c r="AM25">
        <v>29.452500666901251</v>
      </c>
      <c r="AN25">
        <v>32.01776433566436</v>
      </c>
      <c r="AO25">
        <v>0.140824165321838</v>
      </c>
      <c r="AP25">
        <v>83.693930911413403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47771.781395096063</v>
      </c>
      <c r="AV25">
        <f t="shared" si="30"/>
        <v>1199.995714285714</v>
      </c>
      <c r="AW25">
        <f t="shared" si="31"/>
        <v>1025.9979857142855</v>
      </c>
      <c r="AX25">
        <f t="shared" si="32"/>
        <v>0.8550013750049108</v>
      </c>
      <c r="AY25">
        <f t="shared" si="33"/>
        <v>0.18855265375947772</v>
      </c>
      <c r="AZ25">
        <v>2.7</v>
      </c>
      <c r="BA25">
        <v>0.5</v>
      </c>
      <c r="BB25" t="s">
        <v>356</v>
      </c>
      <c r="BC25">
        <v>2</v>
      </c>
      <c r="BD25" t="b">
        <v>1</v>
      </c>
      <c r="BE25">
        <v>1665329377.0999999</v>
      </c>
      <c r="BF25">
        <v>45.563357142857143</v>
      </c>
      <c r="BG25">
        <v>53.706571428571429</v>
      </c>
      <c r="BH25">
        <v>31.9801</v>
      </c>
      <c r="BI25">
        <v>29.298671428571431</v>
      </c>
      <c r="BJ25">
        <v>43.880928571428583</v>
      </c>
      <c r="BK25">
        <v>31.753742857142861</v>
      </c>
      <c r="BL25">
        <v>649.94257142857145</v>
      </c>
      <c r="BM25">
        <v>101.1694285714286</v>
      </c>
      <c r="BN25">
        <v>9.9876157142857136E-2</v>
      </c>
      <c r="BO25">
        <v>30.99211428571428</v>
      </c>
      <c r="BP25">
        <v>31.494057142857141</v>
      </c>
      <c r="BQ25">
        <v>999.89999999999986</v>
      </c>
      <c r="BR25">
        <v>0</v>
      </c>
      <c r="BS25">
        <v>0</v>
      </c>
      <c r="BT25">
        <v>9022.5</v>
      </c>
      <c r="BU25">
        <v>0</v>
      </c>
      <c r="BV25">
        <v>140.42099999999999</v>
      </c>
      <c r="BW25">
        <v>-8.1431914285714289</v>
      </c>
      <c r="BX25">
        <v>47.06867142857142</v>
      </c>
      <c r="BY25">
        <v>55.327414285714291</v>
      </c>
      <c r="BZ25">
        <v>2.681402857142857</v>
      </c>
      <c r="CA25">
        <v>53.706571428571429</v>
      </c>
      <c r="CB25">
        <v>29.298671428571431</v>
      </c>
      <c r="CC25">
        <v>3.235407142857142</v>
      </c>
      <c r="CD25">
        <v>2.9641299999999999</v>
      </c>
      <c r="CE25">
        <v>25.291728571428571</v>
      </c>
      <c r="CF25">
        <v>23.82768571428571</v>
      </c>
      <c r="CG25">
        <v>1199.995714285714</v>
      </c>
      <c r="CH25">
        <v>0.49995314285714282</v>
      </c>
      <c r="CI25">
        <v>0.50004685714285713</v>
      </c>
      <c r="CJ25">
        <v>0</v>
      </c>
      <c r="CK25">
        <v>2.182985714285715</v>
      </c>
      <c r="CL25">
        <v>0</v>
      </c>
      <c r="CM25">
        <v>7446.0814285714287</v>
      </c>
      <c r="CN25">
        <v>9597.6528571428589</v>
      </c>
      <c r="CO25">
        <v>38.732000000000014</v>
      </c>
      <c r="CP25">
        <v>41.5</v>
      </c>
      <c r="CQ25">
        <v>39.696000000000012</v>
      </c>
      <c r="CR25">
        <v>39.875</v>
      </c>
      <c r="CS25">
        <v>39.061999999999998</v>
      </c>
      <c r="CT25">
        <v>599.94285714285718</v>
      </c>
      <c r="CU25">
        <v>600.05285714285708</v>
      </c>
      <c r="CV25">
        <v>0</v>
      </c>
      <c r="CW25">
        <v>1665329380.4000001</v>
      </c>
      <c r="CX25">
        <v>0</v>
      </c>
      <c r="CY25">
        <v>1665328341.0999999</v>
      </c>
      <c r="CZ25" t="s">
        <v>357</v>
      </c>
      <c r="DA25">
        <v>1665328341.0999999</v>
      </c>
      <c r="DB25">
        <v>1665328337.0999999</v>
      </c>
      <c r="DC25">
        <v>1</v>
      </c>
      <c r="DD25">
        <v>3.5999999999999997E-2</v>
      </c>
      <c r="DE25">
        <v>0.03</v>
      </c>
      <c r="DF25">
        <v>1.6819999999999999</v>
      </c>
      <c r="DG25">
        <v>0.22600000000000001</v>
      </c>
      <c r="DH25">
        <v>414</v>
      </c>
      <c r="DI25">
        <v>31</v>
      </c>
      <c r="DJ25">
        <v>0.89</v>
      </c>
      <c r="DK25">
        <v>0.54</v>
      </c>
      <c r="DL25">
        <v>-6.9923034146341463</v>
      </c>
      <c r="DM25">
        <v>-9.7213429965156841</v>
      </c>
      <c r="DN25">
        <v>0.98138085723851054</v>
      </c>
      <c r="DO25">
        <v>0</v>
      </c>
      <c r="DP25">
        <v>1.9494073170731701</v>
      </c>
      <c r="DQ25">
        <v>3.2656047386759601</v>
      </c>
      <c r="DR25">
        <v>0.37804018872062239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358</v>
      </c>
      <c r="EA25">
        <v>3.2983899999999999</v>
      </c>
      <c r="EB25">
        <v>2.6254</v>
      </c>
      <c r="EC25">
        <v>1.3990300000000001E-2</v>
      </c>
      <c r="ED25">
        <v>1.67379E-2</v>
      </c>
      <c r="EE25">
        <v>0.13422200000000001</v>
      </c>
      <c r="EF25">
        <v>0.124663</v>
      </c>
      <c r="EG25">
        <v>29979.8</v>
      </c>
      <c r="EH25">
        <v>30599.9</v>
      </c>
      <c r="EI25">
        <v>28280</v>
      </c>
      <c r="EJ25">
        <v>29941</v>
      </c>
      <c r="EK25">
        <v>33601.9</v>
      </c>
      <c r="EL25">
        <v>36415.699999999997</v>
      </c>
      <c r="EM25">
        <v>39813.5</v>
      </c>
      <c r="EN25">
        <v>42834.400000000001</v>
      </c>
      <c r="EO25">
        <v>2.2574700000000001</v>
      </c>
      <c r="EP25">
        <v>2.22248</v>
      </c>
      <c r="EQ25">
        <v>4.6409699999999998E-2</v>
      </c>
      <c r="ER25">
        <v>0</v>
      </c>
      <c r="ES25">
        <v>30.753</v>
      </c>
      <c r="ET25">
        <v>999.9</v>
      </c>
      <c r="EU25">
        <v>71.8</v>
      </c>
      <c r="EV25">
        <v>33.200000000000003</v>
      </c>
      <c r="EW25">
        <v>36.260199999999998</v>
      </c>
      <c r="EX25">
        <v>57.268500000000003</v>
      </c>
      <c r="EY25">
        <v>-5.1682699999999997</v>
      </c>
      <c r="EZ25">
        <v>2</v>
      </c>
      <c r="FA25">
        <v>0.29660799999999998</v>
      </c>
      <c r="FB25">
        <v>0.11040800000000001</v>
      </c>
      <c r="FC25">
        <v>20.273399999999999</v>
      </c>
      <c r="FD25">
        <v>5.2190899999999996</v>
      </c>
      <c r="FE25">
        <v>12.004</v>
      </c>
      <c r="FF25">
        <v>4.9873500000000002</v>
      </c>
      <c r="FG25">
        <v>3.2846000000000002</v>
      </c>
      <c r="FH25">
        <v>5274</v>
      </c>
      <c r="FI25">
        <v>9999</v>
      </c>
      <c r="FJ25">
        <v>9999</v>
      </c>
      <c r="FK25">
        <v>441.4</v>
      </c>
      <c r="FL25">
        <v>1.8657999999999999</v>
      </c>
      <c r="FM25">
        <v>1.8621300000000001</v>
      </c>
      <c r="FN25">
        <v>1.8641700000000001</v>
      </c>
      <c r="FO25">
        <v>1.8602099999999999</v>
      </c>
      <c r="FP25">
        <v>1.8609599999999999</v>
      </c>
      <c r="FQ25">
        <v>1.86005</v>
      </c>
      <c r="FR25">
        <v>1.86172</v>
      </c>
      <c r="FS25">
        <v>1.85833</v>
      </c>
      <c r="FT25">
        <v>0</v>
      </c>
      <c r="FU25">
        <v>0</v>
      </c>
      <c r="FV25">
        <v>0</v>
      </c>
      <c r="FW25">
        <v>0</v>
      </c>
      <c r="FX25" t="s">
        <v>359</v>
      </c>
      <c r="FY25" t="s">
        <v>360</v>
      </c>
      <c r="FZ25" t="s">
        <v>361</v>
      </c>
      <c r="GA25" t="s">
        <v>361</v>
      </c>
      <c r="GB25" t="s">
        <v>361</v>
      </c>
      <c r="GC25" t="s">
        <v>361</v>
      </c>
      <c r="GD25">
        <v>0</v>
      </c>
      <c r="GE25">
        <v>100</v>
      </c>
      <c r="GF25">
        <v>100</v>
      </c>
      <c r="GG25">
        <v>1.6819999999999999</v>
      </c>
      <c r="GH25">
        <v>0.2263</v>
      </c>
      <c r="GI25">
        <v>1.6824500000000171</v>
      </c>
      <c r="GJ25">
        <v>0</v>
      </c>
      <c r="GK25">
        <v>0</v>
      </c>
      <c r="GL25">
        <v>0</v>
      </c>
      <c r="GM25">
        <v>0.2263599999999997</v>
      </c>
      <c r="GN25">
        <v>0</v>
      </c>
      <c r="GO25">
        <v>0</v>
      </c>
      <c r="GP25">
        <v>0</v>
      </c>
      <c r="GQ25">
        <v>-1</v>
      </c>
      <c r="GR25">
        <v>-1</v>
      </c>
      <c r="GS25">
        <v>-1</v>
      </c>
      <c r="GT25">
        <v>-1</v>
      </c>
      <c r="GU25">
        <v>17.3</v>
      </c>
      <c r="GV25">
        <v>17.399999999999999</v>
      </c>
      <c r="GW25">
        <v>0.33569300000000002</v>
      </c>
      <c r="GX25">
        <v>2.6293899999999999</v>
      </c>
      <c r="GY25">
        <v>2.04834</v>
      </c>
      <c r="GZ25">
        <v>2.6232899999999999</v>
      </c>
      <c r="HA25">
        <v>2.1972700000000001</v>
      </c>
      <c r="HB25">
        <v>2.3132299999999999</v>
      </c>
      <c r="HC25">
        <v>38.232399999999998</v>
      </c>
      <c r="HD25">
        <v>15.0076</v>
      </c>
      <c r="HE25">
        <v>18</v>
      </c>
      <c r="HF25">
        <v>708.11699999999996</v>
      </c>
      <c r="HG25">
        <v>756.67499999999995</v>
      </c>
      <c r="HH25">
        <v>27.808199999999999</v>
      </c>
      <c r="HI25">
        <v>31.198599999999999</v>
      </c>
      <c r="HJ25">
        <v>29.997299999999999</v>
      </c>
      <c r="HK25">
        <v>30.9527</v>
      </c>
      <c r="HL25">
        <v>30.915600000000001</v>
      </c>
      <c r="HM25">
        <v>6.8018299999999998</v>
      </c>
      <c r="HN25">
        <v>29.951699999999999</v>
      </c>
      <c r="HO25">
        <v>99.252899999999997</v>
      </c>
      <c r="HP25">
        <v>27.704799999999999</v>
      </c>
      <c r="HQ25">
        <v>73.528099999999995</v>
      </c>
      <c r="HR25">
        <v>28.4299</v>
      </c>
      <c r="HS25">
        <v>99.497500000000002</v>
      </c>
      <c r="HT25">
        <v>99.2928</v>
      </c>
    </row>
    <row r="26" spans="1:228" x14ac:dyDescent="0.2">
      <c r="A26">
        <v>11</v>
      </c>
      <c r="B26">
        <v>1665329383.0999999</v>
      </c>
      <c r="C26">
        <v>40</v>
      </c>
      <c r="D26" t="s">
        <v>381</v>
      </c>
      <c r="E26" t="s">
        <v>382</v>
      </c>
      <c r="F26">
        <v>4</v>
      </c>
      <c r="G26">
        <v>1665329380.7874999</v>
      </c>
      <c r="H26">
        <f t="shared" si="0"/>
        <v>7.088990752262523E-3</v>
      </c>
      <c r="I26">
        <f t="shared" si="1"/>
        <v>7.0889907522625233</v>
      </c>
      <c r="J26">
        <f t="shared" si="2"/>
        <v>-2.5539544402993788</v>
      </c>
      <c r="K26">
        <f t="shared" si="3"/>
        <v>51.377300000000012</v>
      </c>
      <c r="L26">
        <f t="shared" si="4"/>
        <v>58.381181407525133</v>
      </c>
      <c r="M26">
        <f t="shared" si="5"/>
        <v>5.9121529807590658</v>
      </c>
      <c r="N26">
        <f t="shared" si="6"/>
        <v>5.2028830183830514</v>
      </c>
      <c r="O26">
        <f t="shared" si="7"/>
        <v>0.52811966658241871</v>
      </c>
      <c r="P26">
        <f t="shared" si="8"/>
        <v>3.6834968117627214</v>
      </c>
      <c r="Q26">
        <f t="shared" si="9"/>
        <v>0.48937335207957833</v>
      </c>
      <c r="R26">
        <f t="shared" si="10"/>
        <v>0.30910232262544918</v>
      </c>
      <c r="S26">
        <f t="shared" si="11"/>
        <v>226.26441675000001</v>
      </c>
      <c r="T26">
        <f t="shared" si="12"/>
        <v>30.614678772415132</v>
      </c>
      <c r="U26">
        <f t="shared" si="13"/>
        <v>31.5199125</v>
      </c>
      <c r="V26">
        <f t="shared" si="14"/>
        <v>4.6468533959897105</v>
      </c>
      <c r="W26">
        <f t="shared" si="15"/>
        <v>71.651505245979536</v>
      </c>
      <c r="X26">
        <f t="shared" si="16"/>
        <v>3.2370002836575251</v>
      </c>
      <c r="Y26">
        <f t="shared" si="17"/>
        <v>4.5177003226169594</v>
      </c>
      <c r="Z26">
        <f t="shared" si="18"/>
        <v>1.4098531123321854</v>
      </c>
      <c r="AA26">
        <f t="shared" si="19"/>
        <v>-312.62449217477729</v>
      </c>
      <c r="AB26">
        <f t="shared" si="20"/>
        <v>-98.368921295338055</v>
      </c>
      <c r="AC26">
        <f t="shared" si="21"/>
        <v>-6.0130676606082956</v>
      </c>
      <c r="AD26">
        <f t="shared" si="22"/>
        <v>-190.74206438072363</v>
      </c>
      <c r="AE26">
        <f t="shared" si="23"/>
        <v>19.982754734172648</v>
      </c>
      <c r="AF26">
        <f t="shared" si="24"/>
        <v>7.4280933326065979</v>
      </c>
      <c r="AG26">
        <f t="shared" si="25"/>
        <v>-2.5539544402993788</v>
      </c>
      <c r="AH26">
        <v>61.674568178509169</v>
      </c>
      <c r="AI26">
        <v>56.036641818181828</v>
      </c>
      <c r="AJ26">
        <v>1.635131689161248</v>
      </c>
      <c r="AK26">
        <v>66.878184411587526</v>
      </c>
      <c r="AL26">
        <f t="shared" si="26"/>
        <v>7.0889907522625233</v>
      </c>
      <c r="AM26">
        <v>29.09796218966795</v>
      </c>
      <c r="AN26">
        <v>31.880433566433581</v>
      </c>
      <c r="AO26">
        <v>1.3277084700681381E-2</v>
      </c>
      <c r="AP26">
        <v>83.693930911413403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47700.050155514793</v>
      </c>
      <c r="AV26">
        <f t="shared" si="30"/>
        <v>1200.0050000000001</v>
      </c>
      <c r="AW26">
        <f t="shared" si="31"/>
        <v>1026.0060750000002</v>
      </c>
      <c r="AX26">
        <f t="shared" si="32"/>
        <v>0.85500149999375008</v>
      </c>
      <c r="AY26">
        <f t="shared" si="33"/>
        <v>0.18855289498793754</v>
      </c>
      <c r="AZ26">
        <v>2.7</v>
      </c>
      <c r="BA26">
        <v>0.5</v>
      </c>
      <c r="BB26" t="s">
        <v>356</v>
      </c>
      <c r="BC26">
        <v>2</v>
      </c>
      <c r="BD26" t="b">
        <v>1</v>
      </c>
      <c r="BE26">
        <v>1665329380.7874999</v>
      </c>
      <c r="BF26">
        <v>51.377300000000012</v>
      </c>
      <c r="BG26">
        <v>59.836599999999997</v>
      </c>
      <c r="BH26">
        <v>31.964649999999999</v>
      </c>
      <c r="BI26">
        <v>28.977675000000001</v>
      </c>
      <c r="BJ26">
        <v>49.694862499999999</v>
      </c>
      <c r="BK26">
        <v>31.738275000000002</v>
      </c>
      <c r="BL26">
        <v>649.98112500000002</v>
      </c>
      <c r="BM26">
        <v>101.16800000000001</v>
      </c>
      <c r="BN26">
        <v>0.1001285</v>
      </c>
      <c r="BO26">
        <v>31.024562499999998</v>
      </c>
      <c r="BP26">
        <v>31.5199125</v>
      </c>
      <c r="BQ26">
        <v>999.9</v>
      </c>
      <c r="BR26">
        <v>0</v>
      </c>
      <c r="BS26">
        <v>0</v>
      </c>
      <c r="BT26">
        <v>9009.84375</v>
      </c>
      <c r="BU26">
        <v>0</v>
      </c>
      <c r="BV26">
        <v>169.39737500000001</v>
      </c>
      <c r="BW26">
        <v>-8.4592787499999993</v>
      </c>
      <c r="BX26">
        <v>53.073712499999999</v>
      </c>
      <c r="BY26">
        <v>61.622024999999987</v>
      </c>
      <c r="BZ26">
        <v>2.9869487499999998</v>
      </c>
      <c r="CA26">
        <v>59.836599999999997</v>
      </c>
      <c r="CB26">
        <v>28.977675000000001</v>
      </c>
      <c r="CC26">
        <v>3.2337950000000002</v>
      </c>
      <c r="CD26">
        <v>2.93161125</v>
      </c>
      <c r="CE26">
        <v>25.283362499999999</v>
      </c>
      <c r="CF26">
        <v>23.644424999999998</v>
      </c>
      <c r="CG26">
        <v>1200.0050000000001</v>
      </c>
      <c r="CH26">
        <v>0.49995087500000002</v>
      </c>
      <c r="CI26">
        <v>0.50004912500000009</v>
      </c>
      <c r="CJ26">
        <v>0</v>
      </c>
      <c r="CK26">
        <v>2.3012999999999999</v>
      </c>
      <c r="CL26">
        <v>0</v>
      </c>
      <c r="CM26">
        <v>7466.6175000000003</v>
      </c>
      <c r="CN26">
        <v>9597.6862499999988</v>
      </c>
      <c r="CO26">
        <v>38.75</v>
      </c>
      <c r="CP26">
        <v>41.53875</v>
      </c>
      <c r="CQ26">
        <v>39.75</v>
      </c>
      <c r="CR26">
        <v>39.875</v>
      </c>
      <c r="CS26">
        <v>39.061999999999998</v>
      </c>
      <c r="CT26">
        <v>599.94250000000011</v>
      </c>
      <c r="CU26">
        <v>600.0625</v>
      </c>
      <c r="CV26">
        <v>0</v>
      </c>
      <c r="CW26">
        <v>1665329384.5999999</v>
      </c>
      <c r="CX26">
        <v>0</v>
      </c>
      <c r="CY26">
        <v>1665328341.0999999</v>
      </c>
      <c r="CZ26" t="s">
        <v>357</v>
      </c>
      <c r="DA26">
        <v>1665328341.0999999</v>
      </c>
      <c r="DB26">
        <v>1665328337.0999999</v>
      </c>
      <c r="DC26">
        <v>1</v>
      </c>
      <c r="DD26">
        <v>3.5999999999999997E-2</v>
      </c>
      <c r="DE26">
        <v>0.03</v>
      </c>
      <c r="DF26">
        <v>1.6819999999999999</v>
      </c>
      <c r="DG26">
        <v>0.22600000000000001</v>
      </c>
      <c r="DH26">
        <v>414</v>
      </c>
      <c r="DI26">
        <v>31</v>
      </c>
      <c r="DJ26">
        <v>0.89</v>
      </c>
      <c r="DK26">
        <v>0.54</v>
      </c>
      <c r="DL26">
        <v>-7.5881382926829266</v>
      </c>
      <c r="DM26">
        <v>-7.194715191637628</v>
      </c>
      <c r="DN26">
        <v>0.7199949335929553</v>
      </c>
      <c r="DO26">
        <v>0</v>
      </c>
      <c r="DP26">
        <v>2.2089609756097559</v>
      </c>
      <c r="DQ26">
        <v>4.9794882229965181</v>
      </c>
      <c r="DR26">
        <v>0.52158090974344939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358</v>
      </c>
      <c r="EA26">
        <v>3.2985199999999999</v>
      </c>
      <c r="EB26">
        <v>2.6255199999999999</v>
      </c>
      <c r="EC26">
        <v>1.5848999999999999E-2</v>
      </c>
      <c r="ED26">
        <v>1.8661000000000001E-2</v>
      </c>
      <c r="EE26">
        <v>0.13372800000000001</v>
      </c>
      <c r="EF26">
        <v>0.123722</v>
      </c>
      <c r="EG26">
        <v>29923.8</v>
      </c>
      <c r="EH26">
        <v>30541.599999999999</v>
      </c>
      <c r="EI26">
        <v>28280.5</v>
      </c>
      <c r="EJ26">
        <v>29942.6</v>
      </c>
      <c r="EK26">
        <v>33621.9</v>
      </c>
      <c r="EL26">
        <v>36456.400000000001</v>
      </c>
      <c r="EM26">
        <v>39814.300000000003</v>
      </c>
      <c r="EN26">
        <v>42836.1</v>
      </c>
      <c r="EO26">
        <v>2.2575500000000002</v>
      </c>
      <c r="EP26">
        <v>2.2218499999999999</v>
      </c>
      <c r="EQ26">
        <v>4.8253699999999997E-2</v>
      </c>
      <c r="ER26">
        <v>0</v>
      </c>
      <c r="ES26">
        <v>30.750299999999999</v>
      </c>
      <c r="ET26">
        <v>999.9</v>
      </c>
      <c r="EU26">
        <v>71.8</v>
      </c>
      <c r="EV26">
        <v>33.200000000000003</v>
      </c>
      <c r="EW26">
        <v>36.257199999999997</v>
      </c>
      <c r="EX26">
        <v>57.418500000000002</v>
      </c>
      <c r="EY26">
        <v>-5.1362199999999998</v>
      </c>
      <c r="EZ26">
        <v>2</v>
      </c>
      <c r="FA26">
        <v>0.29766300000000001</v>
      </c>
      <c r="FB26">
        <v>0.94059899999999996</v>
      </c>
      <c r="FC26">
        <v>20.272099999999998</v>
      </c>
      <c r="FD26">
        <v>5.2190899999999996</v>
      </c>
      <c r="FE26">
        <v>12.004</v>
      </c>
      <c r="FF26">
        <v>4.9870999999999999</v>
      </c>
      <c r="FG26">
        <v>3.2846500000000001</v>
      </c>
      <c r="FH26">
        <v>5274</v>
      </c>
      <c r="FI26">
        <v>9999</v>
      </c>
      <c r="FJ26">
        <v>9999</v>
      </c>
      <c r="FK26">
        <v>441.4</v>
      </c>
      <c r="FL26">
        <v>1.86582</v>
      </c>
      <c r="FM26">
        <v>1.86212</v>
      </c>
      <c r="FN26">
        <v>1.8641700000000001</v>
      </c>
      <c r="FO26">
        <v>1.8602000000000001</v>
      </c>
      <c r="FP26">
        <v>1.8609599999999999</v>
      </c>
      <c r="FQ26">
        <v>1.86005</v>
      </c>
      <c r="FR26">
        <v>1.86172</v>
      </c>
      <c r="FS26">
        <v>1.85836</v>
      </c>
      <c r="FT26">
        <v>0</v>
      </c>
      <c r="FU26">
        <v>0</v>
      </c>
      <c r="FV26">
        <v>0</v>
      </c>
      <c r="FW26">
        <v>0</v>
      </c>
      <c r="FX26" t="s">
        <v>359</v>
      </c>
      <c r="FY26" t="s">
        <v>360</v>
      </c>
      <c r="FZ26" t="s">
        <v>361</v>
      </c>
      <c r="GA26" t="s">
        <v>361</v>
      </c>
      <c r="GB26" t="s">
        <v>361</v>
      </c>
      <c r="GC26" t="s">
        <v>361</v>
      </c>
      <c r="GD26">
        <v>0</v>
      </c>
      <c r="GE26">
        <v>100</v>
      </c>
      <c r="GF26">
        <v>100</v>
      </c>
      <c r="GG26">
        <v>1.6819999999999999</v>
      </c>
      <c r="GH26">
        <v>0.22639999999999999</v>
      </c>
      <c r="GI26">
        <v>1.6824500000000171</v>
      </c>
      <c r="GJ26">
        <v>0</v>
      </c>
      <c r="GK26">
        <v>0</v>
      </c>
      <c r="GL26">
        <v>0</v>
      </c>
      <c r="GM26">
        <v>0.2263599999999997</v>
      </c>
      <c r="GN26">
        <v>0</v>
      </c>
      <c r="GO26">
        <v>0</v>
      </c>
      <c r="GP26">
        <v>0</v>
      </c>
      <c r="GQ26">
        <v>-1</v>
      </c>
      <c r="GR26">
        <v>-1</v>
      </c>
      <c r="GS26">
        <v>-1</v>
      </c>
      <c r="GT26">
        <v>-1</v>
      </c>
      <c r="GU26">
        <v>17.399999999999999</v>
      </c>
      <c r="GV26">
        <v>17.399999999999999</v>
      </c>
      <c r="GW26">
        <v>0.35400399999999999</v>
      </c>
      <c r="GX26">
        <v>2.6269499999999999</v>
      </c>
      <c r="GY26">
        <v>2.04834</v>
      </c>
      <c r="GZ26">
        <v>2.6232899999999999</v>
      </c>
      <c r="HA26">
        <v>2.1972700000000001</v>
      </c>
      <c r="HB26">
        <v>2.33521</v>
      </c>
      <c r="HC26">
        <v>38.256799999999998</v>
      </c>
      <c r="HD26">
        <v>14.998900000000001</v>
      </c>
      <c r="HE26">
        <v>18</v>
      </c>
      <c r="HF26">
        <v>708.28800000000001</v>
      </c>
      <c r="HG26">
        <v>756.178</v>
      </c>
      <c r="HH26">
        <v>27.877300000000002</v>
      </c>
      <c r="HI26">
        <v>31.212900000000001</v>
      </c>
      <c r="HJ26">
        <v>29.999600000000001</v>
      </c>
      <c r="HK26">
        <v>30.9621</v>
      </c>
      <c r="HL26">
        <v>30.9237</v>
      </c>
      <c r="HM26">
        <v>7.1977200000000003</v>
      </c>
      <c r="HN26">
        <v>30.548400000000001</v>
      </c>
      <c r="HO26">
        <v>99.252899999999997</v>
      </c>
      <c r="HP26">
        <v>27.771799999999999</v>
      </c>
      <c r="HQ26">
        <v>80.206900000000005</v>
      </c>
      <c r="HR26">
        <v>28.392399999999999</v>
      </c>
      <c r="HS26">
        <v>99.499399999999994</v>
      </c>
      <c r="HT26">
        <v>99.297200000000004</v>
      </c>
    </row>
    <row r="27" spans="1:228" x14ac:dyDescent="0.2">
      <c r="A27">
        <v>12</v>
      </c>
      <c r="B27">
        <v>1665329387.0999999</v>
      </c>
      <c r="C27">
        <v>44</v>
      </c>
      <c r="D27" t="s">
        <v>383</v>
      </c>
      <c r="E27" t="s">
        <v>384</v>
      </c>
      <c r="F27">
        <v>4</v>
      </c>
      <c r="G27">
        <v>1665329385.0999999</v>
      </c>
      <c r="H27">
        <f t="shared" si="0"/>
        <v>6.2008439626211531E-3</v>
      </c>
      <c r="I27">
        <f t="shared" si="1"/>
        <v>6.2008439626211533</v>
      </c>
      <c r="J27">
        <f t="shared" si="2"/>
        <v>-2.1759101763773492</v>
      </c>
      <c r="K27">
        <f t="shared" si="3"/>
        <v>58.283000000000001</v>
      </c>
      <c r="L27">
        <f t="shared" si="4"/>
        <v>65.072937252330007</v>
      </c>
      <c r="M27">
        <f t="shared" si="5"/>
        <v>6.5898170489610743</v>
      </c>
      <c r="N27">
        <f t="shared" si="6"/>
        <v>5.9022125522825721</v>
      </c>
      <c r="O27">
        <f t="shared" si="7"/>
        <v>0.44691091164121577</v>
      </c>
      <c r="P27">
        <f t="shared" si="8"/>
        <v>3.6815766751080146</v>
      </c>
      <c r="Q27">
        <f t="shared" si="9"/>
        <v>0.41881106838520549</v>
      </c>
      <c r="R27">
        <f t="shared" si="10"/>
        <v>0.26413421072184784</v>
      </c>
      <c r="S27">
        <f t="shared" si="11"/>
        <v>226.26225128571423</v>
      </c>
      <c r="T27">
        <f t="shared" si="12"/>
        <v>30.834025136432842</v>
      </c>
      <c r="U27">
        <f t="shared" si="13"/>
        <v>31.53865714285714</v>
      </c>
      <c r="V27">
        <f t="shared" si="14"/>
        <v>4.6518031916035794</v>
      </c>
      <c r="W27">
        <f t="shared" si="15"/>
        <v>70.932380327740617</v>
      </c>
      <c r="X27">
        <f t="shared" si="16"/>
        <v>3.210649353623388</v>
      </c>
      <c r="Y27">
        <f t="shared" si="17"/>
        <v>4.5263521945671261</v>
      </c>
      <c r="Z27">
        <f t="shared" si="18"/>
        <v>1.4411538379801914</v>
      </c>
      <c r="AA27">
        <f t="shared" si="19"/>
        <v>-273.45721875159285</v>
      </c>
      <c r="AB27">
        <f t="shared" si="20"/>
        <v>-95.375869091231962</v>
      </c>
      <c r="AC27">
        <f t="shared" si="21"/>
        <v>-5.8346540801161622</v>
      </c>
      <c r="AD27">
        <f t="shared" si="22"/>
        <v>-148.40549063722676</v>
      </c>
      <c r="AE27">
        <f t="shared" si="23"/>
        <v>20.525440455988772</v>
      </c>
      <c r="AF27">
        <f t="shared" si="24"/>
        <v>7.4563560623699878</v>
      </c>
      <c r="AG27">
        <f t="shared" si="25"/>
        <v>-2.1759101763773492</v>
      </c>
      <c r="AH27">
        <v>68.481035935037255</v>
      </c>
      <c r="AI27">
        <v>62.651807878787849</v>
      </c>
      <c r="AJ27">
        <v>1.6425107559357419</v>
      </c>
      <c r="AK27">
        <v>66.878184411587526</v>
      </c>
      <c r="AL27">
        <f t="shared" si="26"/>
        <v>6.2008439626211533</v>
      </c>
      <c r="AM27">
        <v>28.790068947490418</v>
      </c>
      <c r="AN27">
        <v>31.586796503496529</v>
      </c>
      <c r="AO27">
        <v>-5.8717467323948988E-2</v>
      </c>
      <c r="AP27">
        <v>83.693930911413403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47660.228832612549</v>
      </c>
      <c r="AV27">
        <f t="shared" si="30"/>
        <v>1199.992857142857</v>
      </c>
      <c r="AW27">
        <f t="shared" si="31"/>
        <v>1025.995757142857</v>
      </c>
      <c r="AX27">
        <f t="shared" si="32"/>
        <v>0.85500155358067598</v>
      </c>
      <c r="AY27">
        <f t="shared" si="33"/>
        <v>0.1885529984107048</v>
      </c>
      <c r="AZ27">
        <v>2.7</v>
      </c>
      <c r="BA27">
        <v>0.5</v>
      </c>
      <c r="BB27" t="s">
        <v>356</v>
      </c>
      <c r="BC27">
        <v>2</v>
      </c>
      <c r="BD27" t="b">
        <v>1</v>
      </c>
      <c r="BE27">
        <v>1665329385.0999999</v>
      </c>
      <c r="BF27">
        <v>58.283000000000001</v>
      </c>
      <c r="BG27">
        <v>66.989257142857142</v>
      </c>
      <c r="BH27">
        <v>31.704428571428569</v>
      </c>
      <c r="BI27">
        <v>28.705442857142859</v>
      </c>
      <c r="BJ27">
        <v>56.600542857142862</v>
      </c>
      <c r="BK27">
        <v>31.478071428571429</v>
      </c>
      <c r="BL27">
        <v>650.01585714285716</v>
      </c>
      <c r="BM27">
        <v>101.16800000000001</v>
      </c>
      <c r="BN27">
        <v>0.1001665714285714</v>
      </c>
      <c r="BO27">
        <v>31.058128571428568</v>
      </c>
      <c r="BP27">
        <v>31.53865714285714</v>
      </c>
      <c r="BQ27">
        <v>999.89999999999986</v>
      </c>
      <c r="BR27">
        <v>0</v>
      </c>
      <c r="BS27">
        <v>0</v>
      </c>
      <c r="BT27">
        <v>9003.2142857142862</v>
      </c>
      <c r="BU27">
        <v>0</v>
      </c>
      <c r="BV27">
        <v>175.85157142857139</v>
      </c>
      <c r="BW27">
        <v>-8.7062685714285717</v>
      </c>
      <c r="BX27">
        <v>60.191199999999988</v>
      </c>
      <c r="BY27">
        <v>68.968971428571436</v>
      </c>
      <c r="BZ27">
        <v>2.9989728571428569</v>
      </c>
      <c r="CA27">
        <v>66.989257142857142</v>
      </c>
      <c r="CB27">
        <v>28.705442857142859</v>
      </c>
      <c r="CC27">
        <v>3.2074771428571429</v>
      </c>
      <c r="CD27">
        <v>2.9040742857142861</v>
      </c>
      <c r="CE27">
        <v>25.14602857142857</v>
      </c>
      <c r="CF27">
        <v>23.48791428571429</v>
      </c>
      <c r="CG27">
        <v>1199.992857142857</v>
      </c>
      <c r="CH27">
        <v>0.49994899999999998</v>
      </c>
      <c r="CI27">
        <v>0.50005100000000002</v>
      </c>
      <c r="CJ27">
        <v>0</v>
      </c>
      <c r="CK27">
        <v>2.1726000000000001</v>
      </c>
      <c r="CL27">
        <v>0</v>
      </c>
      <c r="CM27">
        <v>7454.9971428571434</v>
      </c>
      <c r="CN27">
        <v>9597.6171428571415</v>
      </c>
      <c r="CO27">
        <v>38.75</v>
      </c>
      <c r="CP27">
        <v>41.561999999999998</v>
      </c>
      <c r="CQ27">
        <v>39.75</v>
      </c>
      <c r="CR27">
        <v>39.875</v>
      </c>
      <c r="CS27">
        <v>39.061999999999998</v>
      </c>
      <c r="CT27">
        <v>599.93428571428569</v>
      </c>
      <c r="CU27">
        <v>600.05857142857144</v>
      </c>
      <c r="CV27">
        <v>0</v>
      </c>
      <c r="CW27">
        <v>1665329388.2</v>
      </c>
      <c r="CX27">
        <v>0</v>
      </c>
      <c r="CY27">
        <v>1665328341.0999999</v>
      </c>
      <c r="CZ27" t="s">
        <v>357</v>
      </c>
      <c r="DA27">
        <v>1665328341.0999999</v>
      </c>
      <c r="DB27">
        <v>1665328337.0999999</v>
      </c>
      <c r="DC27">
        <v>1</v>
      </c>
      <c r="DD27">
        <v>3.5999999999999997E-2</v>
      </c>
      <c r="DE27">
        <v>0.03</v>
      </c>
      <c r="DF27">
        <v>1.6819999999999999</v>
      </c>
      <c r="DG27">
        <v>0.22600000000000001</v>
      </c>
      <c r="DH27">
        <v>414</v>
      </c>
      <c r="DI27">
        <v>31</v>
      </c>
      <c r="DJ27">
        <v>0.89</v>
      </c>
      <c r="DK27">
        <v>0.54</v>
      </c>
      <c r="DL27">
        <v>-8.0245256097560986</v>
      </c>
      <c r="DM27">
        <v>-5.5480225087108161</v>
      </c>
      <c r="DN27">
        <v>0.55368703546250964</v>
      </c>
      <c r="DO27">
        <v>0</v>
      </c>
      <c r="DP27">
        <v>2.4591773170731712</v>
      </c>
      <c r="DQ27">
        <v>5.1687683623693408</v>
      </c>
      <c r="DR27">
        <v>0.53603761541666306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358</v>
      </c>
      <c r="EA27">
        <v>3.2987099999999998</v>
      </c>
      <c r="EB27">
        <v>2.6254599999999999</v>
      </c>
      <c r="EC27">
        <v>1.77241E-2</v>
      </c>
      <c r="ED27">
        <v>2.05714E-2</v>
      </c>
      <c r="EE27">
        <v>0.132857</v>
      </c>
      <c r="EF27">
        <v>0.12320299999999999</v>
      </c>
      <c r="EG27">
        <v>29867</v>
      </c>
      <c r="EH27">
        <v>30482.3</v>
      </c>
      <c r="EI27">
        <v>28280.799999999999</v>
      </c>
      <c r="EJ27">
        <v>29942.9</v>
      </c>
      <c r="EK27">
        <v>33655.9</v>
      </c>
      <c r="EL27">
        <v>36478.199999999997</v>
      </c>
      <c r="EM27">
        <v>39814.400000000001</v>
      </c>
      <c r="EN27">
        <v>42836.2</v>
      </c>
      <c r="EO27">
        <v>2.2571500000000002</v>
      </c>
      <c r="EP27">
        <v>2.2214499999999999</v>
      </c>
      <c r="EQ27">
        <v>4.9181299999999997E-2</v>
      </c>
      <c r="ER27">
        <v>0</v>
      </c>
      <c r="ES27">
        <v>30.748899999999999</v>
      </c>
      <c r="ET27">
        <v>999.9</v>
      </c>
      <c r="EU27">
        <v>71.8</v>
      </c>
      <c r="EV27">
        <v>33.200000000000003</v>
      </c>
      <c r="EW27">
        <v>36.259500000000003</v>
      </c>
      <c r="EX27">
        <v>57.298499999999997</v>
      </c>
      <c r="EY27">
        <v>-5.1843000000000004</v>
      </c>
      <c r="EZ27">
        <v>2</v>
      </c>
      <c r="FA27">
        <v>0.299149</v>
      </c>
      <c r="FB27">
        <v>1.19652</v>
      </c>
      <c r="FC27">
        <v>20.270299999999999</v>
      </c>
      <c r="FD27">
        <v>5.2184900000000001</v>
      </c>
      <c r="FE27">
        <v>12.004</v>
      </c>
      <c r="FF27">
        <v>4.9870000000000001</v>
      </c>
      <c r="FG27">
        <v>3.2845300000000002</v>
      </c>
      <c r="FH27">
        <v>5274.4</v>
      </c>
      <c r="FI27">
        <v>9999</v>
      </c>
      <c r="FJ27">
        <v>9999</v>
      </c>
      <c r="FK27">
        <v>441.4</v>
      </c>
      <c r="FL27">
        <v>1.8658300000000001</v>
      </c>
      <c r="FM27">
        <v>1.8621300000000001</v>
      </c>
      <c r="FN27">
        <v>1.86416</v>
      </c>
      <c r="FO27">
        <v>1.8602000000000001</v>
      </c>
      <c r="FP27">
        <v>1.8609599999999999</v>
      </c>
      <c r="FQ27">
        <v>1.86006</v>
      </c>
      <c r="FR27">
        <v>1.86172</v>
      </c>
      <c r="FS27">
        <v>1.8583499999999999</v>
      </c>
      <c r="FT27">
        <v>0</v>
      </c>
      <c r="FU27">
        <v>0</v>
      </c>
      <c r="FV27">
        <v>0</v>
      </c>
      <c r="FW27">
        <v>0</v>
      </c>
      <c r="FX27" t="s">
        <v>359</v>
      </c>
      <c r="FY27" t="s">
        <v>360</v>
      </c>
      <c r="FZ27" t="s">
        <v>361</v>
      </c>
      <c r="GA27" t="s">
        <v>361</v>
      </c>
      <c r="GB27" t="s">
        <v>361</v>
      </c>
      <c r="GC27" t="s">
        <v>361</v>
      </c>
      <c r="GD27">
        <v>0</v>
      </c>
      <c r="GE27">
        <v>100</v>
      </c>
      <c r="GF27">
        <v>100</v>
      </c>
      <c r="GG27">
        <v>1.6819999999999999</v>
      </c>
      <c r="GH27">
        <v>0.2263</v>
      </c>
      <c r="GI27">
        <v>1.6824500000000171</v>
      </c>
      <c r="GJ27">
        <v>0</v>
      </c>
      <c r="GK27">
        <v>0</v>
      </c>
      <c r="GL27">
        <v>0</v>
      </c>
      <c r="GM27">
        <v>0.2263599999999997</v>
      </c>
      <c r="GN27">
        <v>0</v>
      </c>
      <c r="GO27">
        <v>0</v>
      </c>
      <c r="GP27">
        <v>0</v>
      </c>
      <c r="GQ27">
        <v>-1</v>
      </c>
      <c r="GR27">
        <v>-1</v>
      </c>
      <c r="GS27">
        <v>-1</v>
      </c>
      <c r="GT27">
        <v>-1</v>
      </c>
      <c r="GU27">
        <v>17.399999999999999</v>
      </c>
      <c r="GV27">
        <v>17.5</v>
      </c>
      <c r="GW27">
        <v>0.37353500000000001</v>
      </c>
      <c r="GX27">
        <v>2.6171899999999999</v>
      </c>
      <c r="GY27">
        <v>2.04834</v>
      </c>
      <c r="GZ27">
        <v>2.6232899999999999</v>
      </c>
      <c r="HA27">
        <v>2.1972700000000001</v>
      </c>
      <c r="HB27">
        <v>2.3327599999999999</v>
      </c>
      <c r="HC27">
        <v>38.256799999999998</v>
      </c>
      <c r="HD27">
        <v>15.0076</v>
      </c>
      <c r="HE27">
        <v>18</v>
      </c>
      <c r="HF27">
        <v>708.05700000000002</v>
      </c>
      <c r="HG27">
        <v>755.92200000000003</v>
      </c>
      <c r="HH27">
        <v>27.8796</v>
      </c>
      <c r="HI27">
        <v>31.226500000000001</v>
      </c>
      <c r="HJ27">
        <v>30.000800000000002</v>
      </c>
      <c r="HK27">
        <v>30.970800000000001</v>
      </c>
      <c r="HL27">
        <v>30.933700000000002</v>
      </c>
      <c r="HM27">
        <v>7.5412699999999999</v>
      </c>
      <c r="HN27">
        <v>30.548400000000001</v>
      </c>
      <c r="HO27">
        <v>99.252899999999997</v>
      </c>
      <c r="HP27">
        <v>27.771799999999999</v>
      </c>
      <c r="HQ27">
        <v>83.548100000000005</v>
      </c>
      <c r="HR27">
        <v>28.4847</v>
      </c>
      <c r="HS27">
        <v>99.499899999999997</v>
      </c>
      <c r="HT27">
        <v>99.297700000000006</v>
      </c>
    </row>
    <row r="28" spans="1:228" x14ac:dyDescent="0.2">
      <c r="A28">
        <v>13</v>
      </c>
      <c r="B28">
        <v>1665329391.0999999</v>
      </c>
      <c r="C28">
        <v>48</v>
      </c>
      <c r="D28" t="s">
        <v>385</v>
      </c>
      <c r="E28" t="s">
        <v>386</v>
      </c>
      <c r="F28">
        <v>4</v>
      </c>
      <c r="G28">
        <v>1665329388.7874999</v>
      </c>
      <c r="H28">
        <f t="shared" si="0"/>
        <v>5.6732282580047545E-3</v>
      </c>
      <c r="I28">
        <f t="shared" si="1"/>
        <v>5.6732282580047544</v>
      </c>
      <c r="J28">
        <f t="shared" si="2"/>
        <v>-2.0454951995884443</v>
      </c>
      <c r="K28">
        <f t="shared" si="3"/>
        <v>64.178750000000008</v>
      </c>
      <c r="L28">
        <f t="shared" si="4"/>
        <v>71.216928829550454</v>
      </c>
      <c r="M28">
        <f t="shared" si="5"/>
        <v>7.2118877817687741</v>
      </c>
      <c r="N28">
        <f t="shared" si="6"/>
        <v>6.4991561779077971</v>
      </c>
      <c r="O28">
        <f t="shared" si="7"/>
        <v>0.39697006150209013</v>
      </c>
      <c r="P28">
        <f t="shared" si="8"/>
        <v>3.6857654359334817</v>
      </c>
      <c r="Q28">
        <f t="shared" si="9"/>
        <v>0.37465487724769853</v>
      </c>
      <c r="R28">
        <f t="shared" si="10"/>
        <v>0.2360596319375983</v>
      </c>
      <c r="S28">
        <f t="shared" si="11"/>
        <v>226.26469049999997</v>
      </c>
      <c r="T28">
        <f t="shared" si="12"/>
        <v>30.961829920756223</v>
      </c>
      <c r="U28">
        <f t="shared" si="13"/>
        <v>31.558775000000001</v>
      </c>
      <c r="V28">
        <f t="shared" si="14"/>
        <v>4.6571207117815376</v>
      </c>
      <c r="W28">
        <f t="shared" si="15"/>
        <v>70.253766293186601</v>
      </c>
      <c r="X28">
        <f t="shared" si="16"/>
        <v>3.1830485424921653</v>
      </c>
      <c r="Y28">
        <f t="shared" si="17"/>
        <v>4.530787045933601</v>
      </c>
      <c r="Z28">
        <f t="shared" si="18"/>
        <v>1.4740721692893723</v>
      </c>
      <c r="AA28">
        <f t="shared" si="19"/>
        <v>-250.18936617800966</v>
      </c>
      <c r="AB28">
        <f t="shared" si="20"/>
        <v>-96.067376307037691</v>
      </c>
      <c r="AC28">
        <f t="shared" si="21"/>
        <v>-5.8713578101987558</v>
      </c>
      <c r="AD28">
        <f t="shared" si="22"/>
        <v>-125.86340979524614</v>
      </c>
      <c r="AE28">
        <f t="shared" si="23"/>
        <v>20.732238118037184</v>
      </c>
      <c r="AF28">
        <f t="shared" si="24"/>
        <v>7.0493801282881616</v>
      </c>
      <c r="AG28">
        <f t="shared" si="25"/>
        <v>-2.0454951995884443</v>
      </c>
      <c r="AH28">
        <v>75.189370297607525</v>
      </c>
      <c r="AI28">
        <v>69.258952727272742</v>
      </c>
      <c r="AJ28">
        <v>1.6536821362241281</v>
      </c>
      <c r="AK28">
        <v>66.878184411587526</v>
      </c>
      <c r="AL28">
        <f t="shared" si="26"/>
        <v>5.6732282580047544</v>
      </c>
      <c r="AM28">
        <v>28.61752527980974</v>
      </c>
      <c r="AN28">
        <v>31.311395804195829</v>
      </c>
      <c r="AO28">
        <v>-7.9849582406756797E-2</v>
      </c>
      <c r="AP28">
        <v>83.693930911413403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47732.906440583742</v>
      </c>
      <c r="AV28">
        <f t="shared" si="30"/>
        <v>1200.01125</v>
      </c>
      <c r="AW28">
        <f t="shared" si="31"/>
        <v>1026.0109499999999</v>
      </c>
      <c r="AX28">
        <f t="shared" si="32"/>
        <v>0.85500110936459961</v>
      </c>
      <c r="AY28">
        <f t="shared" si="33"/>
        <v>0.1885521410736774</v>
      </c>
      <c r="AZ28">
        <v>2.7</v>
      </c>
      <c r="BA28">
        <v>0.5</v>
      </c>
      <c r="BB28" t="s">
        <v>356</v>
      </c>
      <c r="BC28">
        <v>2</v>
      </c>
      <c r="BD28" t="b">
        <v>1</v>
      </c>
      <c r="BE28">
        <v>1665329388.7874999</v>
      </c>
      <c r="BF28">
        <v>64.178750000000008</v>
      </c>
      <c r="BG28">
        <v>72.978062499999993</v>
      </c>
      <c r="BH28">
        <v>31.432400000000001</v>
      </c>
      <c r="BI28">
        <v>28.596387499999999</v>
      </c>
      <c r="BJ28">
        <v>62.496274999999997</v>
      </c>
      <c r="BK28">
        <v>31.206050000000001</v>
      </c>
      <c r="BL28">
        <v>650.03462500000001</v>
      </c>
      <c r="BM28">
        <v>101.1665</v>
      </c>
      <c r="BN28">
        <v>9.9981162499999998E-2</v>
      </c>
      <c r="BO28">
        <v>31.075312499999999</v>
      </c>
      <c r="BP28">
        <v>31.558775000000001</v>
      </c>
      <c r="BQ28">
        <v>999.9</v>
      </c>
      <c r="BR28">
        <v>0</v>
      </c>
      <c r="BS28">
        <v>0</v>
      </c>
      <c r="BT28">
        <v>9017.8125</v>
      </c>
      <c r="BU28">
        <v>0</v>
      </c>
      <c r="BV28">
        <v>170.23175000000001</v>
      </c>
      <c r="BW28">
        <v>-8.799315</v>
      </c>
      <c r="BX28">
        <v>66.261312500000003</v>
      </c>
      <c r="BY28">
        <v>75.126362499999999</v>
      </c>
      <c r="BZ28">
        <v>2.835995</v>
      </c>
      <c r="CA28">
        <v>72.978062499999993</v>
      </c>
      <c r="CB28">
        <v>28.596387499999999</v>
      </c>
      <c r="CC28">
        <v>3.17991</v>
      </c>
      <c r="CD28">
        <v>2.8930012500000002</v>
      </c>
      <c r="CE28">
        <v>25.001137499999999</v>
      </c>
      <c r="CF28">
        <v>23.4245625</v>
      </c>
      <c r="CG28">
        <v>1200.01125</v>
      </c>
      <c r="CH28">
        <v>0.49996299999999999</v>
      </c>
      <c r="CI28">
        <v>0.50003700000000006</v>
      </c>
      <c r="CJ28">
        <v>0</v>
      </c>
      <c r="CK28">
        <v>2.3004250000000002</v>
      </c>
      <c r="CL28">
        <v>0</v>
      </c>
      <c r="CM28">
        <v>7378.7224999999999</v>
      </c>
      <c r="CN28">
        <v>9597.7887499999997</v>
      </c>
      <c r="CO28">
        <v>38.765500000000003</v>
      </c>
      <c r="CP28">
        <v>41.561999999999998</v>
      </c>
      <c r="CQ28">
        <v>39.75</v>
      </c>
      <c r="CR28">
        <v>39.875</v>
      </c>
      <c r="CS28">
        <v>39.061999999999998</v>
      </c>
      <c r="CT28">
        <v>599.96124999999995</v>
      </c>
      <c r="CU28">
        <v>600.04999999999995</v>
      </c>
      <c r="CV28">
        <v>0</v>
      </c>
      <c r="CW28">
        <v>1665329392.4000001</v>
      </c>
      <c r="CX28">
        <v>0</v>
      </c>
      <c r="CY28">
        <v>1665328341.0999999</v>
      </c>
      <c r="CZ28" t="s">
        <v>357</v>
      </c>
      <c r="DA28">
        <v>1665328341.0999999</v>
      </c>
      <c r="DB28">
        <v>1665328337.0999999</v>
      </c>
      <c r="DC28">
        <v>1</v>
      </c>
      <c r="DD28">
        <v>3.5999999999999997E-2</v>
      </c>
      <c r="DE28">
        <v>0.03</v>
      </c>
      <c r="DF28">
        <v>1.6819999999999999</v>
      </c>
      <c r="DG28">
        <v>0.22600000000000001</v>
      </c>
      <c r="DH28">
        <v>414</v>
      </c>
      <c r="DI28">
        <v>31</v>
      </c>
      <c r="DJ28">
        <v>0.89</v>
      </c>
      <c r="DK28">
        <v>0.54</v>
      </c>
      <c r="DL28">
        <v>-8.2760709756097555</v>
      </c>
      <c r="DM28">
        <v>-4.5460994425087264</v>
      </c>
      <c r="DN28">
        <v>0.45767231179569301</v>
      </c>
      <c r="DO28">
        <v>0</v>
      </c>
      <c r="DP28">
        <v>2.6256278048780488</v>
      </c>
      <c r="DQ28">
        <v>3.8842222996515692</v>
      </c>
      <c r="DR28">
        <v>0.45286748937653482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358</v>
      </c>
      <c r="EA28">
        <v>3.2984100000000001</v>
      </c>
      <c r="EB28">
        <v>2.6254300000000002</v>
      </c>
      <c r="EC28">
        <v>1.9589700000000002E-2</v>
      </c>
      <c r="ED28">
        <v>2.23631E-2</v>
      </c>
      <c r="EE28">
        <v>0.132073</v>
      </c>
      <c r="EF28">
        <v>0.123074</v>
      </c>
      <c r="EG28">
        <v>29810.5</v>
      </c>
      <c r="EH28">
        <v>30426.2</v>
      </c>
      <c r="EI28">
        <v>28280.9</v>
      </c>
      <c r="EJ28">
        <v>29942.6</v>
      </c>
      <c r="EK28">
        <v>33686.1</v>
      </c>
      <c r="EL28">
        <v>36482.9</v>
      </c>
      <c r="EM28">
        <v>39814</v>
      </c>
      <c r="EN28">
        <v>42835.3</v>
      </c>
      <c r="EO28">
        <v>2.25685</v>
      </c>
      <c r="EP28">
        <v>2.2211500000000002</v>
      </c>
      <c r="EQ28">
        <v>5.0421800000000003E-2</v>
      </c>
      <c r="ER28">
        <v>0</v>
      </c>
      <c r="ES28">
        <v>30.750299999999999</v>
      </c>
      <c r="ET28">
        <v>999.9</v>
      </c>
      <c r="EU28">
        <v>71.8</v>
      </c>
      <c r="EV28">
        <v>33.200000000000003</v>
      </c>
      <c r="EW28">
        <v>36.264699999999998</v>
      </c>
      <c r="EX28">
        <v>57.658499999999997</v>
      </c>
      <c r="EY28">
        <v>-5.1722799999999998</v>
      </c>
      <c r="EZ28">
        <v>2</v>
      </c>
      <c r="FA28">
        <v>0.30125999999999997</v>
      </c>
      <c r="FB28">
        <v>1.7570300000000001</v>
      </c>
      <c r="FC28">
        <v>20.2652</v>
      </c>
      <c r="FD28">
        <v>5.2183400000000004</v>
      </c>
      <c r="FE28">
        <v>12.004</v>
      </c>
      <c r="FF28">
        <v>4.9870000000000001</v>
      </c>
      <c r="FG28">
        <v>3.28443</v>
      </c>
      <c r="FH28">
        <v>5274.4</v>
      </c>
      <c r="FI28">
        <v>9999</v>
      </c>
      <c r="FJ28">
        <v>9999</v>
      </c>
      <c r="FK28">
        <v>441.4</v>
      </c>
      <c r="FL28">
        <v>1.8658300000000001</v>
      </c>
      <c r="FM28">
        <v>1.86212</v>
      </c>
      <c r="FN28">
        <v>1.8641700000000001</v>
      </c>
      <c r="FO28">
        <v>1.8602000000000001</v>
      </c>
      <c r="FP28">
        <v>1.8609599999999999</v>
      </c>
      <c r="FQ28">
        <v>1.86006</v>
      </c>
      <c r="FR28">
        <v>1.86174</v>
      </c>
      <c r="FS28">
        <v>1.85836</v>
      </c>
      <c r="FT28">
        <v>0</v>
      </c>
      <c r="FU28">
        <v>0</v>
      </c>
      <c r="FV28">
        <v>0</v>
      </c>
      <c r="FW28">
        <v>0</v>
      </c>
      <c r="FX28" t="s">
        <v>359</v>
      </c>
      <c r="FY28" t="s">
        <v>360</v>
      </c>
      <c r="FZ28" t="s">
        <v>361</v>
      </c>
      <c r="GA28" t="s">
        <v>361</v>
      </c>
      <c r="GB28" t="s">
        <v>361</v>
      </c>
      <c r="GC28" t="s">
        <v>361</v>
      </c>
      <c r="GD28">
        <v>0</v>
      </c>
      <c r="GE28">
        <v>100</v>
      </c>
      <c r="GF28">
        <v>100</v>
      </c>
      <c r="GG28">
        <v>1.6830000000000001</v>
      </c>
      <c r="GH28">
        <v>0.22639999999999999</v>
      </c>
      <c r="GI28">
        <v>1.6824500000000171</v>
      </c>
      <c r="GJ28">
        <v>0</v>
      </c>
      <c r="GK28">
        <v>0</v>
      </c>
      <c r="GL28">
        <v>0</v>
      </c>
      <c r="GM28">
        <v>0.2263599999999997</v>
      </c>
      <c r="GN28">
        <v>0</v>
      </c>
      <c r="GO28">
        <v>0</v>
      </c>
      <c r="GP28">
        <v>0</v>
      </c>
      <c r="GQ28">
        <v>-1</v>
      </c>
      <c r="GR28">
        <v>-1</v>
      </c>
      <c r="GS28">
        <v>-1</v>
      </c>
      <c r="GT28">
        <v>-1</v>
      </c>
      <c r="GU28">
        <v>17.5</v>
      </c>
      <c r="GV28">
        <v>17.600000000000001</v>
      </c>
      <c r="GW28">
        <v>0.39306600000000003</v>
      </c>
      <c r="GX28">
        <v>2.6220699999999999</v>
      </c>
      <c r="GY28">
        <v>2.04834</v>
      </c>
      <c r="GZ28">
        <v>2.6245099999999999</v>
      </c>
      <c r="HA28">
        <v>2.1972700000000001</v>
      </c>
      <c r="HB28">
        <v>2.32544</v>
      </c>
      <c r="HC28">
        <v>38.256799999999998</v>
      </c>
      <c r="HD28">
        <v>14.998900000000001</v>
      </c>
      <c r="HE28">
        <v>18</v>
      </c>
      <c r="HF28">
        <v>707.90200000000004</v>
      </c>
      <c r="HG28">
        <v>755.77300000000002</v>
      </c>
      <c r="HH28">
        <v>27.860600000000002</v>
      </c>
      <c r="HI28">
        <v>31.240100000000002</v>
      </c>
      <c r="HJ28">
        <v>30.001899999999999</v>
      </c>
      <c r="HK28">
        <v>30.978999999999999</v>
      </c>
      <c r="HL28">
        <v>30.944400000000002</v>
      </c>
      <c r="HM28">
        <v>7.9293899999999997</v>
      </c>
      <c r="HN28">
        <v>30.548400000000001</v>
      </c>
      <c r="HO28">
        <v>99.252899999999997</v>
      </c>
      <c r="HP28">
        <v>27.709800000000001</v>
      </c>
      <c r="HQ28">
        <v>90.227900000000005</v>
      </c>
      <c r="HR28">
        <v>28.606100000000001</v>
      </c>
      <c r="HS28">
        <v>99.499499999999998</v>
      </c>
      <c r="HT28">
        <v>99.296099999999996</v>
      </c>
    </row>
    <row r="29" spans="1:228" x14ac:dyDescent="0.2">
      <c r="A29">
        <v>14</v>
      </c>
      <c r="B29">
        <v>1665329395.0999999</v>
      </c>
      <c r="C29">
        <v>52</v>
      </c>
      <c r="D29" t="s">
        <v>387</v>
      </c>
      <c r="E29" t="s">
        <v>388</v>
      </c>
      <c r="F29">
        <v>4</v>
      </c>
      <c r="G29">
        <v>1665329393.0999999</v>
      </c>
      <c r="H29">
        <f t="shared" si="0"/>
        <v>5.4523809893881588E-3</v>
      </c>
      <c r="I29">
        <f t="shared" si="1"/>
        <v>5.4523809893881587</v>
      </c>
      <c r="J29">
        <f t="shared" si="2"/>
        <v>-1.6940012246160256</v>
      </c>
      <c r="K29">
        <f t="shared" si="3"/>
        <v>71.020628571428574</v>
      </c>
      <c r="L29">
        <f t="shared" si="4"/>
        <v>76.829918088427561</v>
      </c>
      <c r="M29">
        <f t="shared" si="5"/>
        <v>7.7802997208573155</v>
      </c>
      <c r="N29">
        <f t="shared" si="6"/>
        <v>7.1920130907002218</v>
      </c>
      <c r="O29">
        <f t="shared" si="7"/>
        <v>0.37260712516709787</v>
      </c>
      <c r="P29">
        <f t="shared" si="8"/>
        <v>3.6809154056933986</v>
      </c>
      <c r="Q29">
        <f t="shared" si="9"/>
        <v>0.35284933694468246</v>
      </c>
      <c r="R29">
        <f t="shared" si="10"/>
        <v>0.2222186492684019</v>
      </c>
      <c r="S29">
        <f t="shared" si="11"/>
        <v>226.26016114285721</v>
      </c>
      <c r="T29">
        <f t="shared" si="12"/>
        <v>31.019895525504349</v>
      </c>
      <c r="U29">
        <f t="shared" si="13"/>
        <v>31.576142857142859</v>
      </c>
      <c r="V29">
        <f t="shared" si="14"/>
        <v>4.6617156126277761</v>
      </c>
      <c r="W29">
        <f t="shared" si="15"/>
        <v>69.638215622738059</v>
      </c>
      <c r="X29">
        <f t="shared" si="16"/>
        <v>3.1573126749797744</v>
      </c>
      <c r="Y29">
        <f t="shared" si="17"/>
        <v>4.5338793459102629</v>
      </c>
      <c r="Z29">
        <f t="shared" si="18"/>
        <v>1.5044029376480017</v>
      </c>
      <c r="AA29">
        <f t="shared" si="19"/>
        <v>-240.4500016320178</v>
      </c>
      <c r="AB29">
        <f t="shared" si="20"/>
        <v>-97.011505692238885</v>
      </c>
      <c r="AC29">
        <f t="shared" si="21"/>
        <v>-5.9377312048246846</v>
      </c>
      <c r="AD29">
        <f t="shared" si="22"/>
        <v>-117.13907738622414</v>
      </c>
      <c r="AE29">
        <f t="shared" si="23"/>
        <v>20.653962407714939</v>
      </c>
      <c r="AF29">
        <f t="shared" si="24"/>
        <v>6.4402553985172055</v>
      </c>
      <c r="AG29">
        <f t="shared" si="25"/>
        <v>-1.6940012246160256</v>
      </c>
      <c r="AH29">
        <v>81.656312282265816</v>
      </c>
      <c r="AI29">
        <v>75.72941696969697</v>
      </c>
      <c r="AJ29">
        <v>1.6162758460157469</v>
      </c>
      <c r="AK29">
        <v>66.878184411587526</v>
      </c>
      <c r="AL29">
        <f t="shared" si="26"/>
        <v>5.4523809893881587</v>
      </c>
      <c r="AM29">
        <v>28.584749818985909</v>
      </c>
      <c r="AN29">
        <v>31.108216083916101</v>
      </c>
      <c r="AO29">
        <v>-6.3897438931919737E-2</v>
      </c>
      <c r="AP29">
        <v>83.693930911413403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47643.749069591395</v>
      </c>
      <c r="AV29">
        <f t="shared" si="30"/>
        <v>1199.988571428572</v>
      </c>
      <c r="AW29">
        <f t="shared" si="31"/>
        <v>1025.991428571429</v>
      </c>
      <c r="AX29">
        <f t="shared" si="32"/>
        <v>0.85500100000952384</v>
      </c>
      <c r="AY29">
        <f t="shared" si="33"/>
        <v>0.18855193001838111</v>
      </c>
      <c r="AZ29">
        <v>2.7</v>
      </c>
      <c r="BA29">
        <v>0.5</v>
      </c>
      <c r="BB29" t="s">
        <v>356</v>
      </c>
      <c r="BC29">
        <v>2</v>
      </c>
      <c r="BD29" t="b">
        <v>1</v>
      </c>
      <c r="BE29">
        <v>1665329393.0999999</v>
      </c>
      <c r="BF29">
        <v>71.020628571428574</v>
      </c>
      <c r="BG29">
        <v>79.790042857142865</v>
      </c>
      <c r="BH29">
        <v>31.178242857142859</v>
      </c>
      <c r="BI29">
        <v>28.58644285714286</v>
      </c>
      <c r="BJ29">
        <v>69.338185714285714</v>
      </c>
      <c r="BK29">
        <v>30.951885714285709</v>
      </c>
      <c r="BL29">
        <v>649.99385714285711</v>
      </c>
      <c r="BM29">
        <v>101.1664285714286</v>
      </c>
      <c r="BN29">
        <v>0.1001081428571429</v>
      </c>
      <c r="BO29">
        <v>31.087285714285709</v>
      </c>
      <c r="BP29">
        <v>31.576142857142859</v>
      </c>
      <c r="BQ29">
        <v>999.89999999999986</v>
      </c>
      <c r="BR29">
        <v>0</v>
      </c>
      <c r="BS29">
        <v>0</v>
      </c>
      <c r="BT29">
        <v>9001.0714285714294</v>
      </c>
      <c r="BU29">
        <v>0</v>
      </c>
      <c r="BV29">
        <v>100.9322857142857</v>
      </c>
      <c r="BW29">
        <v>-8.7693942857142861</v>
      </c>
      <c r="BX29">
        <v>73.306128571428573</v>
      </c>
      <c r="BY29">
        <v>82.138071428571422</v>
      </c>
      <c r="BZ29">
        <v>2.5918071428571432</v>
      </c>
      <c r="CA29">
        <v>79.790042857142865</v>
      </c>
      <c r="CB29">
        <v>28.58644285714286</v>
      </c>
      <c r="CC29">
        <v>3.154188571428572</v>
      </c>
      <c r="CD29">
        <v>2.8919828571428572</v>
      </c>
      <c r="CE29">
        <v>24.865042857142861</v>
      </c>
      <c r="CF29">
        <v>23.41874285714286</v>
      </c>
      <c r="CG29">
        <v>1199.988571428572</v>
      </c>
      <c r="CH29">
        <v>0.49996714285714278</v>
      </c>
      <c r="CI29">
        <v>0.50003285714285717</v>
      </c>
      <c r="CJ29">
        <v>0</v>
      </c>
      <c r="CK29">
        <v>2.2848142857142859</v>
      </c>
      <c r="CL29">
        <v>0</v>
      </c>
      <c r="CM29">
        <v>7307.9171428571444</v>
      </c>
      <c r="CN29">
        <v>9597.6257142857157</v>
      </c>
      <c r="CO29">
        <v>38.811999999999998</v>
      </c>
      <c r="CP29">
        <v>41.597999999999999</v>
      </c>
      <c r="CQ29">
        <v>39.811999999999998</v>
      </c>
      <c r="CR29">
        <v>39.936999999999998</v>
      </c>
      <c r="CS29">
        <v>39.107000000000014</v>
      </c>
      <c r="CT29">
        <v>599.95428571428567</v>
      </c>
      <c r="CU29">
        <v>600.03428571428572</v>
      </c>
      <c r="CV29">
        <v>0</v>
      </c>
      <c r="CW29">
        <v>1665329396.5999999</v>
      </c>
      <c r="CX29">
        <v>0</v>
      </c>
      <c r="CY29">
        <v>1665328341.0999999</v>
      </c>
      <c r="CZ29" t="s">
        <v>357</v>
      </c>
      <c r="DA29">
        <v>1665328341.0999999</v>
      </c>
      <c r="DB29">
        <v>1665328337.0999999</v>
      </c>
      <c r="DC29">
        <v>1</v>
      </c>
      <c r="DD29">
        <v>3.5999999999999997E-2</v>
      </c>
      <c r="DE29">
        <v>0.03</v>
      </c>
      <c r="DF29">
        <v>1.6819999999999999</v>
      </c>
      <c r="DG29">
        <v>0.22600000000000001</v>
      </c>
      <c r="DH29">
        <v>414</v>
      </c>
      <c r="DI29">
        <v>31</v>
      </c>
      <c r="DJ29">
        <v>0.89</v>
      </c>
      <c r="DK29">
        <v>0.54</v>
      </c>
      <c r="DL29">
        <v>-8.5080902439024388</v>
      </c>
      <c r="DM29">
        <v>-2.8224499651567969</v>
      </c>
      <c r="DN29">
        <v>0.30399333158995451</v>
      </c>
      <c r="DO29">
        <v>0</v>
      </c>
      <c r="DP29">
        <v>2.786041951219512</v>
      </c>
      <c r="DQ29">
        <v>0.67523331010453125</v>
      </c>
      <c r="DR29">
        <v>0.23769757567968089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358</v>
      </c>
      <c r="EA29">
        <v>3.2984800000000001</v>
      </c>
      <c r="EB29">
        <v>2.62513</v>
      </c>
      <c r="EC29">
        <v>2.1411099999999999E-2</v>
      </c>
      <c r="ED29">
        <v>2.4189100000000002E-2</v>
      </c>
      <c r="EE29">
        <v>0.13150400000000001</v>
      </c>
      <c r="EF29">
        <v>0.123082</v>
      </c>
      <c r="EG29">
        <v>29754.799999999999</v>
      </c>
      <c r="EH29">
        <v>30368.7</v>
      </c>
      <c r="EI29">
        <v>28280.7</v>
      </c>
      <c r="EJ29">
        <v>29941.9</v>
      </c>
      <c r="EK29">
        <v>33707.9</v>
      </c>
      <c r="EL29">
        <v>36482.6</v>
      </c>
      <c r="EM29">
        <v>39813.5</v>
      </c>
      <c r="EN29">
        <v>42835.3</v>
      </c>
      <c r="EO29">
        <v>2.2566199999999998</v>
      </c>
      <c r="EP29">
        <v>2.2207499999999998</v>
      </c>
      <c r="EQ29">
        <v>5.1043900000000003E-2</v>
      </c>
      <c r="ER29">
        <v>0</v>
      </c>
      <c r="ES29">
        <v>30.753499999999999</v>
      </c>
      <c r="ET29">
        <v>999.9</v>
      </c>
      <c r="EU29">
        <v>71.8</v>
      </c>
      <c r="EV29">
        <v>33.200000000000003</v>
      </c>
      <c r="EW29">
        <v>36.262900000000002</v>
      </c>
      <c r="EX29">
        <v>57.5685</v>
      </c>
      <c r="EY29">
        <v>-5.1402200000000002</v>
      </c>
      <c r="EZ29">
        <v>2</v>
      </c>
      <c r="FA29">
        <v>0.30404199999999998</v>
      </c>
      <c r="FB29">
        <v>2.0505399999999998</v>
      </c>
      <c r="FC29">
        <v>20.261500000000002</v>
      </c>
      <c r="FD29">
        <v>5.2168400000000004</v>
      </c>
      <c r="FE29">
        <v>12.004</v>
      </c>
      <c r="FF29">
        <v>4.9865000000000004</v>
      </c>
      <c r="FG29">
        <v>3.2842500000000001</v>
      </c>
      <c r="FH29">
        <v>5274.7</v>
      </c>
      <c r="FI29">
        <v>9999</v>
      </c>
      <c r="FJ29">
        <v>9999</v>
      </c>
      <c r="FK29">
        <v>441.4</v>
      </c>
      <c r="FL29">
        <v>1.86582</v>
      </c>
      <c r="FM29">
        <v>1.8621300000000001</v>
      </c>
      <c r="FN29">
        <v>1.86415</v>
      </c>
      <c r="FO29">
        <v>1.8602000000000001</v>
      </c>
      <c r="FP29">
        <v>1.8609599999999999</v>
      </c>
      <c r="FQ29">
        <v>1.86005</v>
      </c>
      <c r="FR29">
        <v>1.86172</v>
      </c>
      <c r="FS29">
        <v>1.85836</v>
      </c>
      <c r="FT29">
        <v>0</v>
      </c>
      <c r="FU29">
        <v>0</v>
      </c>
      <c r="FV29">
        <v>0</v>
      </c>
      <c r="FW29">
        <v>0</v>
      </c>
      <c r="FX29" t="s">
        <v>359</v>
      </c>
      <c r="FY29" t="s">
        <v>360</v>
      </c>
      <c r="FZ29" t="s">
        <v>361</v>
      </c>
      <c r="GA29" t="s">
        <v>361</v>
      </c>
      <c r="GB29" t="s">
        <v>361</v>
      </c>
      <c r="GC29" t="s">
        <v>361</v>
      </c>
      <c r="GD29">
        <v>0</v>
      </c>
      <c r="GE29">
        <v>100</v>
      </c>
      <c r="GF29">
        <v>100</v>
      </c>
      <c r="GG29">
        <v>1.6830000000000001</v>
      </c>
      <c r="GH29">
        <v>0.2263</v>
      </c>
      <c r="GI29">
        <v>1.6824500000000171</v>
      </c>
      <c r="GJ29">
        <v>0</v>
      </c>
      <c r="GK29">
        <v>0</v>
      </c>
      <c r="GL29">
        <v>0</v>
      </c>
      <c r="GM29">
        <v>0.2263599999999997</v>
      </c>
      <c r="GN29">
        <v>0</v>
      </c>
      <c r="GO29">
        <v>0</v>
      </c>
      <c r="GP29">
        <v>0</v>
      </c>
      <c r="GQ29">
        <v>-1</v>
      </c>
      <c r="GR29">
        <v>-1</v>
      </c>
      <c r="GS29">
        <v>-1</v>
      </c>
      <c r="GT29">
        <v>-1</v>
      </c>
      <c r="GU29">
        <v>17.600000000000001</v>
      </c>
      <c r="GV29">
        <v>17.600000000000001</v>
      </c>
      <c r="GW29">
        <v>0.41259800000000002</v>
      </c>
      <c r="GX29">
        <v>2.6208499999999999</v>
      </c>
      <c r="GY29">
        <v>2.04834</v>
      </c>
      <c r="GZ29">
        <v>2.6245099999999999</v>
      </c>
      <c r="HA29">
        <v>2.1972700000000001</v>
      </c>
      <c r="HB29">
        <v>2.34619</v>
      </c>
      <c r="HC29">
        <v>38.281199999999998</v>
      </c>
      <c r="HD29">
        <v>14.998900000000001</v>
      </c>
      <c r="HE29">
        <v>18</v>
      </c>
      <c r="HF29">
        <v>707.84</v>
      </c>
      <c r="HG29">
        <v>755.52800000000002</v>
      </c>
      <c r="HH29">
        <v>27.775099999999998</v>
      </c>
      <c r="HI29">
        <v>31.2531</v>
      </c>
      <c r="HJ29">
        <v>30.002600000000001</v>
      </c>
      <c r="HK29">
        <v>30.989699999999999</v>
      </c>
      <c r="HL29">
        <v>30.955100000000002</v>
      </c>
      <c r="HM29">
        <v>8.3235299999999999</v>
      </c>
      <c r="HN29">
        <v>30.261500000000002</v>
      </c>
      <c r="HO29">
        <v>99.252899999999997</v>
      </c>
      <c r="HP29">
        <v>27.6282</v>
      </c>
      <c r="HQ29">
        <v>96.906099999999995</v>
      </c>
      <c r="HR29">
        <v>28.8535</v>
      </c>
      <c r="HS29">
        <v>99.498500000000007</v>
      </c>
      <c r="HT29">
        <v>99.295100000000005</v>
      </c>
    </row>
    <row r="30" spans="1:228" x14ac:dyDescent="0.2">
      <c r="A30">
        <v>15</v>
      </c>
      <c r="B30">
        <v>1665329399.0999999</v>
      </c>
      <c r="C30">
        <v>56</v>
      </c>
      <c r="D30" t="s">
        <v>389</v>
      </c>
      <c r="E30" t="s">
        <v>390</v>
      </c>
      <c r="F30">
        <v>4</v>
      </c>
      <c r="G30">
        <v>1665329396.7874999</v>
      </c>
      <c r="H30">
        <f t="shared" si="0"/>
        <v>5.3637660826641488E-3</v>
      </c>
      <c r="I30">
        <f t="shared" si="1"/>
        <v>5.3637660826641484</v>
      </c>
      <c r="J30">
        <f t="shared" si="2"/>
        <v>-1.036292152779527</v>
      </c>
      <c r="K30">
        <f t="shared" si="3"/>
        <v>76.7791</v>
      </c>
      <c r="L30">
        <f t="shared" si="4"/>
        <v>79.633500417280047</v>
      </c>
      <c r="M30">
        <f t="shared" si="5"/>
        <v>8.0641733437032439</v>
      </c>
      <c r="N30">
        <f t="shared" si="6"/>
        <v>7.7751193697266041</v>
      </c>
      <c r="O30">
        <f t="shared" si="7"/>
        <v>0.3618485170861544</v>
      </c>
      <c r="P30">
        <f t="shared" si="8"/>
        <v>3.6826824025689078</v>
      </c>
      <c r="Q30">
        <f t="shared" si="9"/>
        <v>0.34319299392290392</v>
      </c>
      <c r="R30">
        <f t="shared" si="10"/>
        <v>0.2160915646367278</v>
      </c>
      <c r="S30">
        <f t="shared" si="11"/>
        <v>226.26016049999998</v>
      </c>
      <c r="T30">
        <f t="shared" si="12"/>
        <v>31.042778934978859</v>
      </c>
      <c r="U30">
        <f t="shared" si="13"/>
        <v>31.584849999999999</v>
      </c>
      <c r="V30">
        <f t="shared" si="14"/>
        <v>4.6640206899546701</v>
      </c>
      <c r="W30">
        <f t="shared" si="15"/>
        <v>69.290877414453632</v>
      </c>
      <c r="X30">
        <f t="shared" si="16"/>
        <v>3.1423349221899861</v>
      </c>
      <c r="Y30">
        <f t="shared" si="17"/>
        <v>4.5349908089553432</v>
      </c>
      <c r="Z30">
        <f t="shared" si="18"/>
        <v>1.521685767764684</v>
      </c>
      <c r="AA30">
        <f t="shared" si="19"/>
        <v>-236.54208424548895</v>
      </c>
      <c r="AB30">
        <f t="shared" si="20"/>
        <v>-97.932718380929373</v>
      </c>
      <c r="AC30">
        <f t="shared" si="21"/>
        <v>-5.9916235539058693</v>
      </c>
      <c r="AD30">
        <f t="shared" si="22"/>
        <v>-114.20626568032421</v>
      </c>
      <c r="AE30">
        <f t="shared" si="23"/>
        <v>20.968201700370603</v>
      </c>
      <c r="AF30">
        <f t="shared" si="24"/>
        <v>6.0419526963188357</v>
      </c>
      <c r="AG30">
        <f t="shared" si="25"/>
        <v>-1.036292152779527</v>
      </c>
      <c r="AH30">
        <v>88.236241883221496</v>
      </c>
      <c r="AI30">
        <v>82.125930303030273</v>
      </c>
      <c r="AJ30">
        <v>1.592540026346392</v>
      </c>
      <c r="AK30">
        <v>66.878184411587526</v>
      </c>
      <c r="AL30">
        <f t="shared" si="26"/>
        <v>5.3637660826641484</v>
      </c>
      <c r="AM30">
        <v>28.587515749851939</v>
      </c>
      <c r="AN30">
        <v>30.97410349650351</v>
      </c>
      <c r="AO30">
        <v>-4.4189663667956083E-2</v>
      </c>
      <c r="AP30">
        <v>83.693930911413403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47674.868719322316</v>
      </c>
      <c r="AV30">
        <f t="shared" si="30"/>
        <v>1199.9937500000001</v>
      </c>
      <c r="AW30">
        <f t="shared" si="31"/>
        <v>1025.9953499999999</v>
      </c>
      <c r="AX30">
        <f t="shared" si="32"/>
        <v>0.855000578128011</v>
      </c>
      <c r="AY30">
        <f t="shared" si="33"/>
        <v>0.18855111578706135</v>
      </c>
      <c r="AZ30">
        <v>2.7</v>
      </c>
      <c r="BA30">
        <v>0.5</v>
      </c>
      <c r="BB30" t="s">
        <v>356</v>
      </c>
      <c r="BC30">
        <v>2</v>
      </c>
      <c r="BD30" t="b">
        <v>1</v>
      </c>
      <c r="BE30">
        <v>1665329396.7874999</v>
      </c>
      <c r="BF30">
        <v>76.7791</v>
      </c>
      <c r="BG30">
        <v>85.681687499999995</v>
      </c>
      <c r="BH30">
        <v>31.030474999999999</v>
      </c>
      <c r="BI30">
        <v>28.598612500000002</v>
      </c>
      <c r="BJ30">
        <v>75.096675000000005</v>
      </c>
      <c r="BK30">
        <v>30.804124999999999</v>
      </c>
      <c r="BL30">
        <v>649.99824999999998</v>
      </c>
      <c r="BM30">
        <v>101.16625000000001</v>
      </c>
      <c r="BN30">
        <v>9.9841550000000001E-2</v>
      </c>
      <c r="BO30">
        <v>31.091587499999999</v>
      </c>
      <c r="BP30">
        <v>31.584849999999999</v>
      </c>
      <c r="BQ30">
        <v>999.9</v>
      </c>
      <c r="BR30">
        <v>0</v>
      </c>
      <c r="BS30">
        <v>0</v>
      </c>
      <c r="BT30">
        <v>9007.1875</v>
      </c>
      <c r="BU30">
        <v>0</v>
      </c>
      <c r="BV30">
        <v>90.027050000000003</v>
      </c>
      <c r="BW30">
        <v>-8.9025449999999999</v>
      </c>
      <c r="BX30">
        <v>79.237837500000012</v>
      </c>
      <c r="BY30">
        <v>88.204199999999986</v>
      </c>
      <c r="BZ30">
        <v>2.4318537500000001</v>
      </c>
      <c r="CA30">
        <v>85.681687499999995</v>
      </c>
      <c r="CB30">
        <v>28.598612500000002</v>
      </c>
      <c r="CC30">
        <v>3.13924</v>
      </c>
      <c r="CD30">
        <v>2.8932150000000001</v>
      </c>
      <c r="CE30">
        <v>24.785475000000002</v>
      </c>
      <c r="CF30">
        <v>23.425799999999999</v>
      </c>
      <c r="CG30">
        <v>1199.9937500000001</v>
      </c>
      <c r="CH30">
        <v>0.49998100000000001</v>
      </c>
      <c r="CI30">
        <v>0.50001899999999999</v>
      </c>
      <c r="CJ30">
        <v>0</v>
      </c>
      <c r="CK30">
        <v>2.3307125000000002</v>
      </c>
      <c r="CL30">
        <v>0</v>
      </c>
      <c r="CM30">
        <v>7302.6912499999999</v>
      </c>
      <c r="CN30">
        <v>9597.723750000001</v>
      </c>
      <c r="CO30">
        <v>38.811999999999998</v>
      </c>
      <c r="CP30">
        <v>41.617125000000001</v>
      </c>
      <c r="CQ30">
        <v>39.811999999999998</v>
      </c>
      <c r="CR30">
        <v>39.936999999999998</v>
      </c>
      <c r="CS30">
        <v>39.125</v>
      </c>
      <c r="CT30">
        <v>599.97375</v>
      </c>
      <c r="CU30">
        <v>600.02</v>
      </c>
      <c r="CV30">
        <v>0</v>
      </c>
      <c r="CW30">
        <v>1665329400.2</v>
      </c>
      <c r="CX30">
        <v>0</v>
      </c>
      <c r="CY30">
        <v>1665328341.0999999</v>
      </c>
      <c r="CZ30" t="s">
        <v>357</v>
      </c>
      <c r="DA30">
        <v>1665328341.0999999</v>
      </c>
      <c r="DB30">
        <v>1665328337.0999999</v>
      </c>
      <c r="DC30">
        <v>1</v>
      </c>
      <c r="DD30">
        <v>3.5999999999999997E-2</v>
      </c>
      <c r="DE30">
        <v>0.03</v>
      </c>
      <c r="DF30">
        <v>1.6819999999999999</v>
      </c>
      <c r="DG30">
        <v>0.22600000000000001</v>
      </c>
      <c r="DH30">
        <v>414</v>
      </c>
      <c r="DI30">
        <v>31</v>
      </c>
      <c r="DJ30">
        <v>0.89</v>
      </c>
      <c r="DK30">
        <v>0.54</v>
      </c>
      <c r="DL30">
        <v>-8.7061952500000004</v>
      </c>
      <c r="DM30">
        <v>-1.5385574859287019</v>
      </c>
      <c r="DN30">
        <v>0.17195170115453209</v>
      </c>
      <c r="DO30">
        <v>0</v>
      </c>
      <c r="DP30">
        <v>2.7856869999999998</v>
      </c>
      <c r="DQ30">
        <v>-2.109816360225143</v>
      </c>
      <c r="DR30">
        <v>0.22086666498365029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358</v>
      </c>
      <c r="EA30">
        <v>3.2985500000000001</v>
      </c>
      <c r="EB30">
        <v>2.6254300000000002</v>
      </c>
      <c r="EC30">
        <v>2.3196100000000001E-2</v>
      </c>
      <c r="ED30">
        <v>2.6009600000000001E-2</v>
      </c>
      <c r="EE30">
        <v>0.13113</v>
      </c>
      <c r="EF30">
        <v>0.123196</v>
      </c>
      <c r="EG30">
        <v>29699.599999999999</v>
      </c>
      <c r="EH30">
        <v>30310.7</v>
      </c>
      <c r="EI30">
        <v>28279.8</v>
      </c>
      <c r="EJ30">
        <v>29940.7</v>
      </c>
      <c r="EK30">
        <v>33721.599999999999</v>
      </c>
      <c r="EL30">
        <v>36476.699999999997</v>
      </c>
      <c r="EM30">
        <v>39812.5</v>
      </c>
      <c r="EN30">
        <v>42833.7</v>
      </c>
      <c r="EO30">
        <v>2.2564000000000002</v>
      </c>
      <c r="EP30">
        <v>2.2206700000000001</v>
      </c>
      <c r="EQ30">
        <v>5.1010399999999997E-2</v>
      </c>
      <c r="ER30">
        <v>0</v>
      </c>
      <c r="ES30">
        <v>30.756900000000002</v>
      </c>
      <c r="ET30">
        <v>999.9</v>
      </c>
      <c r="EU30">
        <v>71.8</v>
      </c>
      <c r="EV30">
        <v>33.200000000000003</v>
      </c>
      <c r="EW30">
        <v>36.263800000000003</v>
      </c>
      <c r="EX30">
        <v>57.478499999999997</v>
      </c>
      <c r="EY30">
        <v>-5.1963100000000004</v>
      </c>
      <c r="EZ30">
        <v>2</v>
      </c>
      <c r="FA30">
        <v>0.30622199999999999</v>
      </c>
      <c r="FB30">
        <v>2.1978</v>
      </c>
      <c r="FC30">
        <v>20.259699999999999</v>
      </c>
      <c r="FD30">
        <v>5.21774</v>
      </c>
      <c r="FE30">
        <v>12.004</v>
      </c>
      <c r="FF30">
        <v>4.98705</v>
      </c>
      <c r="FG30">
        <v>3.2845</v>
      </c>
      <c r="FH30">
        <v>5274.7</v>
      </c>
      <c r="FI30">
        <v>9999</v>
      </c>
      <c r="FJ30">
        <v>9999</v>
      </c>
      <c r="FK30">
        <v>441.4</v>
      </c>
      <c r="FL30">
        <v>1.8658300000000001</v>
      </c>
      <c r="FM30">
        <v>1.8621099999999999</v>
      </c>
      <c r="FN30">
        <v>1.86415</v>
      </c>
      <c r="FO30">
        <v>1.8602000000000001</v>
      </c>
      <c r="FP30">
        <v>1.8609599999999999</v>
      </c>
      <c r="FQ30">
        <v>1.86006</v>
      </c>
      <c r="FR30">
        <v>1.8617300000000001</v>
      </c>
      <c r="FS30">
        <v>1.85836</v>
      </c>
      <c r="FT30">
        <v>0</v>
      </c>
      <c r="FU30">
        <v>0</v>
      </c>
      <c r="FV30">
        <v>0</v>
      </c>
      <c r="FW30">
        <v>0</v>
      </c>
      <c r="FX30" t="s">
        <v>359</v>
      </c>
      <c r="FY30" t="s">
        <v>360</v>
      </c>
      <c r="FZ30" t="s">
        <v>361</v>
      </c>
      <c r="GA30" t="s">
        <v>361</v>
      </c>
      <c r="GB30" t="s">
        <v>361</v>
      </c>
      <c r="GC30" t="s">
        <v>361</v>
      </c>
      <c r="GD30">
        <v>0</v>
      </c>
      <c r="GE30">
        <v>100</v>
      </c>
      <c r="GF30">
        <v>100</v>
      </c>
      <c r="GG30">
        <v>1.6819999999999999</v>
      </c>
      <c r="GH30">
        <v>0.2263</v>
      </c>
      <c r="GI30">
        <v>1.6824500000000171</v>
      </c>
      <c r="GJ30">
        <v>0</v>
      </c>
      <c r="GK30">
        <v>0</v>
      </c>
      <c r="GL30">
        <v>0</v>
      </c>
      <c r="GM30">
        <v>0.2263599999999997</v>
      </c>
      <c r="GN30">
        <v>0</v>
      </c>
      <c r="GO30">
        <v>0</v>
      </c>
      <c r="GP30">
        <v>0</v>
      </c>
      <c r="GQ30">
        <v>-1</v>
      </c>
      <c r="GR30">
        <v>-1</v>
      </c>
      <c r="GS30">
        <v>-1</v>
      </c>
      <c r="GT30">
        <v>-1</v>
      </c>
      <c r="GU30">
        <v>17.600000000000001</v>
      </c>
      <c r="GV30">
        <v>17.7</v>
      </c>
      <c r="GW30">
        <v>0.43212899999999999</v>
      </c>
      <c r="GX30">
        <v>2.6135299999999999</v>
      </c>
      <c r="GY30">
        <v>2.04834</v>
      </c>
      <c r="GZ30">
        <v>2.6245099999999999</v>
      </c>
      <c r="HA30">
        <v>2.1972700000000001</v>
      </c>
      <c r="HB30">
        <v>2.3290999999999999</v>
      </c>
      <c r="HC30">
        <v>38.281199999999998</v>
      </c>
      <c r="HD30">
        <v>14.9901</v>
      </c>
      <c r="HE30">
        <v>18</v>
      </c>
      <c r="HF30">
        <v>707.77800000000002</v>
      </c>
      <c r="HG30">
        <v>755.596</v>
      </c>
      <c r="HH30">
        <v>27.672899999999998</v>
      </c>
      <c r="HI30">
        <v>31.266100000000002</v>
      </c>
      <c r="HJ30">
        <v>30.002600000000001</v>
      </c>
      <c r="HK30">
        <v>31.000499999999999</v>
      </c>
      <c r="HL30">
        <v>30.965900000000001</v>
      </c>
      <c r="HM30">
        <v>8.7212099999999992</v>
      </c>
      <c r="HN30">
        <v>29.622699999999998</v>
      </c>
      <c r="HO30">
        <v>99.252899999999997</v>
      </c>
      <c r="HP30">
        <v>27.537099999999999</v>
      </c>
      <c r="HQ30">
        <v>103.58499999999999</v>
      </c>
      <c r="HR30">
        <v>29.0428</v>
      </c>
      <c r="HS30">
        <v>99.495699999999999</v>
      </c>
      <c r="HT30">
        <v>99.291300000000007</v>
      </c>
    </row>
    <row r="31" spans="1:228" x14ac:dyDescent="0.2">
      <c r="A31">
        <v>16</v>
      </c>
      <c r="B31">
        <v>1665329403.0999999</v>
      </c>
      <c r="C31">
        <v>60</v>
      </c>
      <c r="D31" t="s">
        <v>391</v>
      </c>
      <c r="E31" t="s">
        <v>392</v>
      </c>
      <c r="F31">
        <v>4</v>
      </c>
      <c r="G31">
        <v>1665329401.0999999</v>
      </c>
      <c r="H31">
        <f t="shared" si="0"/>
        <v>5.2756752414707475E-3</v>
      </c>
      <c r="I31">
        <f t="shared" si="1"/>
        <v>5.275675241470748</v>
      </c>
      <c r="J31">
        <f t="shared" si="2"/>
        <v>-0.67954819750868767</v>
      </c>
      <c r="K31">
        <f t="shared" si="3"/>
        <v>83.504557142857138</v>
      </c>
      <c r="L31">
        <f t="shared" si="4"/>
        <v>84.622733670627881</v>
      </c>
      <c r="M31">
        <f t="shared" si="5"/>
        <v>8.5692351617565823</v>
      </c>
      <c r="N31">
        <f t="shared" si="6"/>
        <v>8.4560041515635156</v>
      </c>
      <c r="O31">
        <f t="shared" si="7"/>
        <v>0.35312357506305947</v>
      </c>
      <c r="P31">
        <f t="shared" si="8"/>
        <v>3.6830251868844637</v>
      </c>
      <c r="Q31">
        <f t="shared" si="9"/>
        <v>0.33533466566945785</v>
      </c>
      <c r="R31">
        <f t="shared" si="10"/>
        <v>0.21110772661197819</v>
      </c>
      <c r="S31">
        <f t="shared" si="11"/>
        <v>226.26161185714287</v>
      </c>
      <c r="T31">
        <f t="shared" si="12"/>
        <v>31.06122797971403</v>
      </c>
      <c r="U31">
        <f t="shared" si="13"/>
        <v>31.582228571428569</v>
      </c>
      <c r="V31">
        <f t="shared" si="14"/>
        <v>4.663326604114074</v>
      </c>
      <c r="W31">
        <f t="shared" si="15"/>
        <v>69.051976426773805</v>
      </c>
      <c r="X31">
        <f t="shared" si="16"/>
        <v>3.1315004657305918</v>
      </c>
      <c r="Y31">
        <f t="shared" si="17"/>
        <v>4.5349903475266817</v>
      </c>
      <c r="Z31">
        <f t="shared" si="18"/>
        <v>1.5318261383834821</v>
      </c>
      <c r="AA31">
        <f t="shared" si="19"/>
        <v>-232.65727814885997</v>
      </c>
      <c r="AB31">
        <f t="shared" si="20"/>
        <v>-97.421679633538986</v>
      </c>
      <c r="AC31">
        <f t="shared" si="21"/>
        <v>-5.9597258474621464</v>
      </c>
      <c r="AD31">
        <f t="shared" si="22"/>
        <v>-109.77707177271824</v>
      </c>
      <c r="AE31">
        <f t="shared" si="23"/>
        <v>21.881652865176896</v>
      </c>
      <c r="AF31">
        <f t="shared" si="24"/>
        <v>5.57100949301062</v>
      </c>
      <c r="AG31">
        <f t="shared" si="25"/>
        <v>-0.67954819750868767</v>
      </c>
      <c r="AH31">
        <v>95.051026912673223</v>
      </c>
      <c r="AI31">
        <v>88.622011515151499</v>
      </c>
      <c r="AJ31">
        <v>1.632958369826971</v>
      </c>
      <c r="AK31">
        <v>66.878184411587526</v>
      </c>
      <c r="AL31">
        <f t="shared" si="26"/>
        <v>5.275675241470748</v>
      </c>
      <c r="AM31">
        <v>28.633084802208732</v>
      </c>
      <c r="AN31">
        <v>30.902335664335681</v>
      </c>
      <c r="AO31">
        <v>-2.8260054756014012E-2</v>
      </c>
      <c r="AP31">
        <v>83.693930911413403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47681.020928293474</v>
      </c>
      <c r="AV31">
        <f t="shared" si="30"/>
        <v>1199.997142857143</v>
      </c>
      <c r="AW31">
        <f t="shared" si="31"/>
        <v>1025.9986714285712</v>
      </c>
      <c r="AX31">
        <f t="shared" si="32"/>
        <v>0.8550009285736393</v>
      </c>
      <c r="AY31">
        <f t="shared" si="33"/>
        <v>0.18855179214712414</v>
      </c>
      <c r="AZ31">
        <v>2.7</v>
      </c>
      <c r="BA31">
        <v>0.5</v>
      </c>
      <c r="BB31" t="s">
        <v>356</v>
      </c>
      <c r="BC31">
        <v>2</v>
      </c>
      <c r="BD31" t="b">
        <v>1</v>
      </c>
      <c r="BE31">
        <v>1665329401.0999999</v>
      </c>
      <c r="BF31">
        <v>83.504557142857138</v>
      </c>
      <c r="BG31">
        <v>92.787128571428553</v>
      </c>
      <c r="BH31">
        <v>30.924128571428572</v>
      </c>
      <c r="BI31">
        <v>28.681571428571431</v>
      </c>
      <c r="BJ31">
        <v>81.822099999999992</v>
      </c>
      <c r="BK31">
        <v>30.697771428571428</v>
      </c>
      <c r="BL31">
        <v>649.99785714285713</v>
      </c>
      <c r="BM31">
        <v>101.164</v>
      </c>
      <c r="BN31">
        <v>9.9984157142857147E-2</v>
      </c>
      <c r="BO31">
        <v>31.09158571428571</v>
      </c>
      <c r="BP31">
        <v>31.582228571428569</v>
      </c>
      <c r="BQ31">
        <v>999.89999999999986</v>
      </c>
      <c r="BR31">
        <v>0</v>
      </c>
      <c r="BS31">
        <v>0</v>
      </c>
      <c r="BT31">
        <v>9008.5714285714294</v>
      </c>
      <c r="BU31">
        <v>0</v>
      </c>
      <c r="BV31">
        <v>89.579700000000003</v>
      </c>
      <c r="BW31">
        <v>-9.2825700000000015</v>
      </c>
      <c r="BX31">
        <v>86.169228571428576</v>
      </c>
      <c r="BY31">
        <v>95.527028571428573</v>
      </c>
      <c r="BZ31">
        <v>2.242571428571428</v>
      </c>
      <c r="CA31">
        <v>92.787128571428553</v>
      </c>
      <c r="CB31">
        <v>28.681571428571431</v>
      </c>
      <c r="CC31">
        <v>3.1284085714285719</v>
      </c>
      <c r="CD31">
        <v>2.901541428571428</v>
      </c>
      <c r="CE31">
        <v>24.727628571428571</v>
      </c>
      <c r="CF31">
        <v>23.473414285714281</v>
      </c>
      <c r="CG31">
        <v>1199.997142857143</v>
      </c>
      <c r="CH31">
        <v>0.49996928571428573</v>
      </c>
      <c r="CI31">
        <v>0.50003071428571422</v>
      </c>
      <c r="CJ31">
        <v>0</v>
      </c>
      <c r="CK31">
        <v>2.1960571428571418</v>
      </c>
      <c r="CL31">
        <v>0</v>
      </c>
      <c r="CM31">
        <v>7286.9028571428571</v>
      </c>
      <c r="CN31">
        <v>9597.7157142857159</v>
      </c>
      <c r="CO31">
        <v>38.811999999999998</v>
      </c>
      <c r="CP31">
        <v>41.625</v>
      </c>
      <c r="CQ31">
        <v>39.811999999999998</v>
      </c>
      <c r="CR31">
        <v>39.936999999999998</v>
      </c>
      <c r="CS31">
        <v>39.125</v>
      </c>
      <c r="CT31">
        <v>599.96142857142854</v>
      </c>
      <c r="CU31">
        <v>600.03571428571433</v>
      </c>
      <c r="CV31">
        <v>0</v>
      </c>
      <c r="CW31">
        <v>1665329404.4000001</v>
      </c>
      <c r="CX31">
        <v>0</v>
      </c>
      <c r="CY31">
        <v>1665328341.0999999</v>
      </c>
      <c r="CZ31" t="s">
        <v>357</v>
      </c>
      <c r="DA31">
        <v>1665328341.0999999</v>
      </c>
      <c r="DB31">
        <v>1665328337.0999999</v>
      </c>
      <c r="DC31">
        <v>1</v>
      </c>
      <c r="DD31">
        <v>3.5999999999999997E-2</v>
      </c>
      <c r="DE31">
        <v>0.03</v>
      </c>
      <c r="DF31">
        <v>1.6819999999999999</v>
      </c>
      <c r="DG31">
        <v>0.22600000000000001</v>
      </c>
      <c r="DH31">
        <v>414</v>
      </c>
      <c r="DI31">
        <v>31</v>
      </c>
      <c r="DJ31">
        <v>0.89</v>
      </c>
      <c r="DK31">
        <v>0.54</v>
      </c>
      <c r="DL31">
        <v>-8.8641727499999998</v>
      </c>
      <c r="DM31">
        <v>-1.7651359474671291</v>
      </c>
      <c r="DN31">
        <v>0.1986418069917244</v>
      </c>
      <c r="DO31">
        <v>0</v>
      </c>
      <c r="DP31">
        <v>2.6473084999999998</v>
      </c>
      <c r="DQ31">
        <v>-2.8318858536585432</v>
      </c>
      <c r="DR31">
        <v>0.27311775211023909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358</v>
      </c>
      <c r="EA31">
        <v>3.2983699999999998</v>
      </c>
      <c r="EB31">
        <v>2.6252599999999999</v>
      </c>
      <c r="EC31">
        <v>2.50049E-2</v>
      </c>
      <c r="ED31">
        <v>2.7862399999999999E-2</v>
      </c>
      <c r="EE31">
        <v>0.130938</v>
      </c>
      <c r="EF31">
        <v>0.123545</v>
      </c>
      <c r="EG31">
        <v>29643.4</v>
      </c>
      <c r="EH31">
        <v>30251.3</v>
      </c>
      <c r="EI31">
        <v>28278.7</v>
      </c>
      <c r="EJ31">
        <v>29939</v>
      </c>
      <c r="EK31">
        <v>33728</v>
      </c>
      <c r="EL31">
        <v>36460.300000000003</v>
      </c>
      <c r="EM31">
        <v>39811</v>
      </c>
      <c r="EN31">
        <v>42831.4</v>
      </c>
      <c r="EO31">
        <v>2.2559200000000001</v>
      </c>
      <c r="EP31">
        <v>2.2205300000000001</v>
      </c>
      <c r="EQ31">
        <v>5.0645299999999997E-2</v>
      </c>
      <c r="ER31">
        <v>0</v>
      </c>
      <c r="ES31">
        <v>30.758299999999998</v>
      </c>
      <c r="ET31">
        <v>999.9</v>
      </c>
      <c r="EU31">
        <v>71.8</v>
      </c>
      <c r="EV31">
        <v>33.299999999999997</v>
      </c>
      <c r="EW31">
        <v>36.463700000000003</v>
      </c>
      <c r="EX31">
        <v>57.508499999999998</v>
      </c>
      <c r="EY31">
        <v>-5.1602600000000001</v>
      </c>
      <c r="EZ31">
        <v>2</v>
      </c>
      <c r="FA31">
        <v>0.30799500000000002</v>
      </c>
      <c r="FB31">
        <v>2.27996</v>
      </c>
      <c r="FC31">
        <v>20.258600000000001</v>
      </c>
      <c r="FD31">
        <v>5.2181899999999999</v>
      </c>
      <c r="FE31">
        <v>12.004</v>
      </c>
      <c r="FF31">
        <v>4.9867499999999998</v>
      </c>
      <c r="FG31">
        <v>3.2844799999999998</v>
      </c>
      <c r="FH31">
        <v>5274.7</v>
      </c>
      <c r="FI31">
        <v>9999</v>
      </c>
      <c r="FJ31">
        <v>9999</v>
      </c>
      <c r="FK31">
        <v>441.4</v>
      </c>
      <c r="FL31">
        <v>1.86582</v>
      </c>
      <c r="FM31">
        <v>1.8621399999999999</v>
      </c>
      <c r="FN31">
        <v>1.8641700000000001</v>
      </c>
      <c r="FO31">
        <v>1.8602000000000001</v>
      </c>
      <c r="FP31">
        <v>1.8609599999999999</v>
      </c>
      <c r="FQ31">
        <v>1.86006</v>
      </c>
      <c r="FR31">
        <v>1.86172</v>
      </c>
      <c r="FS31">
        <v>1.8583499999999999</v>
      </c>
      <c r="FT31">
        <v>0</v>
      </c>
      <c r="FU31">
        <v>0</v>
      </c>
      <c r="FV31">
        <v>0</v>
      </c>
      <c r="FW31">
        <v>0</v>
      </c>
      <c r="FX31" t="s">
        <v>359</v>
      </c>
      <c r="FY31" t="s">
        <v>360</v>
      </c>
      <c r="FZ31" t="s">
        <v>361</v>
      </c>
      <c r="GA31" t="s">
        <v>361</v>
      </c>
      <c r="GB31" t="s">
        <v>361</v>
      </c>
      <c r="GC31" t="s">
        <v>361</v>
      </c>
      <c r="GD31">
        <v>0</v>
      </c>
      <c r="GE31">
        <v>100</v>
      </c>
      <c r="GF31">
        <v>100</v>
      </c>
      <c r="GG31">
        <v>1.6819999999999999</v>
      </c>
      <c r="GH31">
        <v>0.22639999999999999</v>
      </c>
      <c r="GI31">
        <v>1.6824500000000171</v>
      </c>
      <c r="GJ31">
        <v>0</v>
      </c>
      <c r="GK31">
        <v>0</v>
      </c>
      <c r="GL31">
        <v>0</v>
      </c>
      <c r="GM31">
        <v>0.2263599999999997</v>
      </c>
      <c r="GN31">
        <v>0</v>
      </c>
      <c r="GO31">
        <v>0</v>
      </c>
      <c r="GP31">
        <v>0</v>
      </c>
      <c r="GQ31">
        <v>-1</v>
      </c>
      <c r="GR31">
        <v>-1</v>
      </c>
      <c r="GS31">
        <v>-1</v>
      </c>
      <c r="GT31">
        <v>-1</v>
      </c>
      <c r="GU31">
        <v>17.7</v>
      </c>
      <c r="GV31">
        <v>17.8</v>
      </c>
      <c r="GW31">
        <v>0.45288099999999998</v>
      </c>
      <c r="GX31">
        <v>2.6147499999999999</v>
      </c>
      <c r="GY31">
        <v>2.04834</v>
      </c>
      <c r="GZ31">
        <v>2.6232899999999999</v>
      </c>
      <c r="HA31">
        <v>2.1972700000000001</v>
      </c>
      <c r="HB31">
        <v>2.33765</v>
      </c>
      <c r="HC31">
        <v>38.305599999999998</v>
      </c>
      <c r="HD31">
        <v>14.9901</v>
      </c>
      <c r="HE31">
        <v>18</v>
      </c>
      <c r="HF31">
        <v>707.50800000000004</v>
      </c>
      <c r="HG31">
        <v>755.59100000000001</v>
      </c>
      <c r="HH31">
        <v>27.572700000000001</v>
      </c>
      <c r="HI31">
        <v>31.278400000000001</v>
      </c>
      <c r="HJ31">
        <v>30.002400000000002</v>
      </c>
      <c r="HK31">
        <v>31.011299999999999</v>
      </c>
      <c r="HL31">
        <v>30.976600000000001</v>
      </c>
      <c r="HM31">
        <v>9.1249599999999997</v>
      </c>
      <c r="HN31">
        <v>28.7195</v>
      </c>
      <c r="HO31">
        <v>98.882900000000006</v>
      </c>
      <c r="HP31">
        <v>27.445699999999999</v>
      </c>
      <c r="HQ31">
        <v>110.264</v>
      </c>
      <c r="HR31">
        <v>29.2105</v>
      </c>
      <c r="HS31">
        <v>99.491900000000001</v>
      </c>
      <c r="HT31">
        <v>99.285899999999998</v>
      </c>
    </row>
    <row r="32" spans="1:228" x14ac:dyDescent="0.2">
      <c r="A32">
        <v>17</v>
      </c>
      <c r="B32">
        <v>1665329407.0999999</v>
      </c>
      <c r="C32">
        <v>64</v>
      </c>
      <c r="D32" t="s">
        <v>393</v>
      </c>
      <c r="E32" t="s">
        <v>394</v>
      </c>
      <c r="F32">
        <v>4</v>
      </c>
      <c r="G32">
        <v>1665329404.7874999</v>
      </c>
      <c r="H32">
        <f t="shared" si="0"/>
        <v>5.1294198951033947E-3</v>
      </c>
      <c r="I32">
        <f t="shared" si="1"/>
        <v>5.1294198951033945</v>
      </c>
      <c r="J32">
        <f t="shared" si="2"/>
        <v>-0.49413730178520415</v>
      </c>
      <c r="K32">
        <f t="shared" si="3"/>
        <v>89.3654875</v>
      </c>
      <c r="L32">
        <f t="shared" si="4"/>
        <v>89.537643892677025</v>
      </c>
      <c r="M32">
        <f t="shared" si="5"/>
        <v>9.0668926381918222</v>
      </c>
      <c r="N32">
        <f t="shared" si="6"/>
        <v>9.0494594842521021</v>
      </c>
      <c r="O32">
        <f t="shared" si="7"/>
        <v>0.3425387895243962</v>
      </c>
      <c r="P32">
        <f t="shared" si="8"/>
        <v>3.6896253850450886</v>
      </c>
      <c r="Q32">
        <f t="shared" si="9"/>
        <v>0.32580155289031137</v>
      </c>
      <c r="R32">
        <f t="shared" si="10"/>
        <v>0.20506157514862972</v>
      </c>
      <c r="S32">
        <f t="shared" si="11"/>
        <v>226.26461999999998</v>
      </c>
      <c r="T32">
        <f t="shared" si="12"/>
        <v>31.085133561779791</v>
      </c>
      <c r="U32">
        <f t="shared" si="13"/>
        <v>31.574425000000002</v>
      </c>
      <c r="V32">
        <f t="shared" si="14"/>
        <v>4.6612609545035211</v>
      </c>
      <c r="W32">
        <f t="shared" si="15"/>
        <v>69.007572942477708</v>
      </c>
      <c r="X32">
        <f t="shared" si="16"/>
        <v>3.1282881180329913</v>
      </c>
      <c r="Y32">
        <f t="shared" si="17"/>
        <v>4.5332533584982366</v>
      </c>
      <c r="Z32">
        <f t="shared" si="18"/>
        <v>1.5329728364705297</v>
      </c>
      <c r="AA32">
        <f t="shared" si="19"/>
        <v>-226.2074173740597</v>
      </c>
      <c r="AB32">
        <f t="shared" si="20"/>
        <v>-97.38136569254587</v>
      </c>
      <c r="AC32">
        <f t="shared" si="21"/>
        <v>-5.9461772212246418</v>
      </c>
      <c r="AD32">
        <f t="shared" si="22"/>
        <v>-103.27034028783024</v>
      </c>
      <c r="AE32">
        <f t="shared" si="23"/>
        <v>22.420534602216033</v>
      </c>
      <c r="AF32">
        <f t="shared" si="24"/>
        <v>5.135659055814136</v>
      </c>
      <c r="AG32">
        <f t="shared" si="25"/>
        <v>-0.49413730178520415</v>
      </c>
      <c r="AH32">
        <v>101.8375878632918</v>
      </c>
      <c r="AI32">
        <v>95.219887272727263</v>
      </c>
      <c r="AJ32">
        <v>1.6595416203708639</v>
      </c>
      <c r="AK32">
        <v>66.878184411587526</v>
      </c>
      <c r="AL32">
        <f t="shared" si="26"/>
        <v>5.1294198951033945</v>
      </c>
      <c r="AM32">
        <v>28.757068770904521</v>
      </c>
      <c r="AN32">
        <v>30.894160839160872</v>
      </c>
      <c r="AO32">
        <v>-1.403132425104822E-2</v>
      </c>
      <c r="AP32">
        <v>83.693930911413403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47800.859994834776</v>
      </c>
      <c r="AV32">
        <f t="shared" si="30"/>
        <v>1200.0162499999999</v>
      </c>
      <c r="AW32">
        <f t="shared" si="31"/>
        <v>1026.0146999999999</v>
      </c>
      <c r="AX32">
        <f t="shared" si="32"/>
        <v>0.85500067186590178</v>
      </c>
      <c r="AY32">
        <f t="shared" si="33"/>
        <v>0.1885512967011905</v>
      </c>
      <c r="AZ32">
        <v>2.7</v>
      </c>
      <c r="BA32">
        <v>0.5</v>
      </c>
      <c r="BB32" t="s">
        <v>356</v>
      </c>
      <c r="BC32">
        <v>2</v>
      </c>
      <c r="BD32" t="b">
        <v>1</v>
      </c>
      <c r="BE32">
        <v>1665329404.7874999</v>
      </c>
      <c r="BF32">
        <v>89.3654875</v>
      </c>
      <c r="BG32">
        <v>98.869174999999998</v>
      </c>
      <c r="BH32">
        <v>30.8925625</v>
      </c>
      <c r="BI32">
        <v>28.825212499999999</v>
      </c>
      <c r="BJ32">
        <v>87.683037499999998</v>
      </c>
      <c r="BK32">
        <v>30.6662</v>
      </c>
      <c r="BL32">
        <v>650.00675000000001</v>
      </c>
      <c r="BM32">
        <v>101.163625</v>
      </c>
      <c r="BN32">
        <v>9.9846362500000008E-2</v>
      </c>
      <c r="BO32">
        <v>31.0848625</v>
      </c>
      <c r="BP32">
        <v>31.574425000000002</v>
      </c>
      <c r="BQ32">
        <v>999.9</v>
      </c>
      <c r="BR32">
        <v>0</v>
      </c>
      <c r="BS32">
        <v>0</v>
      </c>
      <c r="BT32">
        <v>9031.40625</v>
      </c>
      <c r="BU32">
        <v>0</v>
      </c>
      <c r="BV32">
        <v>87.912262499999997</v>
      </c>
      <c r="BW32">
        <v>-9.5037850000000006</v>
      </c>
      <c r="BX32">
        <v>92.214212500000002</v>
      </c>
      <c r="BY32">
        <v>101.8039125</v>
      </c>
      <c r="BZ32">
        <v>2.0673400000000002</v>
      </c>
      <c r="CA32">
        <v>98.869174999999998</v>
      </c>
      <c r="CB32">
        <v>28.825212499999999</v>
      </c>
      <c r="CC32">
        <v>3.1252024999999999</v>
      </c>
      <c r="CD32">
        <v>2.9160612499999998</v>
      </c>
      <c r="CE32">
        <v>24.710462499999998</v>
      </c>
      <c r="CF32">
        <v>23.556225000000001</v>
      </c>
      <c r="CG32">
        <v>1200.0162499999999</v>
      </c>
      <c r="CH32">
        <v>0.49997724999999998</v>
      </c>
      <c r="CI32">
        <v>0.50002275000000007</v>
      </c>
      <c r="CJ32">
        <v>0</v>
      </c>
      <c r="CK32">
        <v>2.2400625000000001</v>
      </c>
      <c r="CL32">
        <v>0</v>
      </c>
      <c r="CM32">
        <v>7284.2325000000001</v>
      </c>
      <c r="CN32">
        <v>9597.8950000000004</v>
      </c>
      <c r="CO32">
        <v>38.867125000000001</v>
      </c>
      <c r="CP32">
        <v>41.640500000000003</v>
      </c>
      <c r="CQ32">
        <v>39.819875000000003</v>
      </c>
      <c r="CR32">
        <v>39.944875000000003</v>
      </c>
      <c r="CS32">
        <v>39.125</v>
      </c>
      <c r="CT32">
        <v>599.98124999999993</v>
      </c>
      <c r="CU32">
        <v>600.03500000000008</v>
      </c>
      <c r="CV32">
        <v>0</v>
      </c>
      <c r="CW32">
        <v>1665329408.5999999</v>
      </c>
      <c r="CX32">
        <v>0</v>
      </c>
      <c r="CY32">
        <v>1665328341.0999999</v>
      </c>
      <c r="CZ32" t="s">
        <v>357</v>
      </c>
      <c r="DA32">
        <v>1665328341.0999999</v>
      </c>
      <c r="DB32">
        <v>1665328337.0999999</v>
      </c>
      <c r="DC32">
        <v>1</v>
      </c>
      <c r="DD32">
        <v>3.5999999999999997E-2</v>
      </c>
      <c r="DE32">
        <v>0.03</v>
      </c>
      <c r="DF32">
        <v>1.6819999999999999</v>
      </c>
      <c r="DG32">
        <v>0.22600000000000001</v>
      </c>
      <c r="DH32">
        <v>414</v>
      </c>
      <c r="DI32">
        <v>31</v>
      </c>
      <c r="DJ32">
        <v>0.89</v>
      </c>
      <c r="DK32">
        <v>0.54</v>
      </c>
      <c r="DL32">
        <v>-9.0261742500000004</v>
      </c>
      <c r="DM32">
        <v>-2.6711593621013039</v>
      </c>
      <c r="DN32">
        <v>0.28369821162537773</v>
      </c>
      <c r="DO32">
        <v>0</v>
      </c>
      <c r="DP32">
        <v>2.4614094999999998</v>
      </c>
      <c r="DQ32">
        <v>-2.8496895309568502</v>
      </c>
      <c r="DR32">
        <v>0.27455921324870891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358</v>
      </c>
      <c r="EA32">
        <v>3.2984900000000001</v>
      </c>
      <c r="EB32">
        <v>2.62547</v>
      </c>
      <c r="EC32">
        <v>2.68294E-2</v>
      </c>
      <c r="ED32">
        <v>2.9722499999999999E-2</v>
      </c>
      <c r="EE32">
        <v>0.13092799999999999</v>
      </c>
      <c r="EF32">
        <v>0.12411700000000001</v>
      </c>
      <c r="EG32">
        <v>29587.1</v>
      </c>
      <c r="EH32">
        <v>30192.2</v>
      </c>
      <c r="EI32">
        <v>28277.9</v>
      </c>
      <c r="EJ32">
        <v>29937.8</v>
      </c>
      <c r="EK32">
        <v>33727.699999999997</v>
      </c>
      <c r="EL32">
        <v>36435.1</v>
      </c>
      <c r="EM32">
        <v>39810.1</v>
      </c>
      <c r="EN32">
        <v>42829.7</v>
      </c>
      <c r="EO32">
        <v>2.2559999999999998</v>
      </c>
      <c r="EP32">
        <v>2.22065</v>
      </c>
      <c r="EQ32">
        <v>4.9821999999999998E-2</v>
      </c>
      <c r="ER32">
        <v>0</v>
      </c>
      <c r="ES32">
        <v>30.760200000000001</v>
      </c>
      <c r="ET32">
        <v>999.9</v>
      </c>
      <c r="EU32">
        <v>71.8</v>
      </c>
      <c r="EV32">
        <v>33.299999999999997</v>
      </c>
      <c r="EW32">
        <v>36.469099999999997</v>
      </c>
      <c r="EX32">
        <v>57.478499999999997</v>
      </c>
      <c r="EY32">
        <v>-5.1482400000000004</v>
      </c>
      <c r="EZ32">
        <v>2</v>
      </c>
      <c r="FA32">
        <v>0.309253</v>
      </c>
      <c r="FB32">
        <v>2.4174699999999998</v>
      </c>
      <c r="FC32">
        <v>20.2563</v>
      </c>
      <c r="FD32">
        <v>5.2183400000000004</v>
      </c>
      <c r="FE32">
        <v>12.004</v>
      </c>
      <c r="FF32">
        <v>4.98705</v>
      </c>
      <c r="FG32">
        <v>3.2844500000000001</v>
      </c>
      <c r="FH32">
        <v>5275</v>
      </c>
      <c r="FI32">
        <v>9999</v>
      </c>
      <c r="FJ32">
        <v>9999</v>
      </c>
      <c r="FK32">
        <v>441.4</v>
      </c>
      <c r="FL32">
        <v>1.86581</v>
      </c>
      <c r="FM32">
        <v>1.8621300000000001</v>
      </c>
      <c r="FN32">
        <v>1.8641700000000001</v>
      </c>
      <c r="FO32">
        <v>1.8602000000000001</v>
      </c>
      <c r="FP32">
        <v>1.8609599999999999</v>
      </c>
      <c r="FQ32">
        <v>1.86005</v>
      </c>
      <c r="FR32">
        <v>1.8617300000000001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359</v>
      </c>
      <c r="FY32" t="s">
        <v>360</v>
      </c>
      <c r="FZ32" t="s">
        <v>361</v>
      </c>
      <c r="GA32" t="s">
        <v>361</v>
      </c>
      <c r="GB32" t="s">
        <v>361</v>
      </c>
      <c r="GC32" t="s">
        <v>361</v>
      </c>
      <c r="GD32">
        <v>0</v>
      </c>
      <c r="GE32">
        <v>100</v>
      </c>
      <c r="GF32">
        <v>100</v>
      </c>
      <c r="GG32">
        <v>1.6819999999999999</v>
      </c>
      <c r="GH32">
        <v>0.2263</v>
      </c>
      <c r="GI32">
        <v>1.6824500000000171</v>
      </c>
      <c r="GJ32">
        <v>0</v>
      </c>
      <c r="GK32">
        <v>0</v>
      </c>
      <c r="GL32">
        <v>0</v>
      </c>
      <c r="GM32">
        <v>0.2263599999999997</v>
      </c>
      <c r="GN32">
        <v>0</v>
      </c>
      <c r="GO32">
        <v>0</v>
      </c>
      <c r="GP32">
        <v>0</v>
      </c>
      <c r="GQ32">
        <v>-1</v>
      </c>
      <c r="GR32">
        <v>-1</v>
      </c>
      <c r="GS32">
        <v>-1</v>
      </c>
      <c r="GT32">
        <v>-1</v>
      </c>
      <c r="GU32">
        <v>17.8</v>
      </c>
      <c r="GV32">
        <v>17.8</v>
      </c>
      <c r="GW32">
        <v>0.47363300000000003</v>
      </c>
      <c r="GX32">
        <v>2.6135299999999999</v>
      </c>
      <c r="GY32">
        <v>2.04834</v>
      </c>
      <c r="GZ32">
        <v>2.6245099999999999</v>
      </c>
      <c r="HA32">
        <v>2.1972700000000001</v>
      </c>
      <c r="HB32">
        <v>2.32422</v>
      </c>
      <c r="HC32">
        <v>38.305599999999998</v>
      </c>
      <c r="HD32">
        <v>14.9901</v>
      </c>
      <c r="HE32">
        <v>18</v>
      </c>
      <c r="HF32">
        <v>707.69600000000003</v>
      </c>
      <c r="HG32">
        <v>755.85199999999998</v>
      </c>
      <c r="HH32">
        <v>27.482900000000001</v>
      </c>
      <c r="HI32">
        <v>31.292000000000002</v>
      </c>
      <c r="HJ32">
        <v>30.001999999999999</v>
      </c>
      <c r="HK32">
        <v>31.022099999999998</v>
      </c>
      <c r="HL32">
        <v>30.987400000000001</v>
      </c>
      <c r="HM32">
        <v>9.5260099999999994</v>
      </c>
      <c r="HN32">
        <v>28.087800000000001</v>
      </c>
      <c r="HO32">
        <v>98.882900000000006</v>
      </c>
      <c r="HP32">
        <v>27.445699999999999</v>
      </c>
      <c r="HQ32">
        <v>116.94199999999999</v>
      </c>
      <c r="HR32">
        <v>29.341000000000001</v>
      </c>
      <c r="HS32">
        <v>99.489500000000007</v>
      </c>
      <c r="HT32">
        <v>99.281999999999996</v>
      </c>
    </row>
    <row r="33" spans="1:228" x14ac:dyDescent="0.2">
      <c r="A33">
        <v>18</v>
      </c>
      <c r="B33">
        <v>1665329411.0999999</v>
      </c>
      <c r="C33">
        <v>68</v>
      </c>
      <c r="D33" t="s">
        <v>395</v>
      </c>
      <c r="E33" t="s">
        <v>396</v>
      </c>
      <c r="F33">
        <v>4</v>
      </c>
      <c r="G33">
        <v>1665329409.0999999</v>
      </c>
      <c r="H33">
        <f t="shared" si="0"/>
        <v>4.9857075739250852E-3</v>
      </c>
      <c r="I33">
        <f t="shared" si="1"/>
        <v>4.9857075739250849</v>
      </c>
      <c r="J33">
        <f t="shared" si="2"/>
        <v>-0.26733455038398168</v>
      </c>
      <c r="K33">
        <f t="shared" si="3"/>
        <v>96.34807142857143</v>
      </c>
      <c r="L33">
        <f t="shared" si="4"/>
        <v>95.295351066675991</v>
      </c>
      <c r="M33">
        <f t="shared" si="5"/>
        <v>9.6497994869619568</v>
      </c>
      <c r="N33">
        <f t="shared" si="6"/>
        <v>9.756400074445235</v>
      </c>
      <c r="O33">
        <f t="shared" si="7"/>
        <v>0.33353020117123022</v>
      </c>
      <c r="P33">
        <f t="shared" si="8"/>
        <v>3.6797074592272874</v>
      </c>
      <c r="Q33">
        <f t="shared" si="9"/>
        <v>0.31759917751403155</v>
      </c>
      <c r="R33">
        <f t="shared" si="10"/>
        <v>0.19986739949716714</v>
      </c>
      <c r="S33">
        <f t="shared" si="11"/>
        <v>226.27124828571425</v>
      </c>
      <c r="T33">
        <f t="shared" si="12"/>
        <v>31.1081259797946</v>
      </c>
      <c r="U33">
        <f t="shared" si="13"/>
        <v>31.56905714285714</v>
      </c>
      <c r="V33">
        <f t="shared" si="14"/>
        <v>4.6598405148387121</v>
      </c>
      <c r="W33">
        <f t="shared" si="15"/>
        <v>69.103735576981151</v>
      </c>
      <c r="X33">
        <f t="shared" si="16"/>
        <v>3.1313716517340451</v>
      </c>
      <c r="Y33">
        <f t="shared" si="17"/>
        <v>4.531407203371395</v>
      </c>
      <c r="Z33">
        <f t="shared" si="18"/>
        <v>1.528468863104667</v>
      </c>
      <c r="AA33">
        <f t="shared" si="19"/>
        <v>-219.86970401009626</v>
      </c>
      <c r="AB33">
        <f t="shared" si="20"/>
        <v>-97.472786907267022</v>
      </c>
      <c r="AC33">
        <f t="shared" si="21"/>
        <v>-5.9674331432132606</v>
      </c>
      <c r="AD33">
        <f t="shared" si="22"/>
        <v>-97.038675774862298</v>
      </c>
      <c r="AE33">
        <f t="shared" si="23"/>
        <v>22.801385370878542</v>
      </c>
      <c r="AF33">
        <f t="shared" si="24"/>
        <v>4.7111369785032791</v>
      </c>
      <c r="AG33">
        <f t="shared" si="25"/>
        <v>-0.26733455038398168</v>
      </c>
      <c r="AH33">
        <v>108.6889670162652</v>
      </c>
      <c r="AI33">
        <v>101.9278218181818</v>
      </c>
      <c r="AJ33">
        <v>1.670923072482368</v>
      </c>
      <c r="AK33">
        <v>66.878184411587526</v>
      </c>
      <c r="AL33">
        <f t="shared" si="26"/>
        <v>4.9857075739250849</v>
      </c>
      <c r="AM33">
        <v>28.95243261528741</v>
      </c>
      <c r="AN33">
        <v>30.948294405594421</v>
      </c>
      <c r="AO33">
        <v>2.114853216860241E-3</v>
      </c>
      <c r="AP33">
        <v>83.693930911413403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47623.480170400529</v>
      </c>
      <c r="AV33">
        <f t="shared" si="30"/>
        <v>1200.052857142857</v>
      </c>
      <c r="AW33">
        <f t="shared" si="31"/>
        <v>1026.0458571428571</v>
      </c>
      <c r="AX33">
        <f t="shared" si="32"/>
        <v>0.85500055354704618</v>
      </c>
      <c r="AY33">
        <f t="shared" si="33"/>
        <v>0.18855106834579904</v>
      </c>
      <c r="AZ33">
        <v>2.7</v>
      </c>
      <c r="BA33">
        <v>0.5</v>
      </c>
      <c r="BB33" t="s">
        <v>356</v>
      </c>
      <c r="BC33">
        <v>2</v>
      </c>
      <c r="BD33" t="b">
        <v>1</v>
      </c>
      <c r="BE33">
        <v>1665329409.0999999</v>
      </c>
      <c r="BF33">
        <v>96.34807142857143</v>
      </c>
      <c r="BG33">
        <v>106.0072857142857</v>
      </c>
      <c r="BH33">
        <v>30.923457142857139</v>
      </c>
      <c r="BI33">
        <v>29.027171428571432</v>
      </c>
      <c r="BJ33">
        <v>94.665614285714284</v>
      </c>
      <c r="BK33">
        <v>30.69707142857143</v>
      </c>
      <c r="BL33">
        <v>650.04557142857141</v>
      </c>
      <c r="BM33">
        <v>101.1617142857143</v>
      </c>
      <c r="BN33">
        <v>0.100303</v>
      </c>
      <c r="BO33">
        <v>31.07771428571429</v>
      </c>
      <c r="BP33">
        <v>31.56905714285714</v>
      </c>
      <c r="BQ33">
        <v>999.89999999999986</v>
      </c>
      <c r="BR33">
        <v>0</v>
      </c>
      <c r="BS33">
        <v>0</v>
      </c>
      <c r="BT33">
        <v>8997.3214285714294</v>
      </c>
      <c r="BU33">
        <v>0</v>
      </c>
      <c r="BV33">
        <v>98.603885714285724</v>
      </c>
      <c r="BW33">
        <v>-9.659141428571429</v>
      </c>
      <c r="BX33">
        <v>99.422571428571445</v>
      </c>
      <c r="BY33">
        <v>109.1762857142857</v>
      </c>
      <c r="BZ33">
        <v>1.896274285714286</v>
      </c>
      <c r="CA33">
        <v>106.0072857142857</v>
      </c>
      <c r="CB33">
        <v>29.027171428571432</v>
      </c>
      <c r="CC33">
        <v>3.128268571428571</v>
      </c>
      <c r="CD33">
        <v>2.936441428571428</v>
      </c>
      <c r="CE33">
        <v>24.726885714285711</v>
      </c>
      <c r="CF33">
        <v>23.671814285714291</v>
      </c>
      <c r="CG33">
        <v>1200.052857142857</v>
      </c>
      <c r="CH33">
        <v>0.49998142857142852</v>
      </c>
      <c r="CI33">
        <v>0.50001857142857153</v>
      </c>
      <c r="CJ33">
        <v>0</v>
      </c>
      <c r="CK33">
        <v>2.136628571428572</v>
      </c>
      <c r="CL33">
        <v>0</v>
      </c>
      <c r="CM33">
        <v>7300.738571428571</v>
      </c>
      <c r="CN33">
        <v>9598.1971428571433</v>
      </c>
      <c r="CO33">
        <v>38.875</v>
      </c>
      <c r="CP33">
        <v>41.651571428571437</v>
      </c>
      <c r="CQ33">
        <v>39.875</v>
      </c>
      <c r="CR33">
        <v>39.982000000000014</v>
      </c>
      <c r="CS33">
        <v>39.169285714285706</v>
      </c>
      <c r="CT33">
        <v>600.00428571428586</v>
      </c>
      <c r="CU33">
        <v>600.04857142857145</v>
      </c>
      <c r="CV33">
        <v>0</v>
      </c>
      <c r="CW33">
        <v>1665329412.2</v>
      </c>
      <c r="CX33">
        <v>0</v>
      </c>
      <c r="CY33">
        <v>1665328341.0999999</v>
      </c>
      <c r="CZ33" t="s">
        <v>357</v>
      </c>
      <c r="DA33">
        <v>1665328341.0999999</v>
      </c>
      <c r="DB33">
        <v>1665328337.0999999</v>
      </c>
      <c r="DC33">
        <v>1</v>
      </c>
      <c r="DD33">
        <v>3.5999999999999997E-2</v>
      </c>
      <c r="DE33">
        <v>0.03</v>
      </c>
      <c r="DF33">
        <v>1.6819999999999999</v>
      </c>
      <c r="DG33">
        <v>0.22600000000000001</v>
      </c>
      <c r="DH33">
        <v>414</v>
      </c>
      <c r="DI33">
        <v>31</v>
      </c>
      <c r="DJ33">
        <v>0.89</v>
      </c>
      <c r="DK33">
        <v>0.54</v>
      </c>
      <c r="DL33">
        <v>-9.1594370731707322</v>
      </c>
      <c r="DM33">
        <v>-3.4245033449477451</v>
      </c>
      <c r="DN33">
        <v>0.34478913736527761</v>
      </c>
      <c r="DO33">
        <v>0</v>
      </c>
      <c r="DP33">
        <v>2.3071382926829269</v>
      </c>
      <c r="DQ33">
        <v>-2.7218655052264791</v>
      </c>
      <c r="DR33">
        <v>0.26858590363917167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358</v>
      </c>
      <c r="EA33">
        <v>3.29861</v>
      </c>
      <c r="EB33">
        <v>2.62547</v>
      </c>
      <c r="EC33">
        <v>2.8655199999999999E-2</v>
      </c>
      <c r="ED33">
        <v>3.1551200000000001E-2</v>
      </c>
      <c r="EE33">
        <v>0.13109499999999999</v>
      </c>
      <c r="EF33">
        <v>0.124573</v>
      </c>
      <c r="EG33">
        <v>29530.400000000001</v>
      </c>
      <c r="EH33">
        <v>30134.2</v>
      </c>
      <c r="EI33">
        <v>28276.799999999999</v>
      </c>
      <c r="EJ33">
        <v>29936.799999999999</v>
      </c>
      <c r="EK33">
        <v>33719.599999999999</v>
      </c>
      <c r="EL33">
        <v>36415.4</v>
      </c>
      <c r="EM33">
        <v>39808.199999999997</v>
      </c>
      <c r="EN33">
        <v>42828.7</v>
      </c>
      <c r="EO33">
        <v>2.25535</v>
      </c>
      <c r="EP33">
        <v>2.22038</v>
      </c>
      <c r="EQ33">
        <v>4.9535200000000001E-2</v>
      </c>
      <c r="ER33">
        <v>0</v>
      </c>
      <c r="ES33">
        <v>30.758299999999998</v>
      </c>
      <c r="ET33">
        <v>999.9</v>
      </c>
      <c r="EU33">
        <v>71.8</v>
      </c>
      <c r="EV33">
        <v>33.299999999999997</v>
      </c>
      <c r="EW33">
        <v>36.464500000000001</v>
      </c>
      <c r="EX33">
        <v>57.478499999999997</v>
      </c>
      <c r="EY33">
        <v>-5.2323700000000004</v>
      </c>
      <c r="EZ33">
        <v>2</v>
      </c>
      <c r="FA33">
        <v>0.31031799999999998</v>
      </c>
      <c r="FB33">
        <v>2.4016600000000001</v>
      </c>
      <c r="FC33">
        <v>20.256599999999999</v>
      </c>
      <c r="FD33">
        <v>5.2180400000000002</v>
      </c>
      <c r="FE33">
        <v>12.004</v>
      </c>
      <c r="FF33">
        <v>4.9870000000000001</v>
      </c>
      <c r="FG33">
        <v>3.2845</v>
      </c>
      <c r="FH33">
        <v>5275</v>
      </c>
      <c r="FI33">
        <v>9999</v>
      </c>
      <c r="FJ33">
        <v>9999</v>
      </c>
      <c r="FK33">
        <v>441.4</v>
      </c>
      <c r="FL33">
        <v>1.8657900000000001</v>
      </c>
      <c r="FM33">
        <v>1.86212</v>
      </c>
      <c r="FN33">
        <v>1.8641700000000001</v>
      </c>
      <c r="FO33">
        <v>1.8602099999999999</v>
      </c>
      <c r="FP33">
        <v>1.8609599999999999</v>
      </c>
      <c r="FQ33">
        <v>1.86005</v>
      </c>
      <c r="FR33">
        <v>1.86172</v>
      </c>
      <c r="FS33">
        <v>1.85836</v>
      </c>
      <c r="FT33">
        <v>0</v>
      </c>
      <c r="FU33">
        <v>0</v>
      </c>
      <c r="FV33">
        <v>0</v>
      </c>
      <c r="FW33">
        <v>0</v>
      </c>
      <c r="FX33" t="s">
        <v>359</v>
      </c>
      <c r="FY33" t="s">
        <v>360</v>
      </c>
      <c r="FZ33" t="s">
        <v>361</v>
      </c>
      <c r="GA33" t="s">
        <v>361</v>
      </c>
      <c r="GB33" t="s">
        <v>361</v>
      </c>
      <c r="GC33" t="s">
        <v>361</v>
      </c>
      <c r="GD33">
        <v>0</v>
      </c>
      <c r="GE33">
        <v>100</v>
      </c>
      <c r="GF33">
        <v>100</v>
      </c>
      <c r="GG33">
        <v>1.6819999999999999</v>
      </c>
      <c r="GH33">
        <v>0.22639999999999999</v>
      </c>
      <c r="GI33">
        <v>1.6824500000000171</v>
      </c>
      <c r="GJ33">
        <v>0</v>
      </c>
      <c r="GK33">
        <v>0</v>
      </c>
      <c r="GL33">
        <v>0</v>
      </c>
      <c r="GM33">
        <v>0.2263599999999997</v>
      </c>
      <c r="GN33">
        <v>0</v>
      </c>
      <c r="GO33">
        <v>0</v>
      </c>
      <c r="GP33">
        <v>0</v>
      </c>
      <c r="GQ33">
        <v>-1</v>
      </c>
      <c r="GR33">
        <v>-1</v>
      </c>
      <c r="GS33">
        <v>-1</v>
      </c>
      <c r="GT33">
        <v>-1</v>
      </c>
      <c r="GU33">
        <v>17.8</v>
      </c>
      <c r="GV33">
        <v>17.899999999999999</v>
      </c>
      <c r="GW33">
        <v>0.49316399999999999</v>
      </c>
      <c r="GX33">
        <v>2.6147499999999999</v>
      </c>
      <c r="GY33">
        <v>2.04834</v>
      </c>
      <c r="GZ33">
        <v>2.6245099999999999</v>
      </c>
      <c r="HA33">
        <v>2.1972700000000001</v>
      </c>
      <c r="HB33">
        <v>2.31934</v>
      </c>
      <c r="HC33">
        <v>38.330100000000002</v>
      </c>
      <c r="HD33">
        <v>14.9901</v>
      </c>
      <c r="HE33">
        <v>18</v>
      </c>
      <c r="HF33">
        <v>707.28</v>
      </c>
      <c r="HG33">
        <v>755.72699999999998</v>
      </c>
      <c r="HH33">
        <v>27.402699999999999</v>
      </c>
      <c r="HI33">
        <v>31.304400000000001</v>
      </c>
      <c r="HJ33">
        <v>30.0016</v>
      </c>
      <c r="HK33">
        <v>31.032900000000001</v>
      </c>
      <c r="HL33">
        <v>30.998100000000001</v>
      </c>
      <c r="HM33">
        <v>9.9283599999999996</v>
      </c>
      <c r="HN33">
        <v>27.815799999999999</v>
      </c>
      <c r="HO33">
        <v>98.882900000000006</v>
      </c>
      <c r="HP33">
        <v>27.3627</v>
      </c>
      <c r="HQ33">
        <v>123.621</v>
      </c>
      <c r="HR33">
        <v>29.418700000000001</v>
      </c>
      <c r="HS33">
        <v>99.485100000000003</v>
      </c>
      <c r="HT33">
        <v>99.279200000000003</v>
      </c>
    </row>
    <row r="34" spans="1:228" x14ac:dyDescent="0.2">
      <c r="A34">
        <v>19</v>
      </c>
      <c r="B34">
        <v>1665329415.0999999</v>
      </c>
      <c r="C34">
        <v>72</v>
      </c>
      <c r="D34" t="s">
        <v>397</v>
      </c>
      <c r="E34" t="s">
        <v>398</v>
      </c>
      <c r="F34">
        <v>4</v>
      </c>
      <c r="G34">
        <v>1665329412.7874999</v>
      </c>
      <c r="H34">
        <f t="shared" si="0"/>
        <v>4.9634346673835617E-3</v>
      </c>
      <c r="I34">
        <f t="shared" si="1"/>
        <v>4.9634346673835621</v>
      </c>
      <c r="J34">
        <f t="shared" si="2"/>
        <v>0.69959174866633489</v>
      </c>
      <c r="K34">
        <f t="shared" si="3"/>
        <v>102.266875</v>
      </c>
      <c r="L34">
        <f t="shared" si="4"/>
        <v>96.30326767686968</v>
      </c>
      <c r="M34">
        <f t="shared" si="5"/>
        <v>9.7515572622498414</v>
      </c>
      <c r="N34">
        <f t="shared" si="6"/>
        <v>10.355425227521859</v>
      </c>
      <c r="O34">
        <f t="shared" si="7"/>
        <v>0.33362505006550697</v>
      </c>
      <c r="P34">
        <f t="shared" si="8"/>
        <v>3.6895739114417512</v>
      </c>
      <c r="Q34">
        <f t="shared" si="9"/>
        <v>0.31772563961129541</v>
      </c>
      <c r="R34">
        <f t="shared" si="10"/>
        <v>0.19994386771181399</v>
      </c>
      <c r="S34">
        <f t="shared" si="11"/>
        <v>226.258875375</v>
      </c>
      <c r="T34">
        <f t="shared" si="12"/>
        <v>31.10286862379612</v>
      </c>
      <c r="U34">
        <f t="shared" si="13"/>
        <v>31.5644125</v>
      </c>
      <c r="V34">
        <f t="shared" si="14"/>
        <v>4.6586117559503659</v>
      </c>
      <c r="W34">
        <f t="shared" si="15"/>
        <v>69.281228357710816</v>
      </c>
      <c r="X34">
        <f t="shared" si="16"/>
        <v>3.1376659344710935</v>
      </c>
      <c r="Y34">
        <f t="shared" si="17"/>
        <v>4.5288832326568871</v>
      </c>
      <c r="Z34">
        <f t="shared" si="18"/>
        <v>1.5209458214792724</v>
      </c>
      <c r="AA34">
        <f t="shared" si="19"/>
        <v>-218.88746883161508</v>
      </c>
      <c r="AB34">
        <f t="shared" si="20"/>
        <v>-98.754988468608275</v>
      </c>
      <c r="AC34">
        <f t="shared" si="21"/>
        <v>-6.0293352733202266</v>
      </c>
      <c r="AD34">
        <f t="shared" si="22"/>
        <v>-97.412917198543568</v>
      </c>
      <c r="AE34">
        <f t="shared" si="23"/>
        <v>23.382263649060178</v>
      </c>
      <c r="AF34">
        <f t="shared" si="24"/>
        <v>4.5430596809272563</v>
      </c>
      <c r="AG34">
        <f t="shared" si="25"/>
        <v>0.69959174866633489</v>
      </c>
      <c r="AH34">
        <v>115.5983761001369</v>
      </c>
      <c r="AI34">
        <v>108.52221212121199</v>
      </c>
      <c r="AJ34">
        <v>1.646906571841295</v>
      </c>
      <c r="AK34">
        <v>66.878184411587526</v>
      </c>
      <c r="AL34">
        <f t="shared" si="26"/>
        <v>4.9634346673835621</v>
      </c>
      <c r="AM34">
        <v>29.107685072963999</v>
      </c>
      <c r="AN34">
        <v>31.02083986013989</v>
      </c>
      <c r="AO34">
        <v>1.641362134442775E-2</v>
      </c>
      <c r="AP34">
        <v>83.693930911413403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47802.559063250112</v>
      </c>
      <c r="AV34">
        <f t="shared" si="30"/>
        <v>1199.9925000000001</v>
      </c>
      <c r="AW34">
        <f t="shared" si="31"/>
        <v>1025.9937375</v>
      </c>
      <c r="AX34">
        <f t="shared" si="32"/>
        <v>0.85500012500078126</v>
      </c>
      <c r="AY34">
        <f t="shared" si="33"/>
        <v>0.18855024125150782</v>
      </c>
      <c r="AZ34">
        <v>2.7</v>
      </c>
      <c r="BA34">
        <v>0.5</v>
      </c>
      <c r="BB34" t="s">
        <v>356</v>
      </c>
      <c r="BC34">
        <v>2</v>
      </c>
      <c r="BD34" t="b">
        <v>1</v>
      </c>
      <c r="BE34">
        <v>1665329412.7874999</v>
      </c>
      <c r="BF34">
        <v>102.266875</v>
      </c>
      <c r="BG34">
        <v>112.172</v>
      </c>
      <c r="BH34">
        <v>30.986587499999999</v>
      </c>
      <c r="BI34">
        <v>29.158037499999999</v>
      </c>
      <c r="BJ34">
        <v>100.58426249999999</v>
      </c>
      <c r="BK34">
        <v>30.760224999999998</v>
      </c>
      <c r="BL34">
        <v>650.03262500000005</v>
      </c>
      <c r="BM34">
        <v>101.15900000000001</v>
      </c>
      <c r="BN34">
        <v>9.9840924999999997E-2</v>
      </c>
      <c r="BO34">
        <v>31.067937499999999</v>
      </c>
      <c r="BP34">
        <v>31.5644125</v>
      </c>
      <c r="BQ34">
        <v>999.9</v>
      </c>
      <c r="BR34">
        <v>0</v>
      </c>
      <c r="BS34">
        <v>0</v>
      </c>
      <c r="BT34">
        <v>9031.6412500000006</v>
      </c>
      <c r="BU34">
        <v>0</v>
      </c>
      <c r="BV34">
        <v>114.385625</v>
      </c>
      <c r="BW34">
        <v>-9.9049962499999999</v>
      </c>
      <c r="BX34">
        <v>105.537125</v>
      </c>
      <c r="BY34">
        <v>115.540875</v>
      </c>
      <c r="BZ34">
        <v>1.82854125</v>
      </c>
      <c r="CA34">
        <v>112.172</v>
      </c>
      <c r="CB34">
        <v>29.158037499999999</v>
      </c>
      <c r="CC34">
        <v>3.1345700000000001</v>
      </c>
      <c r="CD34">
        <v>2.949595</v>
      </c>
      <c r="CE34">
        <v>24.760562499999999</v>
      </c>
      <c r="CF34">
        <v>23.746075000000001</v>
      </c>
      <c r="CG34">
        <v>1199.9925000000001</v>
      </c>
      <c r="CH34">
        <v>0.49999312499999998</v>
      </c>
      <c r="CI34">
        <v>0.50000687499999996</v>
      </c>
      <c r="CJ34">
        <v>0</v>
      </c>
      <c r="CK34">
        <v>2.30585</v>
      </c>
      <c r="CL34">
        <v>0</v>
      </c>
      <c r="CM34">
        <v>7323.0775000000003</v>
      </c>
      <c r="CN34">
        <v>9597.75</v>
      </c>
      <c r="CO34">
        <v>38.882750000000001</v>
      </c>
      <c r="CP34">
        <v>41.686999999999998</v>
      </c>
      <c r="CQ34">
        <v>39.875</v>
      </c>
      <c r="CR34">
        <v>40</v>
      </c>
      <c r="CS34">
        <v>39.186999999999998</v>
      </c>
      <c r="CT34">
        <v>599.99125000000004</v>
      </c>
      <c r="CU34">
        <v>600.00125000000003</v>
      </c>
      <c r="CV34">
        <v>0</v>
      </c>
      <c r="CW34">
        <v>1665329416.4000001</v>
      </c>
      <c r="CX34">
        <v>0</v>
      </c>
      <c r="CY34">
        <v>1665328341.0999999</v>
      </c>
      <c r="CZ34" t="s">
        <v>357</v>
      </c>
      <c r="DA34">
        <v>1665328341.0999999</v>
      </c>
      <c r="DB34">
        <v>1665328337.0999999</v>
      </c>
      <c r="DC34">
        <v>1</v>
      </c>
      <c r="DD34">
        <v>3.5999999999999997E-2</v>
      </c>
      <c r="DE34">
        <v>0.03</v>
      </c>
      <c r="DF34">
        <v>1.6819999999999999</v>
      </c>
      <c r="DG34">
        <v>0.22600000000000001</v>
      </c>
      <c r="DH34">
        <v>414</v>
      </c>
      <c r="DI34">
        <v>31</v>
      </c>
      <c r="DJ34">
        <v>0.89</v>
      </c>
      <c r="DK34">
        <v>0.54</v>
      </c>
      <c r="DL34">
        <v>-9.3725541463414626</v>
      </c>
      <c r="DM34">
        <v>-3.596458536585347</v>
      </c>
      <c r="DN34">
        <v>0.35905126817140021</v>
      </c>
      <c r="DO34">
        <v>0</v>
      </c>
      <c r="DP34">
        <v>2.1426139024390252</v>
      </c>
      <c r="DQ34">
        <v>-2.4303006271777008</v>
      </c>
      <c r="DR34">
        <v>0.24129314749630459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358</v>
      </c>
      <c r="EA34">
        <v>3.2984</v>
      </c>
      <c r="EB34">
        <v>2.6253500000000001</v>
      </c>
      <c r="EC34">
        <v>3.04555E-2</v>
      </c>
      <c r="ED34">
        <v>3.3382599999999998E-2</v>
      </c>
      <c r="EE34">
        <v>0.13130900000000001</v>
      </c>
      <c r="EF34">
        <v>0.124956</v>
      </c>
      <c r="EG34">
        <v>29474.6</v>
      </c>
      <c r="EH34">
        <v>30076</v>
      </c>
      <c r="EI34">
        <v>28275.8</v>
      </c>
      <c r="EJ34">
        <v>29935.7</v>
      </c>
      <c r="EK34">
        <v>33710.9</v>
      </c>
      <c r="EL34">
        <v>36398.199999999997</v>
      </c>
      <c r="EM34">
        <v>39807.599999999999</v>
      </c>
      <c r="EN34">
        <v>42827.1</v>
      </c>
      <c r="EO34">
        <v>2.2553000000000001</v>
      </c>
      <c r="EP34">
        <v>2.2202700000000002</v>
      </c>
      <c r="EQ34">
        <v>4.99859E-2</v>
      </c>
      <c r="ER34">
        <v>0</v>
      </c>
      <c r="ES34">
        <v>30.7577</v>
      </c>
      <c r="ET34">
        <v>999.9</v>
      </c>
      <c r="EU34">
        <v>71.8</v>
      </c>
      <c r="EV34">
        <v>33.299999999999997</v>
      </c>
      <c r="EW34">
        <v>36.466799999999999</v>
      </c>
      <c r="EX34">
        <v>57.1785</v>
      </c>
      <c r="EY34">
        <v>-5.1843000000000004</v>
      </c>
      <c r="EZ34">
        <v>2</v>
      </c>
      <c r="FA34">
        <v>0.311471</v>
      </c>
      <c r="FB34">
        <v>2.3674599999999999</v>
      </c>
      <c r="FC34">
        <v>20.257400000000001</v>
      </c>
      <c r="FD34">
        <v>5.2183400000000004</v>
      </c>
      <c r="FE34">
        <v>12.004</v>
      </c>
      <c r="FF34">
        <v>4.9871999999999996</v>
      </c>
      <c r="FG34">
        <v>3.2845300000000002</v>
      </c>
      <c r="FH34">
        <v>5275</v>
      </c>
      <c r="FI34">
        <v>9999</v>
      </c>
      <c r="FJ34">
        <v>9999</v>
      </c>
      <c r="FK34">
        <v>441.4</v>
      </c>
      <c r="FL34">
        <v>1.86578</v>
      </c>
      <c r="FM34">
        <v>1.8621300000000001</v>
      </c>
      <c r="FN34">
        <v>1.8641700000000001</v>
      </c>
      <c r="FO34">
        <v>1.8602000000000001</v>
      </c>
      <c r="FP34">
        <v>1.8609599999999999</v>
      </c>
      <c r="FQ34">
        <v>1.86006</v>
      </c>
      <c r="FR34">
        <v>1.8617300000000001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359</v>
      </c>
      <c r="FY34" t="s">
        <v>360</v>
      </c>
      <c r="FZ34" t="s">
        <v>361</v>
      </c>
      <c r="GA34" t="s">
        <v>361</v>
      </c>
      <c r="GB34" t="s">
        <v>361</v>
      </c>
      <c r="GC34" t="s">
        <v>361</v>
      </c>
      <c r="GD34">
        <v>0</v>
      </c>
      <c r="GE34">
        <v>100</v>
      </c>
      <c r="GF34">
        <v>100</v>
      </c>
      <c r="GG34">
        <v>1.6830000000000001</v>
      </c>
      <c r="GH34">
        <v>0.22639999999999999</v>
      </c>
      <c r="GI34">
        <v>1.6824500000000171</v>
      </c>
      <c r="GJ34">
        <v>0</v>
      </c>
      <c r="GK34">
        <v>0</v>
      </c>
      <c r="GL34">
        <v>0</v>
      </c>
      <c r="GM34">
        <v>0.2263599999999997</v>
      </c>
      <c r="GN34">
        <v>0</v>
      </c>
      <c r="GO34">
        <v>0</v>
      </c>
      <c r="GP34">
        <v>0</v>
      </c>
      <c r="GQ34">
        <v>-1</v>
      </c>
      <c r="GR34">
        <v>-1</v>
      </c>
      <c r="GS34">
        <v>-1</v>
      </c>
      <c r="GT34">
        <v>-1</v>
      </c>
      <c r="GU34">
        <v>17.899999999999999</v>
      </c>
      <c r="GV34">
        <v>18</v>
      </c>
      <c r="GW34">
        <v>0.51391600000000004</v>
      </c>
      <c r="GX34">
        <v>2.6086399999999998</v>
      </c>
      <c r="GY34">
        <v>2.04834</v>
      </c>
      <c r="GZ34">
        <v>2.6245099999999999</v>
      </c>
      <c r="HA34">
        <v>2.1972700000000001</v>
      </c>
      <c r="HB34">
        <v>2.3144499999999999</v>
      </c>
      <c r="HC34">
        <v>38.330100000000002</v>
      </c>
      <c r="HD34">
        <v>14.981400000000001</v>
      </c>
      <c r="HE34">
        <v>18</v>
      </c>
      <c r="HF34">
        <v>707.36500000000001</v>
      </c>
      <c r="HG34">
        <v>755.76499999999999</v>
      </c>
      <c r="HH34">
        <v>27.331499999999998</v>
      </c>
      <c r="HI34">
        <v>31.316700000000001</v>
      </c>
      <c r="HJ34">
        <v>30.0015</v>
      </c>
      <c r="HK34">
        <v>31.043700000000001</v>
      </c>
      <c r="HL34">
        <v>31.008299999999998</v>
      </c>
      <c r="HM34">
        <v>10.3323</v>
      </c>
      <c r="HN34">
        <v>27.5319</v>
      </c>
      <c r="HO34">
        <v>98.882900000000006</v>
      </c>
      <c r="HP34">
        <v>27.2895</v>
      </c>
      <c r="HQ34">
        <v>130.304</v>
      </c>
      <c r="HR34">
        <v>29.4528</v>
      </c>
      <c r="HS34">
        <v>99.482699999999994</v>
      </c>
      <c r="HT34">
        <v>99.275499999999994</v>
      </c>
    </row>
    <row r="35" spans="1:228" x14ac:dyDescent="0.2">
      <c r="A35">
        <v>20</v>
      </c>
      <c r="B35">
        <v>1665329419.0999999</v>
      </c>
      <c r="C35">
        <v>76</v>
      </c>
      <c r="D35" t="s">
        <v>399</v>
      </c>
      <c r="E35" t="s">
        <v>400</v>
      </c>
      <c r="F35">
        <v>4</v>
      </c>
      <c r="G35">
        <v>1665329417.0999999</v>
      </c>
      <c r="H35">
        <f t="shared" si="0"/>
        <v>4.8932428800694643E-3</v>
      </c>
      <c r="I35">
        <f t="shared" si="1"/>
        <v>4.8932428800694643</v>
      </c>
      <c r="J35">
        <f t="shared" si="2"/>
        <v>0.71802152689845955</v>
      </c>
      <c r="K35">
        <f t="shared" si="3"/>
        <v>109.2148571428571</v>
      </c>
      <c r="L35">
        <f t="shared" si="4"/>
        <v>102.97184969828754</v>
      </c>
      <c r="M35">
        <f t="shared" si="5"/>
        <v>10.426578807749056</v>
      </c>
      <c r="N35">
        <f t="shared" si="6"/>
        <v>11.058724479686528</v>
      </c>
      <c r="O35">
        <f t="shared" si="7"/>
        <v>0.33057491776042375</v>
      </c>
      <c r="P35">
        <f t="shared" si="8"/>
        <v>3.6792864807423102</v>
      </c>
      <c r="Q35">
        <f t="shared" si="9"/>
        <v>0.31491614016670072</v>
      </c>
      <c r="R35">
        <f t="shared" si="10"/>
        <v>0.19816764342040114</v>
      </c>
      <c r="S35">
        <f t="shared" si="11"/>
        <v>226.25786314285719</v>
      </c>
      <c r="T35">
        <f t="shared" si="12"/>
        <v>31.108325824924453</v>
      </c>
      <c r="U35">
        <f t="shared" si="13"/>
        <v>31.564971428571429</v>
      </c>
      <c r="V35">
        <f t="shared" si="14"/>
        <v>4.658759607810012</v>
      </c>
      <c r="W35">
        <f t="shared" si="15"/>
        <v>69.5032569582511</v>
      </c>
      <c r="X35">
        <f t="shared" si="16"/>
        <v>3.1460467240254708</v>
      </c>
      <c r="Y35">
        <f t="shared" si="17"/>
        <v>4.5264738110261851</v>
      </c>
      <c r="Z35">
        <f t="shared" si="18"/>
        <v>1.5127128837845412</v>
      </c>
      <c r="AA35">
        <f t="shared" si="19"/>
        <v>-215.79201101106338</v>
      </c>
      <c r="AB35">
        <f t="shared" si="20"/>
        <v>-100.44266824583657</v>
      </c>
      <c r="AC35">
        <f t="shared" si="21"/>
        <v>-6.1492544268606801</v>
      </c>
      <c r="AD35">
        <f t="shared" si="22"/>
        <v>-96.126070540903456</v>
      </c>
      <c r="AE35">
        <f t="shared" si="23"/>
        <v>24.007886218435914</v>
      </c>
      <c r="AF35">
        <f t="shared" si="24"/>
        <v>4.4642020345453437</v>
      </c>
      <c r="AG35">
        <f t="shared" si="25"/>
        <v>0.71802152689845955</v>
      </c>
      <c r="AH35">
        <v>122.4988456223012</v>
      </c>
      <c r="AI35">
        <v>115.2500545454545</v>
      </c>
      <c r="AJ35">
        <v>1.686964842320972</v>
      </c>
      <c r="AK35">
        <v>66.878184411587526</v>
      </c>
      <c r="AL35">
        <f t="shared" si="26"/>
        <v>4.8932428800694643</v>
      </c>
      <c r="AM35">
        <v>29.23575502768217</v>
      </c>
      <c r="AN35">
        <v>31.097644755244769</v>
      </c>
      <c r="AO35">
        <v>2.084408817420488E-2</v>
      </c>
      <c r="AP35">
        <v>83.693930911413403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47618.861533343035</v>
      </c>
      <c r="AV35">
        <f t="shared" si="30"/>
        <v>1199.981428571429</v>
      </c>
      <c r="AW35">
        <f t="shared" si="31"/>
        <v>1025.9848285714288</v>
      </c>
      <c r="AX35">
        <f t="shared" si="32"/>
        <v>0.85500058929483425</v>
      </c>
      <c r="AY35">
        <f t="shared" si="33"/>
        <v>0.18855113733903023</v>
      </c>
      <c r="AZ35">
        <v>2.7</v>
      </c>
      <c r="BA35">
        <v>0.5</v>
      </c>
      <c r="BB35" t="s">
        <v>356</v>
      </c>
      <c r="BC35">
        <v>2</v>
      </c>
      <c r="BD35" t="b">
        <v>1</v>
      </c>
      <c r="BE35">
        <v>1665329417.0999999</v>
      </c>
      <c r="BF35">
        <v>109.2148571428571</v>
      </c>
      <c r="BG35">
        <v>119.3891428571428</v>
      </c>
      <c r="BH35">
        <v>31.070042857142859</v>
      </c>
      <c r="BI35">
        <v>29.273428571428571</v>
      </c>
      <c r="BJ35">
        <v>107.53228571428571</v>
      </c>
      <c r="BK35">
        <v>30.843685714285719</v>
      </c>
      <c r="BL35">
        <v>650.04757142857147</v>
      </c>
      <c r="BM35">
        <v>101.15642857142861</v>
      </c>
      <c r="BN35">
        <v>0.1001657142857143</v>
      </c>
      <c r="BO35">
        <v>31.058600000000009</v>
      </c>
      <c r="BP35">
        <v>31.564971428571429</v>
      </c>
      <c r="BQ35">
        <v>999.89999999999986</v>
      </c>
      <c r="BR35">
        <v>0</v>
      </c>
      <c r="BS35">
        <v>0</v>
      </c>
      <c r="BT35">
        <v>8996.3385714285723</v>
      </c>
      <c r="BU35">
        <v>0</v>
      </c>
      <c r="BV35">
        <v>160.99542857142859</v>
      </c>
      <c r="BW35">
        <v>-10.174300000000001</v>
      </c>
      <c r="BX35">
        <v>112.71685714285719</v>
      </c>
      <c r="BY35">
        <v>122.9895714285714</v>
      </c>
      <c r="BZ35">
        <v>1.7966357142857139</v>
      </c>
      <c r="CA35">
        <v>119.3891428571428</v>
      </c>
      <c r="CB35">
        <v>29.273428571428571</v>
      </c>
      <c r="CC35">
        <v>3.142937142857142</v>
      </c>
      <c r="CD35">
        <v>2.961195714285715</v>
      </c>
      <c r="CE35">
        <v>24.805199999999999</v>
      </c>
      <c r="CF35">
        <v>23.811299999999999</v>
      </c>
      <c r="CG35">
        <v>1199.981428571429</v>
      </c>
      <c r="CH35">
        <v>0.49998128571428568</v>
      </c>
      <c r="CI35">
        <v>0.50001871428571432</v>
      </c>
      <c r="CJ35">
        <v>0</v>
      </c>
      <c r="CK35">
        <v>2.292642857142857</v>
      </c>
      <c r="CL35">
        <v>0</v>
      </c>
      <c r="CM35">
        <v>7463.2142857142853</v>
      </c>
      <c r="CN35">
        <v>9597.630000000001</v>
      </c>
      <c r="CO35">
        <v>38.936999999999998</v>
      </c>
      <c r="CP35">
        <v>41.686999999999998</v>
      </c>
      <c r="CQ35">
        <v>39.875</v>
      </c>
      <c r="CR35">
        <v>40.008857142857153</v>
      </c>
      <c r="CS35">
        <v>39.186999999999998</v>
      </c>
      <c r="CT35">
        <v>599.96714285714279</v>
      </c>
      <c r="CU35">
        <v>600.01428571428573</v>
      </c>
      <c r="CV35">
        <v>0</v>
      </c>
      <c r="CW35">
        <v>1665329420.5999999</v>
      </c>
      <c r="CX35">
        <v>0</v>
      </c>
      <c r="CY35">
        <v>1665328341.0999999</v>
      </c>
      <c r="CZ35" t="s">
        <v>357</v>
      </c>
      <c r="DA35">
        <v>1665328341.0999999</v>
      </c>
      <c r="DB35">
        <v>1665328337.0999999</v>
      </c>
      <c r="DC35">
        <v>1</v>
      </c>
      <c r="DD35">
        <v>3.5999999999999997E-2</v>
      </c>
      <c r="DE35">
        <v>0.03</v>
      </c>
      <c r="DF35">
        <v>1.6819999999999999</v>
      </c>
      <c r="DG35">
        <v>0.22600000000000001</v>
      </c>
      <c r="DH35">
        <v>414</v>
      </c>
      <c r="DI35">
        <v>31</v>
      </c>
      <c r="DJ35">
        <v>0.89</v>
      </c>
      <c r="DK35">
        <v>0.54</v>
      </c>
      <c r="DL35">
        <v>-9.6671525000000003</v>
      </c>
      <c r="DM35">
        <v>-3.3807735084427541</v>
      </c>
      <c r="DN35">
        <v>0.32814946253003369</v>
      </c>
      <c r="DO35">
        <v>0</v>
      </c>
      <c r="DP35">
        <v>1.98334725</v>
      </c>
      <c r="DQ35">
        <v>-1.8120651782364019</v>
      </c>
      <c r="DR35">
        <v>0.18173295683485011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358</v>
      </c>
      <c r="EA35">
        <v>3.2986200000000001</v>
      </c>
      <c r="EB35">
        <v>2.6252599999999999</v>
      </c>
      <c r="EC35">
        <v>3.22654E-2</v>
      </c>
      <c r="ED35">
        <v>3.5206899999999999E-2</v>
      </c>
      <c r="EE35">
        <v>0.13152800000000001</v>
      </c>
      <c r="EF35">
        <v>0.125198</v>
      </c>
      <c r="EG35">
        <v>29419.1</v>
      </c>
      <c r="EH35">
        <v>30017.7</v>
      </c>
      <c r="EI35">
        <v>28275.3</v>
      </c>
      <c r="EJ35">
        <v>29934.2</v>
      </c>
      <c r="EK35">
        <v>33701.800000000003</v>
      </c>
      <c r="EL35">
        <v>36386.6</v>
      </c>
      <c r="EM35">
        <v>39806.800000000003</v>
      </c>
      <c r="EN35">
        <v>42825.2</v>
      </c>
      <c r="EO35">
        <v>2.2553299999999998</v>
      </c>
      <c r="EP35">
        <v>2.2201</v>
      </c>
      <c r="EQ35">
        <v>4.9445799999999998E-2</v>
      </c>
      <c r="ER35">
        <v>0</v>
      </c>
      <c r="ES35">
        <v>30.755600000000001</v>
      </c>
      <c r="ET35">
        <v>999.9</v>
      </c>
      <c r="EU35">
        <v>71.900000000000006</v>
      </c>
      <c r="EV35">
        <v>33.299999999999997</v>
      </c>
      <c r="EW35">
        <v>36.520699999999998</v>
      </c>
      <c r="EX35">
        <v>57.298499999999997</v>
      </c>
      <c r="EY35">
        <v>-5.2523999999999997</v>
      </c>
      <c r="EZ35">
        <v>2</v>
      </c>
      <c r="FA35">
        <v>0.312668</v>
      </c>
      <c r="FB35">
        <v>2.3311799999999998</v>
      </c>
      <c r="FC35">
        <v>20.257999999999999</v>
      </c>
      <c r="FD35">
        <v>5.2184900000000001</v>
      </c>
      <c r="FE35">
        <v>12.004</v>
      </c>
      <c r="FF35">
        <v>4.9874000000000001</v>
      </c>
      <c r="FG35">
        <v>3.2846500000000001</v>
      </c>
      <c r="FH35">
        <v>5275.3</v>
      </c>
      <c r="FI35">
        <v>9999</v>
      </c>
      <c r="FJ35">
        <v>9999</v>
      </c>
      <c r="FK35">
        <v>441.4</v>
      </c>
      <c r="FL35">
        <v>1.8657999999999999</v>
      </c>
      <c r="FM35">
        <v>1.86212</v>
      </c>
      <c r="FN35">
        <v>1.8641700000000001</v>
      </c>
      <c r="FO35">
        <v>1.8602099999999999</v>
      </c>
      <c r="FP35">
        <v>1.8609599999999999</v>
      </c>
      <c r="FQ35">
        <v>1.86006</v>
      </c>
      <c r="FR35">
        <v>1.86174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359</v>
      </c>
      <c r="FY35" t="s">
        <v>360</v>
      </c>
      <c r="FZ35" t="s">
        <v>361</v>
      </c>
      <c r="GA35" t="s">
        <v>361</v>
      </c>
      <c r="GB35" t="s">
        <v>361</v>
      </c>
      <c r="GC35" t="s">
        <v>361</v>
      </c>
      <c r="GD35">
        <v>0</v>
      </c>
      <c r="GE35">
        <v>100</v>
      </c>
      <c r="GF35">
        <v>100</v>
      </c>
      <c r="GG35">
        <v>1.6830000000000001</v>
      </c>
      <c r="GH35">
        <v>0.2263</v>
      </c>
      <c r="GI35">
        <v>1.6824500000000171</v>
      </c>
      <c r="GJ35">
        <v>0</v>
      </c>
      <c r="GK35">
        <v>0</v>
      </c>
      <c r="GL35">
        <v>0</v>
      </c>
      <c r="GM35">
        <v>0.2263599999999997</v>
      </c>
      <c r="GN35">
        <v>0</v>
      </c>
      <c r="GO35">
        <v>0</v>
      </c>
      <c r="GP35">
        <v>0</v>
      </c>
      <c r="GQ35">
        <v>-1</v>
      </c>
      <c r="GR35">
        <v>-1</v>
      </c>
      <c r="GS35">
        <v>-1</v>
      </c>
      <c r="GT35">
        <v>-1</v>
      </c>
      <c r="GU35">
        <v>18</v>
      </c>
      <c r="GV35">
        <v>18</v>
      </c>
      <c r="GW35">
        <v>0.533447</v>
      </c>
      <c r="GX35">
        <v>2.6061999999999999</v>
      </c>
      <c r="GY35">
        <v>2.04834</v>
      </c>
      <c r="GZ35">
        <v>2.6232899999999999</v>
      </c>
      <c r="HA35">
        <v>2.1972700000000001</v>
      </c>
      <c r="HB35">
        <v>2.3290999999999999</v>
      </c>
      <c r="HC35">
        <v>38.354500000000002</v>
      </c>
      <c r="HD35">
        <v>14.9901</v>
      </c>
      <c r="HE35">
        <v>18</v>
      </c>
      <c r="HF35">
        <v>707.53499999999997</v>
      </c>
      <c r="HG35">
        <v>755.71699999999998</v>
      </c>
      <c r="HH35">
        <v>27.269400000000001</v>
      </c>
      <c r="HI35">
        <v>31.3291</v>
      </c>
      <c r="HJ35">
        <v>30.0015</v>
      </c>
      <c r="HK35">
        <v>31.0566</v>
      </c>
      <c r="HL35">
        <v>31.017700000000001</v>
      </c>
      <c r="HM35">
        <v>10.7357</v>
      </c>
      <c r="HN35">
        <v>27.2456</v>
      </c>
      <c r="HO35">
        <v>98.882900000000006</v>
      </c>
      <c r="HP35">
        <v>27.2285</v>
      </c>
      <c r="HQ35">
        <v>136.994</v>
      </c>
      <c r="HR35">
        <v>29.468499999999999</v>
      </c>
      <c r="HS35">
        <v>99.480900000000005</v>
      </c>
      <c r="HT35">
        <v>99.270899999999997</v>
      </c>
    </row>
    <row r="36" spans="1:228" x14ac:dyDescent="0.2">
      <c r="A36">
        <v>21</v>
      </c>
      <c r="B36">
        <v>1665329423.0999999</v>
      </c>
      <c r="C36">
        <v>80</v>
      </c>
      <c r="D36" t="s">
        <v>401</v>
      </c>
      <c r="E36" t="s">
        <v>402</v>
      </c>
      <c r="F36">
        <v>4</v>
      </c>
      <c r="G36">
        <v>1665329420.7874999</v>
      </c>
      <c r="H36">
        <f t="shared" si="0"/>
        <v>4.8443057280736892E-3</v>
      </c>
      <c r="I36">
        <f t="shared" si="1"/>
        <v>4.8443057280736888</v>
      </c>
      <c r="J36">
        <f t="shared" si="2"/>
        <v>0.65656387452213405</v>
      </c>
      <c r="K36">
        <f t="shared" si="3"/>
        <v>115.2585</v>
      </c>
      <c r="L36">
        <f t="shared" si="4"/>
        <v>109.17397227991816</v>
      </c>
      <c r="M36">
        <f t="shared" si="5"/>
        <v>11.054557946701017</v>
      </c>
      <c r="N36">
        <f t="shared" si="6"/>
        <v>11.670655015034269</v>
      </c>
      <c r="O36">
        <f t="shared" si="7"/>
        <v>0.32898759469682837</v>
      </c>
      <c r="P36">
        <f t="shared" si="8"/>
        <v>3.6771766025771835</v>
      </c>
      <c r="Q36">
        <f t="shared" si="9"/>
        <v>0.31346659283294426</v>
      </c>
      <c r="R36">
        <f t="shared" si="10"/>
        <v>0.19725008829800636</v>
      </c>
      <c r="S36">
        <f t="shared" si="11"/>
        <v>226.25796599999998</v>
      </c>
      <c r="T36">
        <f t="shared" si="12"/>
        <v>31.113637712867718</v>
      </c>
      <c r="U36">
        <f t="shared" si="13"/>
        <v>31.5606875</v>
      </c>
      <c r="V36">
        <f t="shared" si="14"/>
        <v>4.6576264961488469</v>
      </c>
      <c r="W36">
        <f t="shared" si="15"/>
        <v>69.680315464211901</v>
      </c>
      <c r="X36">
        <f t="shared" si="16"/>
        <v>3.1531670382638697</v>
      </c>
      <c r="Y36">
        <f t="shared" si="17"/>
        <v>4.5251905323008321</v>
      </c>
      <c r="Z36">
        <f t="shared" si="18"/>
        <v>1.5044594578849773</v>
      </c>
      <c r="AA36">
        <f t="shared" si="19"/>
        <v>-213.6338826080497</v>
      </c>
      <c r="AB36">
        <f t="shared" si="20"/>
        <v>-100.52207036061994</v>
      </c>
      <c r="AC36">
        <f t="shared" si="21"/>
        <v>-6.1573656233317822</v>
      </c>
      <c r="AD36">
        <f t="shared" si="22"/>
        <v>-94.055352592001427</v>
      </c>
      <c r="AE36">
        <f t="shared" si="23"/>
        <v>24.190589581670736</v>
      </c>
      <c r="AF36">
        <f t="shared" si="24"/>
        <v>4.4017861128112212</v>
      </c>
      <c r="AG36">
        <f t="shared" si="25"/>
        <v>0.65656387452213405</v>
      </c>
      <c r="AH36">
        <v>129.36078350607761</v>
      </c>
      <c r="AI36">
        <v>122.0551151515152</v>
      </c>
      <c r="AJ36">
        <v>1.707060465109953</v>
      </c>
      <c r="AK36">
        <v>66.878184411587526</v>
      </c>
      <c r="AL36">
        <f t="shared" si="26"/>
        <v>4.8443057280736888</v>
      </c>
      <c r="AM36">
        <v>29.3214895662319</v>
      </c>
      <c r="AN36">
        <v>31.177105594405621</v>
      </c>
      <c r="AO36">
        <v>1.8223575591552198E-2</v>
      </c>
      <c r="AP36">
        <v>83.693930911413403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47581.677794475931</v>
      </c>
      <c r="AV36">
        <f t="shared" si="30"/>
        <v>1199.98</v>
      </c>
      <c r="AW36">
        <f t="shared" si="31"/>
        <v>1025.9838000000002</v>
      </c>
      <c r="AX36">
        <f t="shared" si="32"/>
        <v>0.85500075001250031</v>
      </c>
      <c r="AY36">
        <f t="shared" si="33"/>
        <v>0.18855144752412539</v>
      </c>
      <c r="AZ36">
        <v>2.7</v>
      </c>
      <c r="BA36">
        <v>0.5</v>
      </c>
      <c r="BB36" t="s">
        <v>356</v>
      </c>
      <c r="BC36">
        <v>2</v>
      </c>
      <c r="BD36" t="b">
        <v>1</v>
      </c>
      <c r="BE36">
        <v>1665329420.7874999</v>
      </c>
      <c r="BF36">
        <v>115.2585</v>
      </c>
      <c r="BG36">
        <v>125.517375</v>
      </c>
      <c r="BH36">
        <v>31.140437500000001</v>
      </c>
      <c r="BI36">
        <v>29.368987499999999</v>
      </c>
      <c r="BJ36">
        <v>113.57599999999999</v>
      </c>
      <c r="BK36">
        <v>30.9140625</v>
      </c>
      <c r="BL36">
        <v>650.01687500000003</v>
      </c>
      <c r="BM36">
        <v>101.156375</v>
      </c>
      <c r="BN36">
        <v>9.9974987500000001E-2</v>
      </c>
      <c r="BO36">
        <v>31.053625</v>
      </c>
      <c r="BP36">
        <v>31.5606875</v>
      </c>
      <c r="BQ36">
        <v>999.9</v>
      </c>
      <c r="BR36">
        <v>0</v>
      </c>
      <c r="BS36">
        <v>0</v>
      </c>
      <c r="BT36">
        <v>8989.0625</v>
      </c>
      <c r="BU36">
        <v>0</v>
      </c>
      <c r="BV36">
        <v>261.17725000000002</v>
      </c>
      <c r="BW36">
        <v>-10.259012500000001</v>
      </c>
      <c r="BX36">
        <v>118.96325</v>
      </c>
      <c r="BY36">
        <v>129.31524999999999</v>
      </c>
      <c r="BZ36">
        <v>1.77143625</v>
      </c>
      <c r="CA36">
        <v>125.517375</v>
      </c>
      <c r="CB36">
        <v>29.368987499999999</v>
      </c>
      <c r="CC36">
        <v>3.150055</v>
      </c>
      <c r="CD36">
        <v>2.9708637499999999</v>
      </c>
      <c r="CE36">
        <v>24.843087499999999</v>
      </c>
      <c r="CF36">
        <v>23.865475</v>
      </c>
      <c r="CG36">
        <v>1199.98</v>
      </c>
      <c r="CH36">
        <v>0.499975375</v>
      </c>
      <c r="CI36">
        <v>0.500024625</v>
      </c>
      <c r="CJ36">
        <v>0</v>
      </c>
      <c r="CK36">
        <v>2.0810749999999998</v>
      </c>
      <c r="CL36">
        <v>0</v>
      </c>
      <c r="CM36">
        <v>7569.7849999999999</v>
      </c>
      <c r="CN36">
        <v>9597.5999999999985</v>
      </c>
      <c r="CO36">
        <v>38.936999999999998</v>
      </c>
      <c r="CP36">
        <v>41.694875000000003</v>
      </c>
      <c r="CQ36">
        <v>39.929250000000003</v>
      </c>
      <c r="CR36">
        <v>40.061999999999998</v>
      </c>
      <c r="CS36">
        <v>39.210624999999993</v>
      </c>
      <c r="CT36">
        <v>599.96</v>
      </c>
      <c r="CU36">
        <v>600.02</v>
      </c>
      <c r="CV36">
        <v>0</v>
      </c>
      <c r="CW36">
        <v>1665329424.2</v>
      </c>
      <c r="CX36">
        <v>0</v>
      </c>
      <c r="CY36">
        <v>1665328341.0999999</v>
      </c>
      <c r="CZ36" t="s">
        <v>357</v>
      </c>
      <c r="DA36">
        <v>1665328341.0999999</v>
      </c>
      <c r="DB36">
        <v>1665328337.0999999</v>
      </c>
      <c r="DC36">
        <v>1</v>
      </c>
      <c r="DD36">
        <v>3.5999999999999997E-2</v>
      </c>
      <c r="DE36">
        <v>0.03</v>
      </c>
      <c r="DF36">
        <v>1.6819999999999999</v>
      </c>
      <c r="DG36">
        <v>0.22600000000000001</v>
      </c>
      <c r="DH36">
        <v>414</v>
      </c>
      <c r="DI36">
        <v>31</v>
      </c>
      <c r="DJ36">
        <v>0.89</v>
      </c>
      <c r="DK36">
        <v>0.54</v>
      </c>
      <c r="DL36">
        <v>-9.8396960975609762</v>
      </c>
      <c r="DM36">
        <v>-3.1191867595819009</v>
      </c>
      <c r="DN36">
        <v>0.31073243674149548</v>
      </c>
      <c r="DO36">
        <v>0</v>
      </c>
      <c r="DP36">
        <v>1.9024146341463419</v>
      </c>
      <c r="DQ36">
        <v>-1.249444181184667</v>
      </c>
      <c r="DR36">
        <v>0.1335655429148343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358</v>
      </c>
      <c r="EA36">
        <v>3.2983099999999999</v>
      </c>
      <c r="EB36">
        <v>2.6252399999999998</v>
      </c>
      <c r="EC36">
        <v>3.4082800000000003E-2</v>
      </c>
      <c r="ED36">
        <v>3.70015E-2</v>
      </c>
      <c r="EE36">
        <v>0.13175100000000001</v>
      </c>
      <c r="EF36">
        <v>0.12556</v>
      </c>
      <c r="EG36">
        <v>29363.9</v>
      </c>
      <c r="EH36">
        <v>29960.7</v>
      </c>
      <c r="EI36">
        <v>28275.4</v>
      </c>
      <c r="EJ36">
        <v>29933.1</v>
      </c>
      <c r="EK36">
        <v>33692.9</v>
      </c>
      <c r="EL36">
        <v>36370.9</v>
      </c>
      <c r="EM36">
        <v>39806.300000000003</v>
      </c>
      <c r="EN36">
        <v>42824.3</v>
      </c>
      <c r="EO36">
        <v>2.25495</v>
      </c>
      <c r="EP36">
        <v>2.2203499999999998</v>
      </c>
      <c r="EQ36">
        <v>4.9717699999999997E-2</v>
      </c>
      <c r="ER36">
        <v>0</v>
      </c>
      <c r="ES36">
        <v>30.755600000000001</v>
      </c>
      <c r="ET36">
        <v>999.9</v>
      </c>
      <c r="EU36">
        <v>71.900000000000006</v>
      </c>
      <c r="EV36">
        <v>33.299999999999997</v>
      </c>
      <c r="EW36">
        <v>36.521099999999997</v>
      </c>
      <c r="EX36">
        <v>57.298499999999997</v>
      </c>
      <c r="EY36">
        <v>-5.2403899999999997</v>
      </c>
      <c r="EZ36">
        <v>2</v>
      </c>
      <c r="FA36">
        <v>0.31366100000000002</v>
      </c>
      <c r="FB36">
        <v>2.3043900000000002</v>
      </c>
      <c r="FC36">
        <v>20.258299999999998</v>
      </c>
      <c r="FD36">
        <v>5.2181899999999999</v>
      </c>
      <c r="FE36">
        <v>12.004</v>
      </c>
      <c r="FF36">
        <v>4.9870000000000001</v>
      </c>
      <c r="FG36">
        <v>3.2845</v>
      </c>
      <c r="FH36">
        <v>5275.3</v>
      </c>
      <c r="FI36">
        <v>9999</v>
      </c>
      <c r="FJ36">
        <v>9999</v>
      </c>
      <c r="FK36">
        <v>441.4</v>
      </c>
      <c r="FL36">
        <v>1.8657999999999999</v>
      </c>
      <c r="FM36">
        <v>1.86212</v>
      </c>
      <c r="FN36">
        <v>1.8641700000000001</v>
      </c>
      <c r="FO36">
        <v>1.86022</v>
      </c>
      <c r="FP36">
        <v>1.8609599999999999</v>
      </c>
      <c r="FQ36">
        <v>1.86005</v>
      </c>
      <c r="FR36">
        <v>1.86174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359</v>
      </c>
      <c r="FY36" t="s">
        <v>360</v>
      </c>
      <c r="FZ36" t="s">
        <v>361</v>
      </c>
      <c r="GA36" t="s">
        <v>361</v>
      </c>
      <c r="GB36" t="s">
        <v>361</v>
      </c>
      <c r="GC36" t="s">
        <v>361</v>
      </c>
      <c r="GD36">
        <v>0</v>
      </c>
      <c r="GE36">
        <v>100</v>
      </c>
      <c r="GF36">
        <v>100</v>
      </c>
      <c r="GG36">
        <v>1.6819999999999999</v>
      </c>
      <c r="GH36">
        <v>0.2263</v>
      </c>
      <c r="GI36">
        <v>1.6824500000000171</v>
      </c>
      <c r="GJ36">
        <v>0</v>
      </c>
      <c r="GK36">
        <v>0</v>
      </c>
      <c r="GL36">
        <v>0</v>
      </c>
      <c r="GM36">
        <v>0.2263599999999997</v>
      </c>
      <c r="GN36">
        <v>0</v>
      </c>
      <c r="GO36">
        <v>0</v>
      </c>
      <c r="GP36">
        <v>0</v>
      </c>
      <c r="GQ36">
        <v>-1</v>
      </c>
      <c r="GR36">
        <v>-1</v>
      </c>
      <c r="GS36">
        <v>-1</v>
      </c>
      <c r="GT36">
        <v>-1</v>
      </c>
      <c r="GU36">
        <v>18</v>
      </c>
      <c r="GV36">
        <v>18.100000000000001</v>
      </c>
      <c r="GW36">
        <v>0.554199</v>
      </c>
      <c r="GX36">
        <v>2.6074199999999998</v>
      </c>
      <c r="GY36">
        <v>2.04834</v>
      </c>
      <c r="GZ36">
        <v>2.6245099999999999</v>
      </c>
      <c r="HA36">
        <v>2.1972700000000001</v>
      </c>
      <c r="HB36">
        <v>2.32544</v>
      </c>
      <c r="HC36">
        <v>38.354500000000002</v>
      </c>
      <c r="HD36">
        <v>14.9901</v>
      </c>
      <c r="HE36">
        <v>18</v>
      </c>
      <c r="HF36">
        <v>707.35599999999999</v>
      </c>
      <c r="HG36">
        <v>756.09</v>
      </c>
      <c r="HH36">
        <v>27.218399999999999</v>
      </c>
      <c r="HI36">
        <v>31.3414</v>
      </c>
      <c r="HJ36">
        <v>30.0014</v>
      </c>
      <c r="HK36">
        <v>31.068000000000001</v>
      </c>
      <c r="HL36">
        <v>31.027799999999999</v>
      </c>
      <c r="HM36">
        <v>11.1393</v>
      </c>
      <c r="HN36">
        <v>27.2456</v>
      </c>
      <c r="HO36">
        <v>98.882900000000006</v>
      </c>
      <c r="HP36">
        <v>27.174900000000001</v>
      </c>
      <c r="HQ36">
        <v>143.68799999999999</v>
      </c>
      <c r="HR36">
        <v>29.4574</v>
      </c>
      <c r="HS36">
        <v>99.480400000000003</v>
      </c>
      <c r="HT36">
        <v>99.268199999999993</v>
      </c>
    </row>
    <row r="37" spans="1:228" x14ac:dyDescent="0.2">
      <c r="A37">
        <v>22</v>
      </c>
      <c r="B37">
        <v>1665329427.0999999</v>
      </c>
      <c r="C37">
        <v>84</v>
      </c>
      <c r="D37" t="s">
        <v>403</v>
      </c>
      <c r="E37" t="s">
        <v>404</v>
      </c>
      <c r="F37">
        <v>4</v>
      </c>
      <c r="G37">
        <v>1665329425.0999999</v>
      </c>
      <c r="H37">
        <f t="shared" si="0"/>
        <v>4.768329712851193E-3</v>
      </c>
      <c r="I37">
        <f t="shared" si="1"/>
        <v>4.7683297128511928</v>
      </c>
      <c r="J37">
        <f t="shared" si="2"/>
        <v>1.6199755937605829</v>
      </c>
      <c r="K37">
        <f t="shared" si="3"/>
        <v>122.31699999999999</v>
      </c>
      <c r="L37">
        <f t="shared" si="4"/>
        <v>111.15489775278513</v>
      </c>
      <c r="M37">
        <f t="shared" si="5"/>
        <v>11.254888035292646</v>
      </c>
      <c r="N37">
        <f t="shared" si="6"/>
        <v>12.38509654225647</v>
      </c>
      <c r="O37">
        <f t="shared" si="7"/>
        <v>0.32509343919435918</v>
      </c>
      <c r="P37">
        <f t="shared" si="8"/>
        <v>3.6730377264398615</v>
      </c>
      <c r="Q37">
        <f t="shared" si="9"/>
        <v>0.30991236925972598</v>
      </c>
      <c r="R37">
        <f t="shared" si="10"/>
        <v>0.19500010295003908</v>
      </c>
      <c r="S37">
        <f t="shared" si="11"/>
        <v>226.26592585714292</v>
      </c>
      <c r="T37">
        <f t="shared" si="12"/>
        <v>31.125359318621328</v>
      </c>
      <c r="U37">
        <f t="shared" si="13"/>
        <v>31.56767142857143</v>
      </c>
      <c r="V37">
        <f t="shared" si="14"/>
        <v>4.6594738890340981</v>
      </c>
      <c r="W37">
        <f t="shared" si="15"/>
        <v>69.88702201623471</v>
      </c>
      <c r="X37">
        <f t="shared" si="16"/>
        <v>3.1617414140237465</v>
      </c>
      <c r="Y37">
        <f t="shared" si="17"/>
        <v>4.5240751756302853</v>
      </c>
      <c r="Z37">
        <f t="shared" si="18"/>
        <v>1.4977324750103516</v>
      </c>
      <c r="AA37">
        <f t="shared" si="19"/>
        <v>-210.28334033673761</v>
      </c>
      <c r="AB37">
        <f t="shared" si="20"/>
        <v>-102.64833011878932</v>
      </c>
      <c r="AC37">
        <f t="shared" si="21"/>
        <v>-6.294774998661361</v>
      </c>
      <c r="AD37">
        <f t="shared" si="22"/>
        <v>-92.960519597045362</v>
      </c>
      <c r="AE37">
        <f t="shared" si="23"/>
        <v>24.606042019468362</v>
      </c>
      <c r="AF37">
        <f t="shared" si="24"/>
        <v>4.3838050522213265</v>
      </c>
      <c r="AG37">
        <f t="shared" si="25"/>
        <v>1.6199755937605829</v>
      </c>
      <c r="AH37">
        <v>136.28793052846231</v>
      </c>
      <c r="AI37">
        <v>128.75115757575739</v>
      </c>
      <c r="AJ37">
        <v>1.663032707166443</v>
      </c>
      <c r="AK37">
        <v>66.878184411587526</v>
      </c>
      <c r="AL37">
        <f t="shared" si="26"/>
        <v>4.7683297128511928</v>
      </c>
      <c r="AM37">
        <v>29.442355974053509</v>
      </c>
      <c r="AN37">
        <v>31.253079020979051</v>
      </c>
      <c r="AO37">
        <v>2.0974728068798978E-2</v>
      </c>
      <c r="AP37">
        <v>83.693930911413403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47507.877727182371</v>
      </c>
      <c r="AV37">
        <f t="shared" si="30"/>
        <v>1200.0314285714289</v>
      </c>
      <c r="AW37">
        <f t="shared" si="31"/>
        <v>1026.0268714285717</v>
      </c>
      <c r="AX37">
        <f t="shared" si="32"/>
        <v>0.85499999999999998</v>
      </c>
      <c r="AY37">
        <f t="shared" si="33"/>
        <v>0.18855</v>
      </c>
      <c r="AZ37">
        <v>2.7</v>
      </c>
      <c r="BA37">
        <v>0.5</v>
      </c>
      <c r="BB37" t="s">
        <v>356</v>
      </c>
      <c r="BC37">
        <v>2</v>
      </c>
      <c r="BD37" t="b">
        <v>1</v>
      </c>
      <c r="BE37">
        <v>1665329425.0999999</v>
      </c>
      <c r="BF37">
        <v>122.31699999999999</v>
      </c>
      <c r="BG37">
        <v>132.7604285714286</v>
      </c>
      <c r="BH37">
        <v>31.225814285714279</v>
      </c>
      <c r="BI37">
        <v>29.461757142857149</v>
      </c>
      <c r="BJ37">
        <v>120.6347142857143</v>
      </c>
      <c r="BK37">
        <v>30.999457142857139</v>
      </c>
      <c r="BL37">
        <v>650.01728571428578</v>
      </c>
      <c r="BM37">
        <v>101.154</v>
      </c>
      <c r="BN37">
        <v>0.1000901285714286</v>
      </c>
      <c r="BO37">
        <v>31.049300000000009</v>
      </c>
      <c r="BP37">
        <v>31.56767142857143</v>
      </c>
      <c r="BQ37">
        <v>999.89999999999986</v>
      </c>
      <c r="BR37">
        <v>0</v>
      </c>
      <c r="BS37">
        <v>0</v>
      </c>
      <c r="BT37">
        <v>8974.9971428571444</v>
      </c>
      <c r="BU37">
        <v>0</v>
      </c>
      <c r="BV37">
        <v>317.22928571428571</v>
      </c>
      <c r="BW37">
        <v>-10.443542857142861</v>
      </c>
      <c r="BX37">
        <v>126.25957142857141</v>
      </c>
      <c r="BY37">
        <v>136.7907142857143</v>
      </c>
      <c r="BZ37">
        <v>1.764068571428572</v>
      </c>
      <c r="CA37">
        <v>132.7604285714286</v>
      </c>
      <c r="CB37">
        <v>29.461757142857149</v>
      </c>
      <c r="CC37">
        <v>3.158622857142857</v>
      </c>
      <c r="CD37">
        <v>2.9801799999999998</v>
      </c>
      <c r="CE37">
        <v>24.8886</v>
      </c>
      <c r="CF37">
        <v>23.917571428571431</v>
      </c>
      <c r="CG37">
        <v>1200.0314285714289</v>
      </c>
      <c r="CH37">
        <v>0.49999742857142848</v>
      </c>
      <c r="CI37">
        <v>0.50000257142857152</v>
      </c>
      <c r="CJ37">
        <v>0</v>
      </c>
      <c r="CK37">
        <v>2.0803285714285709</v>
      </c>
      <c r="CL37">
        <v>0</v>
      </c>
      <c r="CM37">
        <v>7639.1928571428571</v>
      </c>
      <c r="CN37">
        <v>9598.0657142857126</v>
      </c>
      <c r="CO37">
        <v>38.936999999999998</v>
      </c>
      <c r="CP37">
        <v>41.75</v>
      </c>
      <c r="CQ37">
        <v>39.936999999999998</v>
      </c>
      <c r="CR37">
        <v>40.061999999999998</v>
      </c>
      <c r="CS37">
        <v>39.232000000000014</v>
      </c>
      <c r="CT37">
        <v>600.01571428571424</v>
      </c>
      <c r="CU37">
        <v>600.01571428571424</v>
      </c>
      <c r="CV37">
        <v>0</v>
      </c>
      <c r="CW37">
        <v>1665329428.4000001</v>
      </c>
      <c r="CX37">
        <v>0</v>
      </c>
      <c r="CY37">
        <v>1665328341.0999999</v>
      </c>
      <c r="CZ37" t="s">
        <v>357</v>
      </c>
      <c r="DA37">
        <v>1665328341.0999999</v>
      </c>
      <c r="DB37">
        <v>1665328337.0999999</v>
      </c>
      <c r="DC37">
        <v>1</v>
      </c>
      <c r="DD37">
        <v>3.5999999999999997E-2</v>
      </c>
      <c r="DE37">
        <v>0.03</v>
      </c>
      <c r="DF37">
        <v>1.6819999999999999</v>
      </c>
      <c r="DG37">
        <v>0.22600000000000001</v>
      </c>
      <c r="DH37">
        <v>414</v>
      </c>
      <c r="DI37">
        <v>31</v>
      </c>
      <c r="DJ37">
        <v>0.89</v>
      </c>
      <c r="DK37">
        <v>0.54</v>
      </c>
      <c r="DL37">
        <v>-10.05844725</v>
      </c>
      <c r="DM37">
        <v>-2.8098314071294319</v>
      </c>
      <c r="DN37">
        <v>0.27622245381202698</v>
      </c>
      <c r="DO37">
        <v>0</v>
      </c>
      <c r="DP37">
        <v>1.81728825</v>
      </c>
      <c r="DQ37">
        <v>-0.56965924953096136</v>
      </c>
      <c r="DR37">
        <v>5.9663386967532261E-2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358</v>
      </c>
      <c r="EA37">
        <v>3.29834</v>
      </c>
      <c r="EB37">
        <v>2.6250399999999998</v>
      </c>
      <c r="EC37">
        <v>3.5859500000000002E-2</v>
      </c>
      <c r="ED37">
        <v>3.8815299999999997E-2</v>
      </c>
      <c r="EE37">
        <v>0.131965</v>
      </c>
      <c r="EF37">
        <v>0.125668</v>
      </c>
      <c r="EG37">
        <v>29309.7</v>
      </c>
      <c r="EH37">
        <v>29903.4</v>
      </c>
      <c r="EI37">
        <v>28275.3</v>
      </c>
      <c r="EJ37">
        <v>29932.3</v>
      </c>
      <c r="EK37">
        <v>33684.199999999997</v>
      </c>
      <c r="EL37">
        <v>36365.800000000003</v>
      </c>
      <c r="EM37">
        <v>39805.800000000003</v>
      </c>
      <c r="EN37">
        <v>42823.5</v>
      </c>
      <c r="EO37">
        <v>2.2547199999999998</v>
      </c>
      <c r="EP37">
        <v>2.2202500000000001</v>
      </c>
      <c r="EQ37">
        <v>4.9829499999999999E-2</v>
      </c>
      <c r="ER37">
        <v>0</v>
      </c>
      <c r="ES37">
        <v>30.7562</v>
      </c>
      <c r="ET37">
        <v>999.9</v>
      </c>
      <c r="EU37">
        <v>71.900000000000006</v>
      </c>
      <c r="EV37">
        <v>33.299999999999997</v>
      </c>
      <c r="EW37">
        <v>36.520800000000001</v>
      </c>
      <c r="EX37">
        <v>57.448500000000003</v>
      </c>
      <c r="EY37">
        <v>-5.2363799999999996</v>
      </c>
      <c r="EZ37">
        <v>2</v>
      </c>
      <c r="FA37">
        <v>0.31464900000000001</v>
      </c>
      <c r="FB37">
        <v>2.34687</v>
      </c>
      <c r="FC37">
        <v>20.2575</v>
      </c>
      <c r="FD37">
        <v>5.2181899999999999</v>
      </c>
      <c r="FE37">
        <v>12.004</v>
      </c>
      <c r="FF37">
        <v>4.9871499999999997</v>
      </c>
      <c r="FG37">
        <v>3.2845499999999999</v>
      </c>
      <c r="FH37">
        <v>5275.7</v>
      </c>
      <c r="FI37">
        <v>9999</v>
      </c>
      <c r="FJ37">
        <v>9999</v>
      </c>
      <c r="FK37">
        <v>441.4</v>
      </c>
      <c r="FL37">
        <v>1.86578</v>
      </c>
      <c r="FM37">
        <v>1.86209</v>
      </c>
      <c r="FN37">
        <v>1.8641700000000001</v>
      </c>
      <c r="FO37">
        <v>1.8602000000000001</v>
      </c>
      <c r="FP37">
        <v>1.8609599999999999</v>
      </c>
      <c r="FQ37">
        <v>1.86006</v>
      </c>
      <c r="FR37">
        <v>1.86174</v>
      </c>
      <c r="FS37">
        <v>1.85836</v>
      </c>
      <c r="FT37">
        <v>0</v>
      </c>
      <c r="FU37">
        <v>0</v>
      </c>
      <c r="FV37">
        <v>0</v>
      </c>
      <c r="FW37">
        <v>0</v>
      </c>
      <c r="FX37" t="s">
        <v>359</v>
      </c>
      <c r="FY37" t="s">
        <v>360</v>
      </c>
      <c r="FZ37" t="s">
        <v>361</v>
      </c>
      <c r="GA37" t="s">
        <v>361</v>
      </c>
      <c r="GB37" t="s">
        <v>361</v>
      </c>
      <c r="GC37" t="s">
        <v>361</v>
      </c>
      <c r="GD37">
        <v>0</v>
      </c>
      <c r="GE37">
        <v>100</v>
      </c>
      <c r="GF37">
        <v>100</v>
      </c>
      <c r="GG37">
        <v>1.6830000000000001</v>
      </c>
      <c r="GH37">
        <v>0.22639999999999999</v>
      </c>
      <c r="GI37">
        <v>1.6824500000000171</v>
      </c>
      <c r="GJ37">
        <v>0</v>
      </c>
      <c r="GK37">
        <v>0</v>
      </c>
      <c r="GL37">
        <v>0</v>
      </c>
      <c r="GM37">
        <v>0.2263599999999997</v>
      </c>
      <c r="GN37">
        <v>0</v>
      </c>
      <c r="GO37">
        <v>0</v>
      </c>
      <c r="GP37">
        <v>0</v>
      </c>
      <c r="GQ37">
        <v>-1</v>
      </c>
      <c r="GR37">
        <v>-1</v>
      </c>
      <c r="GS37">
        <v>-1</v>
      </c>
      <c r="GT37">
        <v>-1</v>
      </c>
      <c r="GU37">
        <v>18.100000000000001</v>
      </c>
      <c r="GV37">
        <v>18.2</v>
      </c>
      <c r="GW37">
        <v>0.57372999999999996</v>
      </c>
      <c r="GX37">
        <v>2.6037599999999999</v>
      </c>
      <c r="GY37">
        <v>2.04834</v>
      </c>
      <c r="GZ37">
        <v>2.6232899999999999</v>
      </c>
      <c r="HA37">
        <v>2.1972700000000001</v>
      </c>
      <c r="HB37">
        <v>2.34619</v>
      </c>
      <c r="HC37">
        <v>38.378999999999998</v>
      </c>
      <c r="HD37">
        <v>14.9901</v>
      </c>
      <c r="HE37">
        <v>18</v>
      </c>
      <c r="HF37">
        <v>707.29499999999996</v>
      </c>
      <c r="HG37">
        <v>756.13400000000001</v>
      </c>
      <c r="HH37">
        <v>27.177299999999999</v>
      </c>
      <c r="HI37">
        <v>31.3538</v>
      </c>
      <c r="HJ37">
        <v>30.001300000000001</v>
      </c>
      <c r="HK37">
        <v>31.078800000000001</v>
      </c>
      <c r="HL37">
        <v>31.038499999999999</v>
      </c>
      <c r="HM37">
        <v>11.544600000000001</v>
      </c>
      <c r="HN37">
        <v>27.2456</v>
      </c>
      <c r="HO37">
        <v>98.882900000000006</v>
      </c>
      <c r="HP37">
        <v>27.174900000000001</v>
      </c>
      <c r="HQ37">
        <v>150.499</v>
      </c>
      <c r="HR37">
        <v>29.4313</v>
      </c>
      <c r="HS37">
        <v>99.479500000000002</v>
      </c>
      <c r="HT37">
        <v>99.265900000000002</v>
      </c>
    </row>
    <row r="38" spans="1:228" x14ac:dyDescent="0.2">
      <c r="A38">
        <v>23</v>
      </c>
      <c r="B38">
        <v>1665329431.0999999</v>
      </c>
      <c r="C38">
        <v>88</v>
      </c>
      <c r="D38" t="s">
        <v>405</v>
      </c>
      <c r="E38" t="s">
        <v>406</v>
      </c>
      <c r="F38">
        <v>4</v>
      </c>
      <c r="G38">
        <v>1665329428.7874999</v>
      </c>
      <c r="H38">
        <f t="shared" si="0"/>
        <v>4.8051712755628985E-3</v>
      </c>
      <c r="I38">
        <f t="shared" si="1"/>
        <v>4.8051712755628984</v>
      </c>
      <c r="J38">
        <f t="shared" si="2"/>
        <v>1.7015509810520439</v>
      </c>
      <c r="K38">
        <f t="shared" si="3"/>
        <v>128.31537499999999</v>
      </c>
      <c r="L38">
        <f t="shared" si="4"/>
        <v>116.7287340226204</v>
      </c>
      <c r="M38">
        <f t="shared" si="5"/>
        <v>11.819163558315172</v>
      </c>
      <c r="N38">
        <f t="shared" si="6"/>
        <v>12.992348600967892</v>
      </c>
      <c r="O38">
        <f t="shared" si="7"/>
        <v>0.32970912117595097</v>
      </c>
      <c r="P38">
        <f t="shared" si="8"/>
        <v>3.6778010380280741</v>
      </c>
      <c r="Q38">
        <f t="shared" si="9"/>
        <v>0.314124209360644</v>
      </c>
      <c r="R38">
        <f t="shared" si="10"/>
        <v>0.19766647145484517</v>
      </c>
      <c r="S38">
        <f t="shared" si="11"/>
        <v>226.25321699999995</v>
      </c>
      <c r="T38">
        <f t="shared" si="12"/>
        <v>31.11723369714224</v>
      </c>
      <c r="U38">
        <f t="shared" si="13"/>
        <v>31.55875</v>
      </c>
      <c r="V38">
        <f t="shared" si="14"/>
        <v>4.6571141005378678</v>
      </c>
      <c r="W38">
        <f t="shared" si="15"/>
        <v>70.028351489739961</v>
      </c>
      <c r="X38">
        <f t="shared" si="16"/>
        <v>3.1680901224599878</v>
      </c>
      <c r="Y38">
        <f t="shared" si="17"/>
        <v>4.5240107114675592</v>
      </c>
      <c r="Z38">
        <f t="shared" si="18"/>
        <v>1.48902397807788</v>
      </c>
      <c r="AA38">
        <f t="shared" si="19"/>
        <v>-211.90805325232381</v>
      </c>
      <c r="AB38">
        <f t="shared" si="20"/>
        <v>-101.06209759383756</v>
      </c>
      <c r="AC38">
        <f t="shared" si="21"/>
        <v>-6.1891946930887043</v>
      </c>
      <c r="AD38">
        <f t="shared" si="22"/>
        <v>-92.906128539250119</v>
      </c>
      <c r="AE38">
        <f t="shared" si="23"/>
        <v>25.164811268165607</v>
      </c>
      <c r="AF38">
        <f t="shared" si="24"/>
        <v>4.467387678500657</v>
      </c>
      <c r="AG38">
        <f t="shared" si="25"/>
        <v>1.7015509810520439</v>
      </c>
      <c r="AH38">
        <v>143.27884235731099</v>
      </c>
      <c r="AI38">
        <v>135.5454242424241</v>
      </c>
      <c r="AJ38">
        <v>1.702168504550982</v>
      </c>
      <c r="AK38">
        <v>66.878184411587526</v>
      </c>
      <c r="AL38">
        <f t="shared" si="26"/>
        <v>4.8051712755628984</v>
      </c>
      <c r="AM38">
        <v>29.479334270057141</v>
      </c>
      <c r="AN38">
        <v>31.316179020979039</v>
      </c>
      <c r="AO38">
        <v>1.8789065198430811E-2</v>
      </c>
      <c r="AP38">
        <v>83.693930911413403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47593.607797494951</v>
      </c>
      <c r="AV38">
        <f t="shared" si="30"/>
        <v>1199.9575</v>
      </c>
      <c r="AW38">
        <f t="shared" si="31"/>
        <v>1025.9642999999999</v>
      </c>
      <c r="AX38">
        <f t="shared" si="32"/>
        <v>0.8550005312688157</v>
      </c>
      <c r="AY38">
        <f t="shared" si="33"/>
        <v>0.18855102534881441</v>
      </c>
      <c r="AZ38">
        <v>2.7</v>
      </c>
      <c r="BA38">
        <v>0.5</v>
      </c>
      <c r="BB38" t="s">
        <v>356</v>
      </c>
      <c r="BC38">
        <v>2</v>
      </c>
      <c r="BD38" t="b">
        <v>1</v>
      </c>
      <c r="BE38">
        <v>1665329428.7874999</v>
      </c>
      <c r="BF38">
        <v>128.31537499999999</v>
      </c>
      <c r="BG38">
        <v>139.00725</v>
      </c>
      <c r="BH38">
        <v>31.288775000000001</v>
      </c>
      <c r="BI38">
        <v>29.491037500000001</v>
      </c>
      <c r="BJ38">
        <v>126.63325</v>
      </c>
      <c r="BK38">
        <v>31.062412500000001</v>
      </c>
      <c r="BL38">
        <v>649.95824999999991</v>
      </c>
      <c r="BM38">
        <v>101.153375</v>
      </c>
      <c r="BN38">
        <v>9.9873887500000008E-2</v>
      </c>
      <c r="BO38">
        <v>31.049050000000001</v>
      </c>
      <c r="BP38">
        <v>31.55875</v>
      </c>
      <c r="BQ38">
        <v>999.9</v>
      </c>
      <c r="BR38">
        <v>0</v>
      </c>
      <c r="BS38">
        <v>0</v>
      </c>
      <c r="BT38">
        <v>8991.4837499999994</v>
      </c>
      <c r="BU38">
        <v>0</v>
      </c>
      <c r="BV38">
        <v>324.31412499999999</v>
      </c>
      <c r="BW38">
        <v>-10.6918375</v>
      </c>
      <c r="BX38">
        <v>132.46</v>
      </c>
      <c r="BY38">
        <v>143.23137500000001</v>
      </c>
      <c r="BZ38">
        <v>1.7977412500000001</v>
      </c>
      <c r="CA38">
        <v>139.00725</v>
      </c>
      <c r="CB38">
        <v>29.491037500000001</v>
      </c>
      <c r="CC38">
        <v>3.164965</v>
      </c>
      <c r="CD38">
        <v>2.98311875</v>
      </c>
      <c r="CE38">
        <v>24.922237500000001</v>
      </c>
      <c r="CF38">
        <v>23.934000000000001</v>
      </c>
      <c r="CG38">
        <v>1199.9575</v>
      </c>
      <c r="CH38">
        <v>0.49998087499999999</v>
      </c>
      <c r="CI38">
        <v>0.50001912500000001</v>
      </c>
      <c r="CJ38">
        <v>0</v>
      </c>
      <c r="CK38">
        <v>2.2494624999999999</v>
      </c>
      <c r="CL38">
        <v>0</v>
      </c>
      <c r="CM38">
        <v>7595.8087500000001</v>
      </c>
      <c r="CN38">
        <v>9597.4249999999993</v>
      </c>
      <c r="CO38">
        <v>38.984250000000003</v>
      </c>
      <c r="CP38">
        <v>41.773249999999997</v>
      </c>
      <c r="CQ38">
        <v>39.936999999999998</v>
      </c>
      <c r="CR38">
        <v>40.061999999999998</v>
      </c>
      <c r="CS38">
        <v>39.25</v>
      </c>
      <c r="CT38">
        <v>599.95749999999998</v>
      </c>
      <c r="CU38">
        <v>600</v>
      </c>
      <c r="CV38">
        <v>0</v>
      </c>
      <c r="CW38">
        <v>1665329432.5999999</v>
      </c>
      <c r="CX38">
        <v>0</v>
      </c>
      <c r="CY38">
        <v>1665328341.0999999</v>
      </c>
      <c r="CZ38" t="s">
        <v>357</v>
      </c>
      <c r="DA38">
        <v>1665328341.0999999</v>
      </c>
      <c r="DB38">
        <v>1665328337.0999999</v>
      </c>
      <c r="DC38">
        <v>1</v>
      </c>
      <c r="DD38">
        <v>3.5999999999999997E-2</v>
      </c>
      <c r="DE38">
        <v>0.03</v>
      </c>
      <c r="DF38">
        <v>1.6819999999999999</v>
      </c>
      <c r="DG38">
        <v>0.22600000000000001</v>
      </c>
      <c r="DH38">
        <v>414</v>
      </c>
      <c r="DI38">
        <v>31</v>
      </c>
      <c r="DJ38">
        <v>0.89</v>
      </c>
      <c r="DK38">
        <v>0.54</v>
      </c>
      <c r="DL38">
        <v>-10.264011500000001</v>
      </c>
      <c r="DM38">
        <v>-2.7835436397748459</v>
      </c>
      <c r="DN38">
        <v>0.27269052025648061</v>
      </c>
      <c r="DO38">
        <v>0</v>
      </c>
      <c r="DP38">
        <v>1.79257625</v>
      </c>
      <c r="DQ38">
        <v>-0.18263651031895009</v>
      </c>
      <c r="DR38">
        <v>2.8447699440156841E-2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358</v>
      </c>
      <c r="EA38">
        <v>3.2983199999999999</v>
      </c>
      <c r="EB38">
        <v>2.6252800000000001</v>
      </c>
      <c r="EC38">
        <v>3.7640399999999997E-2</v>
      </c>
      <c r="ED38">
        <v>4.0609899999999997E-2</v>
      </c>
      <c r="EE38">
        <v>0.132136</v>
      </c>
      <c r="EF38">
        <v>0.125752</v>
      </c>
      <c r="EG38">
        <v>29254.7</v>
      </c>
      <c r="EH38">
        <v>29846.3</v>
      </c>
      <c r="EI38">
        <v>28274.5</v>
      </c>
      <c r="EJ38">
        <v>29931.1</v>
      </c>
      <c r="EK38">
        <v>33676.9</v>
      </c>
      <c r="EL38">
        <v>36361</v>
      </c>
      <c r="EM38">
        <v>39804.9</v>
      </c>
      <c r="EN38">
        <v>42821.9</v>
      </c>
      <c r="EO38">
        <v>2.2546200000000001</v>
      </c>
      <c r="EP38">
        <v>2.21983</v>
      </c>
      <c r="EQ38">
        <v>4.93228E-2</v>
      </c>
      <c r="ER38">
        <v>0</v>
      </c>
      <c r="ES38">
        <v>30.759599999999999</v>
      </c>
      <c r="ET38">
        <v>999.9</v>
      </c>
      <c r="EU38">
        <v>71.900000000000006</v>
      </c>
      <c r="EV38">
        <v>33.299999999999997</v>
      </c>
      <c r="EW38">
        <v>36.5214</v>
      </c>
      <c r="EX38">
        <v>57.478499999999997</v>
      </c>
      <c r="EY38">
        <v>-5.2123400000000002</v>
      </c>
      <c r="EZ38">
        <v>2</v>
      </c>
      <c r="FA38">
        <v>0.315722</v>
      </c>
      <c r="FB38">
        <v>2.3281900000000002</v>
      </c>
      <c r="FC38">
        <v>20.2575</v>
      </c>
      <c r="FD38">
        <v>5.2184900000000001</v>
      </c>
      <c r="FE38">
        <v>12.004</v>
      </c>
      <c r="FF38">
        <v>4.9873500000000002</v>
      </c>
      <c r="FG38">
        <v>3.2845800000000001</v>
      </c>
      <c r="FH38">
        <v>5275.7</v>
      </c>
      <c r="FI38">
        <v>9999</v>
      </c>
      <c r="FJ38">
        <v>9999</v>
      </c>
      <c r="FK38">
        <v>441.4</v>
      </c>
      <c r="FL38">
        <v>1.86578</v>
      </c>
      <c r="FM38">
        <v>1.86212</v>
      </c>
      <c r="FN38">
        <v>1.8641700000000001</v>
      </c>
      <c r="FO38">
        <v>1.8602000000000001</v>
      </c>
      <c r="FP38">
        <v>1.8609599999999999</v>
      </c>
      <c r="FQ38">
        <v>1.86005</v>
      </c>
      <c r="FR38">
        <v>1.86174</v>
      </c>
      <c r="FS38">
        <v>1.85836</v>
      </c>
      <c r="FT38">
        <v>0</v>
      </c>
      <c r="FU38">
        <v>0</v>
      </c>
      <c r="FV38">
        <v>0</v>
      </c>
      <c r="FW38">
        <v>0</v>
      </c>
      <c r="FX38" t="s">
        <v>359</v>
      </c>
      <c r="FY38" t="s">
        <v>360</v>
      </c>
      <c r="FZ38" t="s">
        <v>361</v>
      </c>
      <c r="GA38" t="s">
        <v>361</v>
      </c>
      <c r="GB38" t="s">
        <v>361</v>
      </c>
      <c r="GC38" t="s">
        <v>361</v>
      </c>
      <c r="GD38">
        <v>0</v>
      </c>
      <c r="GE38">
        <v>100</v>
      </c>
      <c r="GF38">
        <v>100</v>
      </c>
      <c r="GG38">
        <v>1.6819999999999999</v>
      </c>
      <c r="GH38">
        <v>0.22639999999999999</v>
      </c>
      <c r="GI38">
        <v>1.6824500000000171</v>
      </c>
      <c r="GJ38">
        <v>0</v>
      </c>
      <c r="GK38">
        <v>0</v>
      </c>
      <c r="GL38">
        <v>0</v>
      </c>
      <c r="GM38">
        <v>0.2263599999999997</v>
      </c>
      <c r="GN38">
        <v>0</v>
      </c>
      <c r="GO38">
        <v>0</v>
      </c>
      <c r="GP38">
        <v>0</v>
      </c>
      <c r="GQ38">
        <v>-1</v>
      </c>
      <c r="GR38">
        <v>-1</v>
      </c>
      <c r="GS38">
        <v>-1</v>
      </c>
      <c r="GT38">
        <v>-1</v>
      </c>
      <c r="GU38">
        <v>18.2</v>
      </c>
      <c r="GV38">
        <v>18.2</v>
      </c>
      <c r="GW38">
        <v>0.59448199999999995</v>
      </c>
      <c r="GX38">
        <v>2.6013199999999999</v>
      </c>
      <c r="GY38">
        <v>2.04834</v>
      </c>
      <c r="GZ38">
        <v>2.6232899999999999</v>
      </c>
      <c r="HA38">
        <v>2.1972700000000001</v>
      </c>
      <c r="HB38">
        <v>2.33643</v>
      </c>
      <c r="HC38">
        <v>38.378999999999998</v>
      </c>
      <c r="HD38">
        <v>14.981400000000001</v>
      </c>
      <c r="HE38">
        <v>18</v>
      </c>
      <c r="HF38">
        <v>707.33699999999999</v>
      </c>
      <c r="HG38">
        <v>755.86400000000003</v>
      </c>
      <c r="HH38">
        <v>27.139500000000002</v>
      </c>
      <c r="HI38">
        <v>31.366099999999999</v>
      </c>
      <c r="HJ38">
        <v>30.001300000000001</v>
      </c>
      <c r="HK38">
        <v>31.089700000000001</v>
      </c>
      <c r="HL38">
        <v>31.049299999999999</v>
      </c>
      <c r="HM38">
        <v>11.9467</v>
      </c>
      <c r="HN38">
        <v>27.2456</v>
      </c>
      <c r="HO38">
        <v>98.882900000000006</v>
      </c>
      <c r="HP38">
        <v>27.125699999999998</v>
      </c>
      <c r="HQ38">
        <v>157.19399999999999</v>
      </c>
      <c r="HR38">
        <v>29.415199999999999</v>
      </c>
      <c r="HS38">
        <v>99.476900000000001</v>
      </c>
      <c r="HT38">
        <v>99.262</v>
      </c>
    </row>
    <row r="39" spans="1:228" x14ac:dyDescent="0.2">
      <c r="A39">
        <v>24</v>
      </c>
      <c r="B39">
        <v>1665329435.0999999</v>
      </c>
      <c r="C39">
        <v>92</v>
      </c>
      <c r="D39" t="s">
        <v>407</v>
      </c>
      <c r="E39" t="s">
        <v>408</v>
      </c>
      <c r="F39">
        <v>4</v>
      </c>
      <c r="G39">
        <v>1665329433.0999999</v>
      </c>
      <c r="H39">
        <f t="shared" si="0"/>
        <v>4.7446257079611451E-3</v>
      </c>
      <c r="I39">
        <f t="shared" si="1"/>
        <v>4.7446257079611449</v>
      </c>
      <c r="J39">
        <f t="shared" si="2"/>
        <v>2.6356464093708536</v>
      </c>
      <c r="K39">
        <f t="shared" si="3"/>
        <v>135.35614285714291</v>
      </c>
      <c r="L39">
        <f t="shared" si="4"/>
        <v>118.81300165153908</v>
      </c>
      <c r="M39">
        <f t="shared" si="5"/>
        <v>12.02999063781464</v>
      </c>
      <c r="N39">
        <f t="shared" si="6"/>
        <v>13.705007942798971</v>
      </c>
      <c r="O39">
        <f t="shared" si="7"/>
        <v>0.32635403204479063</v>
      </c>
      <c r="P39">
        <f t="shared" si="8"/>
        <v>3.6927329872394008</v>
      </c>
      <c r="Q39">
        <f t="shared" si="9"/>
        <v>0.31113547064025709</v>
      </c>
      <c r="R39">
        <f t="shared" si="10"/>
        <v>0.19576784709284817</v>
      </c>
      <c r="S39">
        <f t="shared" si="11"/>
        <v>226.28204271428561</v>
      </c>
      <c r="T39">
        <f t="shared" si="12"/>
        <v>31.130160044163098</v>
      </c>
      <c r="U39">
        <f t="shared" si="13"/>
        <v>31.56165714285714</v>
      </c>
      <c r="V39">
        <f t="shared" si="14"/>
        <v>4.6578829485122029</v>
      </c>
      <c r="W39">
        <f t="shared" si="15"/>
        <v>70.147906362435037</v>
      </c>
      <c r="X39">
        <f t="shared" si="16"/>
        <v>3.1735724424183052</v>
      </c>
      <c r="Y39">
        <f t="shared" si="17"/>
        <v>4.5241156963706439</v>
      </c>
      <c r="Z39">
        <f t="shared" si="18"/>
        <v>1.4843105060938977</v>
      </c>
      <c r="AA39">
        <f t="shared" si="19"/>
        <v>-209.2379937210865</v>
      </c>
      <c r="AB39">
        <f t="shared" si="20"/>
        <v>-101.97011837788351</v>
      </c>
      <c r="AC39">
        <f t="shared" si="21"/>
        <v>-6.2196533923904553</v>
      </c>
      <c r="AD39">
        <f t="shared" si="22"/>
        <v>-91.145722777074852</v>
      </c>
      <c r="AE39">
        <f t="shared" si="23"/>
        <v>25.770427494295536</v>
      </c>
      <c r="AF39">
        <f t="shared" si="24"/>
        <v>4.5288607403483319</v>
      </c>
      <c r="AG39">
        <f t="shared" si="25"/>
        <v>2.6356464093708536</v>
      </c>
      <c r="AH39">
        <v>150.27798593122219</v>
      </c>
      <c r="AI39">
        <v>142.24944242424249</v>
      </c>
      <c r="AJ39">
        <v>1.6768719500257809</v>
      </c>
      <c r="AK39">
        <v>66.878184411587526</v>
      </c>
      <c r="AL39">
        <f t="shared" si="26"/>
        <v>4.7446257079611449</v>
      </c>
      <c r="AM39">
        <v>29.50986276336582</v>
      </c>
      <c r="AN39">
        <v>31.360558741258721</v>
      </c>
      <c r="AO39">
        <v>1.132946165706898E-2</v>
      </c>
      <c r="AP39">
        <v>83.693930911413403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47862.281824992926</v>
      </c>
      <c r="AV39">
        <f t="shared" si="30"/>
        <v>1200.1085714285709</v>
      </c>
      <c r="AW39">
        <f t="shared" si="31"/>
        <v>1026.0936428571424</v>
      </c>
      <c r="AX39">
        <f t="shared" si="32"/>
        <v>0.85500067851003947</v>
      </c>
      <c r="AY39">
        <f t="shared" si="33"/>
        <v>0.18855130952437635</v>
      </c>
      <c r="AZ39">
        <v>2.7</v>
      </c>
      <c r="BA39">
        <v>0.5</v>
      </c>
      <c r="BB39" t="s">
        <v>356</v>
      </c>
      <c r="BC39">
        <v>2</v>
      </c>
      <c r="BD39" t="b">
        <v>1</v>
      </c>
      <c r="BE39">
        <v>1665329433.0999999</v>
      </c>
      <c r="BF39">
        <v>135.35614285714291</v>
      </c>
      <c r="BG39">
        <v>146.31542857142861</v>
      </c>
      <c r="BH39">
        <v>31.34347142857143</v>
      </c>
      <c r="BI39">
        <v>29.52121428571429</v>
      </c>
      <c r="BJ39">
        <v>133.6732857142857</v>
      </c>
      <c r="BK39">
        <v>31.117100000000001</v>
      </c>
      <c r="BL39">
        <v>649.99928571428575</v>
      </c>
      <c r="BM39">
        <v>101.15171428571431</v>
      </c>
      <c r="BN39">
        <v>9.9752057142857148E-2</v>
      </c>
      <c r="BO39">
        <v>31.04945714285714</v>
      </c>
      <c r="BP39">
        <v>31.56165714285714</v>
      </c>
      <c r="BQ39">
        <v>999.89999999999986</v>
      </c>
      <c r="BR39">
        <v>0</v>
      </c>
      <c r="BS39">
        <v>0</v>
      </c>
      <c r="BT39">
        <v>9043.2142857142862</v>
      </c>
      <c r="BU39">
        <v>0</v>
      </c>
      <c r="BV39">
        <v>326.6394285714286</v>
      </c>
      <c r="BW39">
        <v>-10.959528571428571</v>
      </c>
      <c r="BX39">
        <v>139.73585714285721</v>
      </c>
      <c r="BY39">
        <v>150.7661428571428</v>
      </c>
      <c r="BZ39">
        <v>1.8222614285714289</v>
      </c>
      <c r="CA39">
        <v>146.31542857142861</v>
      </c>
      <c r="CB39">
        <v>29.52121428571429</v>
      </c>
      <c r="CC39">
        <v>3.1704428571428571</v>
      </c>
      <c r="CD39">
        <v>2.986118571428571</v>
      </c>
      <c r="CE39">
        <v>24.951228571428569</v>
      </c>
      <c r="CF39">
        <v>23.950714285714291</v>
      </c>
      <c r="CG39">
        <v>1200.1085714285709</v>
      </c>
      <c r="CH39">
        <v>0.49997914285714279</v>
      </c>
      <c r="CI39">
        <v>0.50002085714285716</v>
      </c>
      <c r="CJ39">
        <v>0</v>
      </c>
      <c r="CK39">
        <v>2.219471428571429</v>
      </c>
      <c r="CL39">
        <v>0</v>
      </c>
      <c r="CM39">
        <v>7618.5671428571432</v>
      </c>
      <c r="CN39">
        <v>9598.6385714285716</v>
      </c>
      <c r="CO39">
        <v>39</v>
      </c>
      <c r="CP39">
        <v>41.811999999999998</v>
      </c>
      <c r="CQ39">
        <v>39.963999999999999</v>
      </c>
      <c r="CR39">
        <v>40.088999999999999</v>
      </c>
      <c r="CS39">
        <v>39.25</v>
      </c>
      <c r="CT39">
        <v>600.02714285714285</v>
      </c>
      <c r="CU39">
        <v>600.08142857142855</v>
      </c>
      <c r="CV39">
        <v>0</v>
      </c>
      <c r="CW39">
        <v>1665329436.2</v>
      </c>
      <c r="CX39">
        <v>0</v>
      </c>
      <c r="CY39">
        <v>1665328341.0999999</v>
      </c>
      <c r="CZ39" t="s">
        <v>357</v>
      </c>
      <c r="DA39">
        <v>1665328341.0999999</v>
      </c>
      <c r="DB39">
        <v>1665328337.0999999</v>
      </c>
      <c r="DC39">
        <v>1</v>
      </c>
      <c r="DD39">
        <v>3.5999999999999997E-2</v>
      </c>
      <c r="DE39">
        <v>0.03</v>
      </c>
      <c r="DF39">
        <v>1.6819999999999999</v>
      </c>
      <c r="DG39">
        <v>0.22600000000000001</v>
      </c>
      <c r="DH39">
        <v>414</v>
      </c>
      <c r="DI39">
        <v>31</v>
      </c>
      <c r="DJ39">
        <v>0.89</v>
      </c>
      <c r="DK39">
        <v>0.54</v>
      </c>
      <c r="DL39">
        <v>-10.47165</v>
      </c>
      <c r="DM39">
        <v>-2.9566266416509852</v>
      </c>
      <c r="DN39">
        <v>0.29032041092558408</v>
      </c>
      <c r="DO39">
        <v>0</v>
      </c>
      <c r="DP39">
        <v>1.7892585000000001</v>
      </c>
      <c r="DQ39">
        <v>8.6874146341459763E-2</v>
      </c>
      <c r="DR39">
        <v>2.2451077540955589E-2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374</v>
      </c>
      <c r="EA39">
        <v>3.2983699999999998</v>
      </c>
      <c r="EB39">
        <v>2.6253700000000002</v>
      </c>
      <c r="EC39">
        <v>3.9394400000000003E-2</v>
      </c>
      <c r="ED39">
        <v>4.23807E-2</v>
      </c>
      <c r="EE39">
        <v>0.13226199999999999</v>
      </c>
      <c r="EF39">
        <v>0.12582199999999999</v>
      </c>
      <c r="EG39">
        <v>29199.9</v>
      </c>
      <c r="EH39">
        <v>29790.400000000001</v>
      </c>
      <c r="EI39">
        <v>28273.1</v>
      </c>
      <c r="EJ39">
        <v>29930.400000000001</v>
      </c>
      <c r="EK39">
        <v>33670.6</v>
      </c>
      <c r="EL39">
        <v>36357.300000000003</v>
      </c>
      <c r="EM39">
        <v>39803.199999999997</v>
      </c>
      <c r="EN39">
        <v>42820.7</v>
      </c>
      <c r="EO39">
        <v>2.2545999999999999</v>
      </c>
      <c r="EP39">
        <v>2.2195499999999999</v>
      </c>
      <c r="EQ39">
        <v>4.9039699999999999E-2</v>
      </c>
      <c r="ER39">
        <v>0</v>
      </c>
      <c r="ES39">
        <v>30.765499999999999</v>
      </c>
      <c r="ET39">
        <v>999.9</v>
      </c>
      <c r="EU39">
        <v>71.900000000000006</v>
      </c>
      <c r="EV39">
        <v>33.299999999999997</v>
      </c>
      <c r="EW39">
        <v>36.521000000000001</v>
      </c>
      <c r="EX39">
        <v>57.478499999999997</v>
      </c>
      <c r="EY39">
        <v>-5.1963100000000004</v>
      </c>
      <c r="EZ39">
        <v>2</v>
      </c>
      <c r="FA39">
        <v>0.31689000000000001</v>
      </c>
      <c r="FB39">
        <v>2.3309500000000001</v>
      </c>
      <c r="FC39">
        <v>20.258900000000001</v>
      </c>
      <c r="FD39">
        <v>5.2183400000000004</v>
      </c>
      <c r="FE39">
        <v>12.004</v>
      </c>
      <c r="FF39">
        <v>4.9874000000000001</v>
      </c>
      <c r="FG39">
        <v>3.2845800000000001</v>
      </c>
      <c r="FH39">
        <v>5275.7</v>
      </c>
      <c r="FI39">
        <v>9999</v>
      </c>
      <c r="FJ39">
        <v>9999</v>
      </c>
      <c r="FK39">
        <v>441.4</v>
      </c>
      <c r="FL39">
        <v>1.86582</v>
      </c>
      <c r="FM39">
        <v>1.86215</v>
      </c>
      <c r="FN39">
        <v>1.8641700000000001</v>
      </c>
      <c r="FO39">
        <v>1.8602000000000001</v>
      </c>
      <c r="FP39">
        <v>1.8609599999999999</v>
      </c>
      <c r="FQ39">
        <v>1.86005</v>
      </c>
      <c r="FR39">
        <v>1.86178</v>
      </c>
      <c r="FS39">
        <v>1.8583700000000001</v>
      </c>
      <c r="FT39">
        <v>0</v>
      </c>
      <c r="FU39">
        <v>0</v>
      </c>
      <c r="FV39">
        <v>0</v>
      </c>
      <c r="FW39">
        <v>0</v>
      </c>
      <c r="FX39" t="s">
        <v>359</v>
      </c>
      <c r="FY39" t="s">
        <v>360</v>
      </c>
      <c r="FZ39" t="s">
        <v>361</v>
      </c>
      <c r="GA39" t="s">
        <v>361</v>
      </c>
      <c r="GB39" t="s">
        <v>361</v>
      </c>
      <c r="GC39" t="s">
        <v>361</v>
      </c>
      <c r="GD39">
        <v>0</v>
      </c>
      <c r="GE39">
        <v>100</v>
      </c>
      <c r="GF39">
        <v>100</v>
      </c>
      <c r="GG39">
        <v>1.6830000000000001</v>
      </c>
      <c r="GH39">
        <v>0.22639999999999999</v>
      </c>
      <c r="GI39">
        <v>1.6824500000000171</v>
      </c>
      <c r="GJ39">
        <v>0</v>
      </c>
      <c r="GK39">
        <v>0</v>
      </c>
      <c r="GL39">
        <v>0</v>
      </c>
      <c r="GM39">
        <v>0.2263599999999997</v>
      </c>
      <c r="GN39">
        <v>0</v>
      </c>
      <c r="GO39">
        <v>0</v>
      </c>
      <c r="GP39">
        <v>0</v>
      </c>
      <c r="GQ39">
        <v>-1</v>
      </c>
      <c r="GR39">
        <v>-1</v>
      </c>
      <c r="GS39">
        <v>-1</v>
      </c>
      <c r="GT39">
        <v>-1</v>
      </c>
      <c r="GU39">
        <v>18.2</v>
      </c>
      <c r="GV39">
        <v>18.3</v>
      </c>
      <c r="GW39">
        <v>0.61523399999999995</v>
      </c>
      <c r="GX39">
        <v>2.6061999999999999</v>
      </c>
      <c r="GY39">
        <v>2.04834</v>
      </c>
      <c r="GZ39">
        <v>2.6232899999999999</v>
      </c>
      <c r="HA39">
        <v>2.1972700000000001</v>
      </c>
      <c r="HB39">
        <v>2.3132299999999999</v>
      </c>
      <c r="HC39">
        <v>38.403399999999998</v>
      </c>
      <c r="HD39">
        <v>14.981400000000001</v>
      </c>
      <c r="HE39">
        <v>18</v>
      </c>
      <c r="HF39">
        <v>707.44200000000001</v>
      </c>
      <c r="HG39">
        <v>755.74</v>
      </c>
      <c r="HH39">
        <v>27.103899999999999</v>
      </c>
      <c r="HI39">
        <v>31.379799999999999</v>
      </c>
      <c r="HJ39">
        <v>30.0014</v>
      </c>
      <c r="HK39">
        <v>31.1005</v>
      </c>
      <c r="HL39">
        <v>31.060099999999998</v>
      </c>
      <c r="HM39">
        <v>12.348100000000001</v>
      </c>
      <c r="HN39">
        <v>27.533999999999999</v>
      </c>
      <c r="HO39">
        <v>98.882900000000006</v>
      </c>
      <c r="HP39">
        <v>27.0763</v>
      </c>
      <c r="HQ39">
        <v>163.87299999999999</v>
      </c>
      <c r="HR39">
        <v>29.402100000000001</v>
      </c>
      <c r="HS39">
        <v>99.472300000000004</v>
      </c>
      <c r="HT39">
        <v>99.259600000000006</v>
      </c>
    </row>
    <row r="40" spans="1:228" x14ac:dyDescent="0.2">
      <c r="A40">
        <v>25</v>
      </c>
      <c r="B40">
        <v>1665329439.0999999</v>
      </c>
      <c r="C40">
        <v>96</v>
      </c>
      <c r="D40" t="s">
        <v>409</v>
      </c>
      <c r="E40" t="s">
        <v>410</v>
      </c>
      <c r="F40">
        <v>4</v>
      </c>
      <c r="G40">
        <v>1665329436.7874999</v>
      </c>
      <c r="H40">
        <f t="shared" si="0"/>
        <v>4.8155412410281371E-3</v>
      </c>
      <c r="I40">
        <f t="shared" si="1"/>
        <v>4.8155412410281375</v>
      </c>
      <c r="J40">
        <f t="shared" si="2"/>
        <v>2.5080059775542982</v>
      </c>
      <c r="K40">
        <f t="shared" si="3"/>
        <v>141.4255</v>
      </c>
      <c r="L40">
        <f t="shared" si="4"/>
        <v>125.5913644917735</v>
      </c>
      <c r="M40">
        <f t="shared" si="5"/>
        <v>12.716132212231187</v>
      </c>
      <c r="N40">
        <f t="shared" si="6"/>
        <v>14.319339259178919</v>
      </c>
      <c r="O40">
        <f t="shared" si="7"/>
        <v>0.33200826926465637</v>
      </c>
      <c r="P40">
        <f t="shared" si="8"/>
        <v>3.6809738101201517</v>
      </c>
      <c r="Q40">
        <f t="shared" si="9"/>
        <v>0.31622376030229227</v>
      </c>
      <c r="R40">
        <f t="shared" si="10"/>
        <v>0.1989954764137479</v>
      </c>
      <c r="S40">
        <f t="shared" si="11"/>
        <v>226.25833349999999</v>
      </c>
      <c r="T40">
        <f t="shared" si="12"/>
        <v>31.116930645097668</v>
      </c>
      <c r="U40">
        <f t="shared" si="13"/>
        <v>31.569062500000001</v>
      </c>
      <c r="V40">
        <f t="shared" si="14"/>
        <v>4.6598419322552553</v>
      </c>
      <c r="W40">
        <f t="shared" si="15"/>
        <v>70.232157298024589</v>
      </c>
      <c r="X40">
        <f t="shared" si="16"/>
        <v>3.1776544198988481</v>
      </c>
      <c r="Y40">
        <f t="shared" si="17"/>
        <v>4.5245006591705899</v>
      </c>
      <c r="Z40">
        <f t="shared" si="18"/>
        <v>1.4821875123564072</v>
      </c>
      <c r="AA40">
        <f t="shared" si="19"/>
        <v>-212.36536872934084</v>
      </c>
      <c r="AB40">
        <f t="shared" si="20"/>
        <v>-102.8187313807763</v>
      </c>
      <c r="AC40">
        <f t="shared" si="21"/>
        <v>-6.2917250416280543</v>
      </c>
      <c r="AD40">
        <f t="shared" si="22"/>
        <v>-95.217491651745192</v>
      </c>
      <c r="AE40">
        <f t="shared" si="23"/>
        <v>25.963681475893708</v>
      </c>
      <c r="AF40">
        <f t="shared" si="24"/>
        <v>4.6001966450358509</v>
      </c>
      <c r="AG40">
        <f t="shared" si="25"/>
        <v>2.5080059775542982</v>
      </c>
      <c r="AH40">
        <v>157.15290314541679</v>
      </c>
      <c r="AI40">
        <v>149.08864848484851</v>
      </c>
      <c r="AJ40">
        <v>1.6988680695512659</v>
      </c>
      <c r="AK40">
        <v>66.878184411587526</v>
      </c>
      <c r="AL40">
        <f t="shared" si="26"/>
        <v>4.8155412410281375</v>
      </c>
      <c r="AM40">
        <v>29.534045328464629</v>
      </c>
      <c r="AN40">
        <v>31.39923636363638</v>
      </c>
      <c r="AO40">
        <v>1.4039339268740391E-2</v>
      </c>
      <c r="AP40">
        <v>83.693930911413403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47650.375966814914</v>
      </c>
      <c r="AV40">
        <f t="shared" si="30"/>
        <v>1199.9949999999999</v>
      </c>
      <c r="AW40">
        <f t="shared" si="31"/>
        <v>1025.9953500000001</v>
      </c>
      <c r="AX40">
        <f t="shared" si="32"/>
        <v>0.85499968749869804</v>
      </c>
      <c r="AY40">
        <f t="shared" si="33"/>
        <v>0.18854939687248698</v>
      </c>
      <c r="AZ40">
        <v>2.7</v>
      </c>
      <c r="BA40">
        <v>0.5</v>
      </c>
      <c r="BB40" t="s">
        <v>356</v>
      </c>
      <c r="BC40">
        <v>2</v>
      </c>
      <c r="BD40" t="b">
        <v>1</v>
      </c>
      <c r="BE40">
        <v>1665329436.7874999</v>
      </c>
      <c r="BF40">
        <v>141.4255</v>
      </c>
      <c r="BG40">
        <v>152.480625</v>
      </c>
      <c r="BH40">
        <v>31.384225000000001</v>
      </c>
      <c r="BI40">
        <v>29.533349999999999</v>
      </c>
      <c r="BJ40">
        <v>139.74312499999999</v>
      </c>
      <c r="BK40">
        <v>31.157900000000001</v>
      </c>
      <c r="BL40">
        <v>650.00187500000004</v>
      </c>
      <c r="BM40">
        <v>101.15</v>
      </c>
      <c r="BN40">
        <v>0.1000522125</v>
      </c>
      <c r="BO40">
        <v>31.05095</v>
      </c>
      <c r="BP40">
        <v>31.569062500000001</v>
      </c>
      <c r="BQ40">
        <v>999.9</v>
      </c>
      <c r="BR40">
        <v>0</v>
      </c>
      <c r="BS40">
        <v>0</v>
      </c>
      <c r="BT40">
        <v>9002.7350000000006</v>
      </c>
      <c r="BU40">
        <v>0</v>
      </c>
      <c r="BV40">
        <v>342.82925</v>
      </c>
      <c r="BW40">
        <v>-11.055199999999999</v>
      </c>
      <c r="BX40">
        <v>146.00774999999999</v>
      </c>
      <c r="BY40">
        <v>157.12087500000001</v>
      </c>
      <c r="BZ40">
        <v>1.8508862500000001</v>
      </c>
      <c r="CA40">
        <v>152.480625</v>
      </c>
      <c r="CB40">
        <v>29.533349999999999</v>
      </c>
      <c r="CC40">
        <v>3.1745199999999998</v>
      </c>
      <c r="CD40">
        <v>2.9873025000000002</v>
      </c>
      <c r="CE40">
        <v>24.972762500000002</v>
      </c>
      <c r="CF40">
        <v>23.9572875</v>
      </c>
      <c r="CG40">
        <v>1199.9949999999999</v>
      </c>
      <c r="CH40">
        <v>0.50001062500000004</v>
      </c>
      <c r="CI40">
        <v>0.49998937500000001</v>
      </c>
      <c r="CJ40">
        <v>0</v>
      </c>
      <c r="CK40">
        <v>2.2117249999999999</v>
      </c>
      <c r="CL40">
        <v>0</v>
      </c>
      <c r="CM40">
        <v>7588.8487500000001</v>
      </c>
      <c r="CN40">
        <v>9597.8462500000023</v>
      </c>
      <c r="CO40">
        <v>39</v>
      </c>
      <c r="CP40">
        <v>41.811999999999998</v>
      </c>
      <c r="CQ40">
        <v>40</v>
      </c>
      <c r="CR40">
        <v>40.125</v>
      </c>
      <c r="CS40">
        <v>39.25</v>
      </c>
      <c r="CT40">
        <v>600.01</v>
      </c>
      <c r="CU40">
        <v>599.98500000000001</v>
      </c>
      <c r="CV40">
        <v>0</v>
      </c>
      <c r="CW40">
        <v>1665329440.4000001</v>
      </c>
      <c r="CX40">
        <v>0</v>
      </c>
      <c r="CY40">
        <v>1665328341.0999999</v>
      </c>
      <c r="CZ40" t="s">
        <v>357</v>
      </c>
      <c r="DA40">
        <v>1665328341.0999999</v>
      </c>
      <c r="DB40">
        <v>1665328337.0999999</v>
      </c>
      <c r="DC40">
        <v>1</v>
      </c>
      <c r="DD40">
        <v>3.5999999999999997E-2</v>
      </c>
      <c r="DE40">
        <v>0.03</v>
      </c>
      <c r="DF40">
        <v>1.6819999999999999</v>
      </c>
      <c r="DG40">
        <v>0.22600000000000001</v>
      </c>
      <c r="DH40">
        <v>414</v>
      </c>
      <c r="DI40">
        <v>31</v>
      </c>
      <c r="DJ40">
        <v>0.89</v>
      </c>
      <c r="DK40">
        <v>0.54</v>
      </c>
      <c r="DL40">
        <v>-10.6531425</v>
      </c>
      <c r="DM40">
        <v>-3.1237812382739181</v>
      </c>
      <c r="DN40">
        <v>0.30499565479486762</v>
      </c>
      <c r="DO40">
        <v>0</v>
      </c>
      <c r="DP40">
        <v>1.7989124999999999</v>
      </c>
      <c r="DQ40">
        <v>0.29587181988742811</v>
      </c>
      <c r="DR40">
        <v>3.2761441799011227E-2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358</v>
      </c>
      <c r="EA40">
        <v>3.2984200000000001</v>
      </c>
      <c r="EB40">
        <v>2.6253099999999998</v>
      </c>
      <c r="EC40">
        <v>4.1153200000000001E-2</v>
      </c>
      <c r="ED40">
        <v>4.41333E-2</v>
      </c>
      <c r="EE40">
        <v>0.13236000000000001</v>
      </c>
      <c r="EF40">
        <v>0.125802</v>
      </c>
      <c r="EG40">
        <v>29145.9</v>
      </c>
      <c r="EH40">
        <v>29735.200000000001</v>
      </c>
      <c r="EI40">
        <v>28272.7</v>
      </c>
      <c r="EJ40">
        <v>29929.7</v>
      </c>
      <c r="EK40">
        <v>33666.6</v>
      </c>
      <c r="EL40">
        <v>36357.5</v>
      </c>
      <c r="EM40">
        <v>39802.9</v>
      </c>
      <c r="EN40">
        <v>42819.9</v>
      </c>
      <c r="EO40">
        <v>2.25468</v>
      </c>
      <c r="EP40">
        <v>2.21915</v>
      </c>
      <c r="EQ40">
        <v>4.93713E-2</v>
      </c>
      <c r="ER40">
        <v>0</v>
      </c>
      <c r="ES40">
        <v>30.7728</v>
      </c>
      <c r="ET40">
        <v>999.9</v>
      </c>
      <c r="EU40">
        <v>71.900000000000006</v>
      </c>
      <c r="EV40">
        <v>33.299999999999997</v>
      </c>
      <c r="EW40">
        <v>36.5242</v>
      </c>
      <c r="EX40">
        <v>57.1785</v>
      </c>
      <c r="EY40">
        <v>-5.2123400000000002</v>
      </c>
      <c r="EZ40">
        <v>2</v>
      </c>
      <c r="FA40">
        <v>0.31829299999999999</v>
      </c>
      <c r="FB40">
        <v>2.3447499999999999</v>
      </c>
      <c r="FC40">
        <v>20.258299999999998</v>
      </c>
      <c r="FD40">
        <v>5.2181899999999999</v>
      </c>
      <c r="FE40">
        <v>12.004</v>
      </c>
      <c r="FF40">
        <v>4.9871499999999997</v>
      </c>
      <c r="FG40">
        <v>3.2844799999999998</v>
      </c>
      <c r="FH40">
        <v>5276</v>
      </c>
      <c r="FI40">
        <v>9999</v>
      </c>
      <c r="FJ40">
        <v>9999</v>
      </c>
      <c r="FK40">
        <v>441.4</v>
      </c>
      <c r="FL40">
        <v>1.86581</v>
      </c>
      <c r="FM40">
        <v>1.86212</v>
      </c>
      <c r="FN40">
        <v>1.8641700000000001</v>
      </c>
      <c r="FO40">
        <v>1.8602099999999999</v>
      </c>
      <c r="FP40">
        <v>1.8609599999999999</v>
      </c>
      <c r="FQ40">
        <v>1.86005</v>
      </c>
      <c r="FR40">
        <v>1.86175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359</v>
      </c>
      <c r="FY40" t="s">
        <v>360</v>
      </c>
      <c r="FZ40" t="s">
        <v>361</v>
      </c>
      <c r="GA40" t="s">
        <v>361</v>
      </c>
      <c r="GB40" t="s">
        <v>361</v>
      </c>
      <c r="GC40" t="s">
        <v>361</v>
      </c>
      <c r="GD40">
        <v>0</v>
      </c>
      <c r="GE40">
        <v>100</v>
      </c>
      <c r="GF40">
        <v>100</v>
      </c>
      <c r="GG40">
        <v>1.6830000000000001</v>
      </c>
      <c r="GH40">
        <v>0.2263</v>
      </c>
      <c r="GI40">
        <v>1.6824500000000171</v>
      </c>
      <c r="GJ40">
        <v>0</v>
      </c>
      <c r="GK40">
        <v>0</v>
      </c>
      <c r="GL40">
        <v>0</v>
      </c>
      <c r="GM40">
        <v>0.2263599999999997</v>
      </c>
      <c r="GN40">
        <v>0</v>
      </c>
      <c r="GO40">
        <v>0</v>
      </c>
      <c r="GP40">
        <v>0</v>
      </c>
      <c r="GQ40">
        <v>-1</v>
      </c>
      <c r="GR40">
        <v>-1</v>
      </c>
      <c r="GS40">
        <v>-1</v>
      </c>
      <c r="GT40">
        <v>-1</v>
      </c>
      <c r="GU40">
        <v>18.3</v>
      </c>
      <c r="GV40">
        <v>18.399999999999999</v>
      </c>
      <c r="GW40">
        <v>0.63476600000000005</v>
      </c>
      <c r="GX40">
        <v>2.6037599999999999</v>
      </c>
      <c r="GY40">
        <v>2.04834</v>
      </c>
      <c r="GZ40">
        <v>2.6232899999999999</v>
      </c>
      <c r="HA40">
        <v>2.1972700000000001</v>
      </c>
      <c r="HB40">
        <v>2.3339799999999999</v>
      </c>
      <c r="HC40">
        <v>38.403399999999998</v>
      </c>
      <c r="HD40">
        <v>14.981400000000001</v>
      </c>
      <c r="HE40">
        <v>18</v>
      </c>
      <c r="HF40">
        <v>707.63</v>
      </c>
      <c r="HG40">
        <v>755.495</v>
      </c>
      <c r="HH40">
        <v>27.066199999999998</v>
      </c>
      <c r="HI40">
        <v>31.392900000000001</v>
      </c>
      <c r="HJ40">
        <v>30.0016</v>
      </c>
      <c r="HK40">
        <v>31.1113</v>
      </c>
      <c r="HL40">
        <v>31.070900000000002</v>
      </c>
      <c r="HM40">
        <v>12.747999999999999</v>
      </c>
      <c r="HN40">
        <v>27.804200000000002</v>
      </c>
      <c r="HO40">
        <v>98.882900000000006</v>
      </c>
      <c r="HP40">
        <v>27.026</v>
      </c>
      <c r="HQ40">
        <v>170.56700000000001</v>
      </c>
      <c r="HR40">
        <v>29.372900000000001</v>
      </c>
      <c r="HS40">
        <v>99.471199999999996</v>
      </c>
      <c r="HT40">
        <v>99.257499999999993</v>
      </c>
    </row>
    <row r="41" spans="1:228" x14ac:dyDescent="0.2">
      <c r="A41">
        <v>26</v>
      </c>
      <c r="B41">
        <v>1665329443.0999999</v>
      </c>
      <c r="C41">
        <v>100</v>
      </c>
      <c r="D41" t="s">
        <v>411</v>
      </c>
      <c r="E41" t="s">
        <v>412</v>
      </c>
      <c r="F41">
        <v>4</v>
      </c>
      <c r="G41">
        <v>1665329441.0999999</v>
      </c>
      <c r="H41">
        <f t="shared" si="0"/>
        <v>4.7690740848526439E-3</v>
      </c>
      <c r="I41">
        <f t="shared" si="1"/>
        <v>4.7690740848526438</v>
      </c>
      <c r="J41">
        <f t="shared" si="2"/>
        <v>3.4863016970051293</v>
      </c>
      <c r="K41">
        <f t="shared" si="3"/>
        <v>148.41385714285721</v>
      </c>
      <c r="L41">
        <f t="shared" si="4"/>
        <v>127.38316663772346</v>
      </c>
      <c r="M41">
        <f t="shared" si="5"/>
        <v>12.897542437490335</v>
      </c>
      <c r="N41">
        <f t="shared" si="6"/>
        <v>15.026899325367866</v>
      </c>
      <c r="O41">
        <f t="shared" si="7"/>
        <v>0.32861166637994305</v>
      </c>
      <c r="P41">
        <f t="shared" si="8"/>
        <v>3.6813968947337443</v>
      </c>
      <c r="Q41">
        <f t="shared" si="9"/>
        <v>0.31314207360256885</v>
      </c>
      <c r="R41">
        <f t="shared" si="10"/>
        <v>0.19704297942044693</v>
      </c>
      <c r="S41">
        <f t="shared" si="11"/>
        <v>226.26232242857142</v>
      </c>
      <c r="T41">
        <f t="shared" si="12"/>
        <v>31.131608982944527</v>
      </c>
      <c r="U41">
        <f t="shared" si="13"/>
        <v>31.579514285714289</v>
      </c>
      <c r="V41">
        <f t="shared" si="14"/>
        <v>4.6626080269049597</v>
      </c>
      <c r="W41">
        <f t="shared" si="15"/>
        <v>70.271291254300223</v>
      </c>
      <c r="X41">
        <f t="shared" si="16"/>
        <v>3.1803195718785719</v>
      </c>
      <c r="Y41">
        <f t="shared" si="17"/>
        <v>4.5257736340286101</v>
      </c>
      <c r="Z41">
        <f t="shared" si="18"/>
        <v>1.4822884550263877</v>
      </c>
      <c r="AA41">
        <f t="shared" si="19"/>
        <v>-210.3161671420016</v>
      </c>
      <c r="AB41">
        <f t="shared" si="20"/>
        <v>-103.92533198543288</v>
      </c>
      <c r="AC41">
        <f t="shared" si="21"/>
        <v>-6.359192135608513</v>
      </c>
      <c r="AD41">
        <f t="shared" si="22"/>
        <v>-94.338368834471567</v>
      </c>
      <c r="AE41">
        <f t="shared" si="23"/>
        <v>26.709952281756841</v>
      </c>
      <c r="AF41">
        <f t="shared" si="24"/>
        <v>4.7025882845301465</v>
      </c>
      <c r="AG41">
        <f t="shared" si="25"/>
        <v>3.4863016970051293</v>
      </c>
      <c r="AH41">
        <v>164.16736093093789</v>
      </c>
      <c r="AI41">
        <v>155.75448484848479</v>
      </c>
      <c r="AJ41">
        <v>1.6818227169278039</v>
      </c>
      <c r="AK41">
        <v>66.878184411587526</v>
      </c>
      <c r="AL41">
        <f t="shared" si="26"/>
        <v>4.7690740848526438</v>
      </c>
      <c r="AM41">
        <v>29.52938161642356</v>
      </c>
      <c r="AN41">
        <v>31.416056643356661</v>
      </c>
      <c r="AO41">
        <v>6.2376127912678473E-3</v>
      </c>
      <c r="AP41">
        <v>83.693930911413403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47657.215708744683</v>
      </c>
      <c r="AV41">
        <f t="shared" si="30"/>
        <v>1200.017142857143</v>
      </c>
      <c r="AW41">
        <f t="shared" si="31"/>
        <v>1026.0141857142858</v>
      </c>
      <c r="AX41">
        <f t="shared" si="32"/>
        <v>0.85499960714846934</v>
      </c>
      <c r="AY41">
        <f t="shared" si="33"/>
        <v>0.18854924179654575</v>
      </c>
      <c r="AZ41">
        <v>2.7</v>
      </c>
      <c r="BA41">
        <v>0.5</v>
      </c>
      <c r="BB41" t="s">
        <v>356</v>
      </c>
      <c r="BC41">
        <v>2</v>
      </c>
      <c r="BD41" t="b">
        <v>1</v>
      </c>
      <c r="BE41">
        <v>1665329441.0999999</v>
      </c>
      <c r="BF41">
        <v>148.41385714285721</v>
      </c>
      <c r="BG41">
        <v>159.79885714285709</v>
      </c>
      <c r="BH41">
        <v>31.41057142857143</v>
      </c>
      <c r="BI41">
        <v>29.518514285714279</v>
      </c>
      <c r="BJ41">
        <v>146.73142857142861</v>
      </c>
      <c r="BK41">
        <v>31.184200000000001</v>
      </c>
      <c r="BL41">
        <v>649.98928571428576</v>
      </c>
      <c r="BM41">
        <v>101.15</v>
      </c>
      <c r="BN41">
        <v>9.9975000000000008E-2</v>
      </c>
      <c r="BO41">
        <v>31.055885714285711</v>
      </c>
      <c r="BP41">
        <v>31.579514285714289</v>
      </c>
      <c r="BQ41">
        <v>999.89999999999986</v>
      </c>
      <c r="BR41">
        <v>0</v>
      </c>
      <c r="BS41">
        <v>0</v>
      </c>
      <c r="BT41">
        <v>9004.1957142857154</v>
      </c>
      <c r="BU41">
        <v>0</v>
      </c>
      <c r="BV41">
        <v>312.70800000000003</v>
      </c>
      <c r="BW41">
        <v>-11.38491428571429</v>
      </c>
      <c r="BX41">
        <v>153.22671428571431</v>
      </c>
      <c r="BY41">
        <v>164.65914285714291</v>
      </c>
      <c r="BZ41">
        <v>1.8920185714285711</v>
      </c>
      <c r="CA41">
        <v>159.79885714285709</v>
      </c>
      <c r="CB41">
        <v>29.518514285714279</v>
      </c>
      <c r="CC41">
        <v>3.177181428571429</v>
      </c>
      <c r="CD41">
        <v>2.9858000000000011</v>
      </c>
      <c r="CE41">
        <v>24.986828571428571</v>
      </c>
      <c r="CF41">
        <v>23.94895714285714</v>
      </c>
      <c r="CG41">
        <v>1200.017142857143</v>
      </c>
      <c r="CH41">
        <v>0.50001142857142855</v>
      </c>
      <c r="CI41">
        <v>0.4999885714285715</v>
      </c>
      <c r="CJ41">
        <v>0</v>
      </c>
      <c r="CK41">
        <v>2.0795142857142861</v>
      </c>
      <c r="CL41">
        <v>0</v>
      </c>
      <c r="CM41">
        <v>7587.07</v>
      </c>
      <c r="CN41">
        <v>9598.017142857143</v>
      </c>
      <c r="CO41">
        <v>39.017714285714291</v>
      </c>
      <c r="CP41">
        <v>41.857000000000014</v>
      </c>
      <c r="CQ41">
        <v>40.026571428571437</v>
      </c>
      <c r="CR41">
        <v>40.133857142857153</v>
      </c>
      <c r="CS41">
        <v>39.294285714285706</v>
      </c>
      <c r="CT41">
        <v>600.02428571428572</v>
      </c>
      <c r="CU41">
        <v>599.99285714285725</v>
      </c>
      <c r="CV41">
        <v>0</v>
      </c>
      <c r="CW41">
        <v>1665329444.5999999</v>
      </c>
      <c r="CX41">
        <v>0</v>
      </c>
      <c r="CY41">
        <v>1665328341.0999999</v>
      </c>
      <c r="CZ41" t="s">
        <v>357</v>
      </c>
      <c r="DA41">
        <v>1665328341.0999999</v>
      </c>
      <c r="DB41">
        <v>1665328337.0999999</v>
      </c>
      <c r="DC41">
        <v>1</v>
      </c>
      <c r="DD41">
        <v>3.5999999999999997E-2</v>
      </c>
      <c r="DE41">
        <v>0.03</v>
      </c>
      <c r="DF41">
        <v>1.6819999999999999</v>
      </c>
      <c r="DG41">
        <v>0.22600000000000001</v>
      </c>
      <c r="DH41">
        <v>414</v>
      </c>
      <c r="DI41">
        <v>31</v>
      </c>
      <c r="DJ41">
        <v>0.89</v>
      </c>
      <c r="DK41">
        <v>0.54</v>
      </c>
      <c r="DL41">
        <v>-10.865935</v>
      </c>
      <c r="DM41">
        <v>-3.363901688555333</v>
      </c>
      <c r="DN41">
        <v>0.32746756598936638</v>
      </c>
      <c r="DO41">
        <v>0</v>
      </c>
      <c r="DP41">
        <v>1.8203115000000001</v>
      </c>
      <c r="DQ41">
        <v>0.45826716697936443</v>
      </c>
      <c r="DR41">
        <v>4.4285021595907567E-2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358</v>
      </c>
      <c r="EA41">
        <v>3.2983699999999998</v>
      </c>
      <c r="EB41">
        <v>2.6253600000000001</v>
      </c>
      <c r="EC41">
        <v>4.2864300000000001E-2</v>
      </c>
      <c r="ED41">
        <v>4.5885799999999997E-2</v>
      </c>
      <c r="EE41">
        <v>0.13240099999999999</v>
      </c>
      <c r="EF41">
        <v>0.12570999999999999</v>
      </c>
      <c r="EG41">
        <v>29092.9</v>
      </c>
      <c r="EH41">
        <v>29679.9</v>
      </c>
      <c r="EI41">
        <v>28271.7</v>
      </c>
      <c r="EJ41">
        <v>29929</v>
      </c>
      <c r="EK41">
        <v>33664.1</v>
      </c>
      <c r="EL41">
        <v>36360.300000000003</v>
      </c>
      <c r="EM41">
        <v>39801.599999999999</v>
      </c>
      <c r="EN41">
        <v>42818.6</v>
      </c>
      <c r="EO41">
        <v>2.2544</v>
      </c>
      <c r="EP41">
        <v>2.2187800000000002</v>
      </c>
      <c r="EQ41">
        <v>4.9188700000000002E-2</v>
      </c>
      <c r="ER41">
        <v>0</v>
      </c>
      <c r="ES41">
        <v>30.784099999999999</v>
      </c>
      <c r="ET41">
        <v>999.9</v>
      </c>
      <c r="EU41">
        <v>71.900000000000006</v>
      </c>
      <c r="EV41">
        <v>33.299999999999997</v>
      </c>
      <c r="EW41">
        <v>36.523699999999998</v>
      </c>
      <c r="EX41">
        <v>57.028500000000001</v>
      </c>
      <c r="EY41">
        <v>-5.2283600000000003</v>
      </c>
      <c r="EZ41">
        <v>2</v>
      </c>
      <c r="FA41">
        <v>0.31963900000000001</v>
      </c>
      <c r="FB41">
        <v>2.3737699999999999</v>
      </c>
      <c r="FC41">
        <v>20.256699999999999</v>
      </c>
      <c r="FD41">
        <v>5.21774</v>
      </c>
      <c r="FE41">
        <v>12.004</v>
      </c>
      <c r="FF41">
        <v>4.98705</v>
      </c>
      <c r="FG41">
        <v>3.2844799999999998</v>
      </c>
      <c r="FH41">
        <v>5276</v>
      </c>
      <c r="FI41">
        <v>9999</v>
      </c>
      <c r="FJ41">
        <v>9999</v>
      </c>
      <c r="FK41">
        <v>441.4</v>
      </c>
      <c r="FL41">
        <v>1.8657999999999999</v>
      </c>
      <c r="FM41">
        <v>1.8621399999999999</v>
      </c>
      <c r="FN41">
        <v>1.8641700000000001</v>
      </c>
      <c r="FO41">
        <v>1.8602099999999999</v>
      </c>
      <c r="FP41">
        <v>1.8609599999999999</v>
      </c>
      <c r="FQ41">
        <v>1.86006</v>
      </c>
      <c r="FR41">
        <v>1.86174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359</v>
      </c>
      <c r="FY41" t="s">
        <v>360</v>
      </c>
      <c r="FZ41" t="s">
        <v>361</v>
      </c>
      <c r="GA41" t="s">
        <v>361</v>
      </c>
      <c r="GB41" t="s">
        <v>361</v>
      </c>
      <c r="GC41" t="s">
        <v>361</v>
      </c>
      <c r="GD41">
        <v>0</v>
      </c>
      <c r="GE41">
        <v>100</v>
      </c>
      <c r="GF41">
        <v>100</v>
      </c>
      <c r="GG41">
        <v>1.6819999999999999</v>
      </c>
      <c r="GH41">
        <v>0.22639999999999999</v>
      </c>
      <c r="GI41">
        <v>1.6824500000000171</v>
      </c>
      <c r="GJ41">
        <v>0</v>
      </c>
      <c r="GK41">
        <v>0</v>
      </c>
      <c r="GL41">
        <v>0</v>
      </c>
      <c r="GM41">
        <v>0.2263599999999997</v>
      </c>
      <c r="GN41">
        <v>0</v>
      </c>
      <c r="GO41">
        <v>0</v>
      </c>
      <c r="GP41">
        <v>0</v>
      </c>
      <c r="GQ41">
        <v>-1</v>
      </c>
      <c r="GR41">
        <v>-1</v>
      </c>
      <c r="GS41">
        <v>-1</v>
      </c>
      <c r="GT41">
        <v>-1</v>
      </c>
      <c r="GU41">
        <v>18.399999999999999</v>
      </c>
      <c r="GV41">
        <v>18.399999999999999</v>
      </c>
      <c r="GW41">
        <v>0.65429700000000002</v>
      </c>
      <c r="GX41">
        <v>2.5976599999999999</v>
      </c>
      <c r="GY41">
        <v>2.04834</v>
      </c>
      <c r="GZ41">
        <v>2.6232899999999999</v>
      </c>
      <c r="HA41">
        <v>2.1972700000000001</v>
      </c>
      <c r="HB41">
        <v>2.3290999999999999</v>
      </c>
      <c r="HC41">
        <v>38.427900000000001</v>
      </c>
      <c r="HD41">
        <v>14.9901</v>
      </c>
      <c r="HE41">
        <v>18</v>
      </c>
      <c r="HF41">
        <v>707.52700000000004</v>
      </c>
      <c r="HG41">
        <v>755.274</v>
      </c>
      <c r="HH41">
        <v>27.027899999999999</v>
      </c>
      <c r="HI41">
        <v>31.405999999999999</v>
      </c>
      <c r="HJ41">
        <v>30.0016</v>
      </c>
      <c r="HK41">
        <v>31.122199999999999</v>
      </c>
      <c r="HL41">
        <v>31.081700000000001</v>
      </c>
      <c r="HM41">
        <v>13.1434</v>
      </c>
      <c r="HN41">
        <v>27.804200000000002</v>
      </c>
      <c r="HO41">
        <v>98.882900000000006</v>
      </c>
      <c r="HP41">
        <v>26.970400000000001</v>
      </c>
      <c r="HQ41">
        <v>177.24700000000001</v>
      </c>
      <c r="HR41">
        <v>29.357800000000001</v>
      </c>
      <c r="HS41">
        <v>99.468000000000004</v>
      </c>
      <c r="HT41">
        <v>99.254800000000003</v>
      </c>
    </row>
    <row r="42" spans="1:228" x14ac:dyDescent="0.2">
      <c r="A42">
        <v>27</v>
      </c>
      <c r="B42">
        <v>1665329447.0999999</v>
      </c>
      <c r="C42">
        <v>104</v>
      </c>
      <c r="D42" t="s">
        <v>413</v>
      </c>
      <c r="E42" t="s">
        <v>414</v>
      </c>
      <c r="F42">
        <v>4</v>
      </c>
      <c r="G42">
        <v>1665329444.7874999</v>
      </c>
      <c r="H42">
        <f t="shared" si="0"/>
        <v>4.8148962215564094E-3</v>
      </c>
      <c r="I42">
        <f t="shared" si="1"/>
        <v>4.8148962215564097</v>
      </c>
      <c r="J42">
        <f t="shared" si="2"/>
        <v>3.7526447234094897</v>
      </c>
      <c r="K42">
        <f t="shared" si="3"/>
        <v>154.44012499999999</v>
      </c>
      <c r="L42">
        <f t="shared" si="4"/>
        <v>132.11180092079445</v>
      </c>
      <c r="M42">
        <f t="shared" si="5"/>
        <v>13.376324257415986</v>
      </c>
      <c r="N42">
        <f t="shared" si="6"/>
        <v>15.637067816480673</v>
      </c>
      <c r="O42">
        <f t="shared" si="7"/>
        <v>0.33195848735845424</v>
      </c>
      <c r="P42">
        <f t="shared" si="8"/>
        <v>3.6790919439718213</v>
      </c>
      <c r="Q42">
        <f t="shared" si="9"/>
        <v>0.3161709316979</v>
      </c>
      <c r="R42">
        <f t="shared" si="10"/>
        <v>0.19896269869374941</v>
      </c>
      <c r="S42">
        <f t="shared" si="11"/>
        <v>226.27042312499998</v>
      </c>
      <c r="T42">
        <f t="shared" si="12"/>
        <v>31.127392169191424</v>
      </c>
      <c r="U42">
        <f t="shared" si="13"/>
        <v>31.5830375</v>
      </c>
      <c r="V42">
        <f t="shared" si="14"/>
        <v>4.6635407776832105</v>
      </c>
      <c r="W42">
        <f t="shared" si="15"/>
        <v>70.273061664158433</v>
      </c>
      <c r="X42">
        <f t="shared" si="16"/>
        <v>3.1813608467237326</v>
      </c>
      <c r="Y42">
        <f t="shared" si="17"/>
        <v>4.5271413702276915</v>
      </c>
      <c r="Z42">
        <f t="shared" si="18"/>
        <v>1.4821799309594779</v>
      </c>
      <c r="AA42">
        <f t="shared" si="19"/>
        <v>-212.33692337063766</v>
      </c>
      <c r="AB42">
        <f t="shared" si="20"/>
        <v>-103.50748886840704</v>
      </c>
      <c r="AC42">
        <f t="shared" si="21"/>
        <v>-6.3378679766643087</v>
      </c>
      <c r="AD42">
        <f t="shared" si="22"/>
        <v>-95.911857090709034</v>
      </c>
      <c r="AE42">
        <f t="shared" si="23"/>
        <v>27.025579164709953</v>
      </c>
      <c r="AF42">
        <f t="shared" si="24"/>
        <v>4.8034496505147377</v>
      </c>
      <c r="AG42">
        <f t="shared" si="25"/>
        <v>3.7526447234094897</v>
      </c>
      <c r="AH42">
        <v>171.0768093614702</v>
      </c>
      <c r="AI42">
        <v>162.5140909090909</v>
      </c>
      <c r="AJ42">
        <v>1.690729759917454</v>
      </c>
      <c r="AK42">
        <v>66.878184411587526</v>
      </c>
      <c r="AL42">
        <f t="shared" si="26"/>
        <v>4.8148962215564097</v>
      </c>
      <c r="AM42">
        <v>29.4938079339639</v>
      </c>
      <c r="AN42">
        <v>31.425411888111899</v>
      </c>
      <c r="AO42">
        <v>1.061721128126782E-3</v>
      </c>
      <c r="AP42">
        <v>83.693930911413403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47614.909549031516</v>
      </c>
      <c r="AV42">
        <f t="shared" si="30"/>
        <v>1200.05125</v>
      </c>
      <c r="AW42">
        <f t="shared" si="31"/>
        <v>1026.0442125</v>
      </c>
      <c r="AX42">
        <f t="shared" si="32"/>
        <v>0.85500032811098692</v>
      </c>
      <c r="AY42">
        <f t="shared" si="33"/>
        <v>0.18855063325420476</v>
      </c>
      <c r="AZ42">
        <v>2.7</v>
      </c>
      <c r="BA42">
        <v>0.5</v>
      </c>
      <c r="BB42" t="s">
        <v>356</v>
      </c>
      <c r="BC42">
        <v>2</v>
      </c>
      <c r="BD42" t="b">
        <v>1</v>
      </c>
      <c r="BE42">
        <v>1665329444.7874999</v>
      </c>
      <c r="BF42">
        <v>154.44012499999999</v>
      </c>
      <c r="BG42">
        <v>165.973625</v>
      </c>
      <c r="BH42">
        <v>31.420837500000001</v>
      </c>
      <c r="BI42">
        <v>29.488362500000001</v>
      </c>
      <c r="BJ42">
        <v>152.75762499999999</v>
      </c>
      <c r="BK42">
        <v>31.194512499999998</v>
      </c>
      <c r="BL42">
        <v>650.03725000000009</v>
      </c>
      <c r="BM42">
        <v>101.14987499999999</v>
      </c>
      <c r="BN42">
        <v>0.1001584125</v>
      </c>
      <c r="BO42">
        <v>31.061187499999999</v>
      </c>
      <c r="BP42">
        <v>31.5830375</v>
      </c>
      <c r="BQ42">
        <v>999.9</v>
      </c>
      <c r="BR42">
        <v>0</v>
      </c>
      <c r="BS42">
        <v>0</v>
      </c>
      <c r="BT42">
        <v>8996.25</v>
      </c>
      <c r="BU42">
        <v>0</v>
      </c>
      <c r="BV42">
        <v>338.01100000000002</v>
      </c>
      <c r="BW42">
        <v>-11.533637499999999</v>
      </c>
      <c r="BX42">
        <v>159.45012500000001</v>
      </c>
      <c r="BY42">
        <v>171.016625</v>
      </c>
      <c r="BZ42">
        <v>1.9324825000000001</v>
      </c>
      <c r="CA42">
        <v>165.973625</v>
      </c>
      <c r="CB42">
        <v>29.488362500000001</v>
      </c>
      <c r="CC42">
        <v>3.1782162500000002</v>
      </c>
      <c r="CD42">
        <v>2.98274375</v>
      </c>
      <c r="CE42">
        <v>24.992274999999999</v>
      </c>
      <c r="CF42">
        <v>23.931899999999999</v>
      </c>
      <c r="CG42">
        <v>1200.05125</v>
      </c>
      <c r="CH42">
        <v>0.49998787500000003</v>
      </c>
      <c r="CI42">
        <v>0.50001212500000003</v>
      </c>
      <c r="CJ42">
        <v>0</v>
      </c>
      <c r="CK42">
        <v>2.2101000000000002</v>
      </c>
      <c r="CL42">
        <v>0</v>
      </c>
      <c r="CM42">
        <v>7639.1949999999997</v>
      </c>
      <c r="CN42">
        <v>9598.1837500000001</v>
      </c>
      <c r="CO42">
        <v>39.054250000000003</v>
      </c>
      <c r="CP42">
        <v>41.875</v>
      </c>
      <c r="CQ42">
        <v>40.061999999999998</v>
      </c>
      <c r="CR42">
        <v>40.171499999999988</v>
      </c>
      <c r="CS42">
        <v>39.311999999999998</v>
      </c>
      <c r="CT42">
        <v>600.01250000000005</v>
      </c>
      <c r="CU42">
        <v>600.03874999999994</v>
      </c>
      <c r="CV42">
        <v>0</v>
      </c>
      <c r="CW42">
        <v>1665329448.2</v>
      </c>
      <c r="CX42">
        <v>0</v>
      </c>
      <c r="CY42">
        <v>1665328341.0999999</v>
      </c>
      <c r="CZ42" t="s">
        <v>357</v>
      </c>
      <c r="DA42">
        <v>1665328341.0999999</v>
      </c>
      <c r="DB42">
        <v>1665328337.0999999</v>
      </c>
      <c r="DC42">
        <v>1</v>
      </c>
      <c r="DD42">
        <v>3.5999999999999997E-2</v>
      </c>
      <c r="DE42">
        <v>0.03</v>
      </c>
      <c r="DF42">
        <v>1.6819999999999999</v>
      </c>
      <c r="DG42">
        <v>0.22600000000000001</v>
      </c>
      <c r="DH42">
        <v>414</v>
      </c>
      <c r="DI42">
        <v>31</v>
      </c>
      <c r="DJ42">
        <v>0.89</v>
      </c>
      <c r="DK42">
        <v>0.54</v>
      </c>
      <c r="DL42">
        <v>-11.094255</v>
      </c>
      <c r="DM42">
        <v>-3.177620262664139</v>
      </c>
      <c r="DN42">
        <v>0.30950242805994271</v>
      </c>
      <c r="DO42">
        <v>0</v>
      </c>
      <c r="DP42">
        <v>1.8547260000000001</v>
      </c>
      <c r="DQ42">
        <v>0.50415804878048331</v>
      </c>
      <c r="DR42">
        <v>4.9013335420067049E-2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358</v>
      </c>
      <c r="EA42">
        <v>3.2984</v>
      </c>
      <c r="EB42">
        <v>2.6253000000000002</v>
      </c>
      <c r="EC42">
        <v>4.4588700000000002E-2</v>
      </c>
      <c r="ED42">
        <v>4.7573699999999997E-2</v>
      </c>
      <c r="EE42">
        <v>0.13242499999999999</v>
      </c>
      <c r="EF42">
        <v>0.12566099999999999</v>
      </c>
      <c r="EG42">
        <v>29040.2</v>
      </c>
      <c r="EH42">
        <v>29626</v>
      </c>
      <c r="EI42">
        <v>28271.4</v>
      </c>
      <c r="EJ42">
        <v>29927.7</v>
      </c>
      <c r="EK42">
        <v>33663</v>
      </c>
      <c r="EL42">
        <v>36361.1</v>
      </c>
      <c r="EM42">
        <v>39801.4</v>
      </c>
      <c r="EN42">
        <v>42817</v>
      </c>
      <c r="EO42">
        <v>2.2542499999999999</v>
      </c>
      <c r="EP42">
        <v>2.2187000000000001</v>
      </c>
      <c r="EQ42">
        <v>4.84213E-2</v>
      </c>
      <c r="ER42">
        <v>0</v>
      </c>
      <c r="ES42">
        <v>30.798200000000001</v>
      </c>
      <c r="ET42">
        <v>999.9</v>
      </c>
      <c r="EU42">
        <v>72</v>
      </c>
      <c r="EV42">
        <v>33.299999999999997</v>
      </c>
      <c r="EW42">
        <v>36.572699999999998</v>
      </c>
      <c r="EX42">
        <v>56.848500000000001</v>
      </c>
      <c r="EY42">
        <v>-5.2203499999999998</v>
      </c>
      <c r="EZ42">
        <v>2</v>
      </c>
      <c r="FA42">
        <v>0.32106699999999999</v>
      </c>
      <c r="FB42">
        <v>2.4866000000000001</v>
      </c>
      <c r="FC42">
        <v>20.256499999999999</v>
      </c>
      <c r="FD42">
        <v>5.21774</v>
      </c>
      <c r="FE42">
        <v>12.004</v>
      </c>
      <c r="FF42">
        <v>4.9870999999999999</v>
      </c>
      <c r="FG42">
        <v>3.2844500000000001</v>
      </c>
      <c r="FH42">
        <v>5276</v>
      </c>
      <c r="FI42">
        <v>9999</v>
      </c>
      <c r="FJ42">
        <v>9999</v>
      </c>
      <c r="FK42">
        <v>441.4</v>
      </c>
      <c r="FL42">
        <v>1.8657999999999999</v>
      </c>
      <c r="FM42">
        <v>1.86216</v>
      </c>
      <c r="FN42">
        <v>1.8641700000000001</v>
      </c>
      <c r="FO42">
        <v>1.8602000000000001</v>
      </c>
      <c r="FP42">
        <v>1.8609599999999999</v>
      </c>
      <c r="FQ42">
        <v>1.86005</v>
      </c>
      <c r="FR42">
        <v>1.8617600000000001</v>
      </c>
      <c r="FS42">
        <v>1.85836</v>
      </c>
      <c r="FT42">
        <v>0</v>
      </c>
      <c r="FU42">
        <v>0</v>
      </c>
      <c r="FV42">
        <v>0</v>
      </c>
      <c r="FW42">
        <v>0</v>
      </c>
      <c r="FX42" t="s">
        <v>359</v>
      </c>
      <c r="FY42" t="s">
        <v>360</v>
      </c>
      <c r="FZ42" t="s">
        <v>361</v>
      </c>
      <c r="GA42" t="s">
        <v>361</v>
      </c>
      <c r="GB42" t="s">
        <v>361</v>
      </c>
      <c r="GC42" t="s">
        <v>361</v>
      </c>
      <c r="GD42">
        <v>0</v>
      </c>
      <c r="GE42">
        <v>100</v>
      </c>
      <c r="GF42">
        <v>100</v>
      </c>
      <c r="GG42">
        <v>1.6830000000000001</v>
      </c>
      <c r="GH42">
        <v>0.2263</v>
      </c>
      <c r="GI42">
        <v>1.6824500000000171</v>
      </c>
      <c r="GJ42">
        <v>0</v>
      </c>
      <c r="GK42">
        <v>0</v>
      </c>
      <c r="GL42">
        <v>0</v>
      </c>
      <c r="GM42">
        <v>0.2263599999999997</v>
      </c>
      <c r="GN42">
        <v>0</v>
      </c>
      <c r="GO42">
        <v>0</v>
      </c>
      <c r="GP42">
        <v>0</v>
      </c>
      <c r="GQ42">
        <v>-1</v>
      </c>
      <c r="GR42">
        <v>-1</v>
      </c>
      <c r="GS42">
        <v>-1</v>
      </c>
      <c r="GT42">
        <v>-1</v>
      </c>
      <c r="GU42">
        <v>18.399999999999999</v>
      </c>
      <c r="GV42">
        <v>18.5</v>
      </c>
      <c r="GW42">
        <v>0.67504900000000001</v>
      </c>
      <c r="GX42">
        <v>2.5976599999999999</v>
      </c>
      <c r="GY42">
        <v>2.04834</v>
      </c>
      <c r="GZ42">
        <v>2.6232899999999999</v>
      </c>
      <c r="HA42">
        <v>2.1972700000000001</v>
      </c>
      <c r="HB42">
        <v>2.34741</v>
      </c>
      <c r="HC42">
        <v>38.427900000000001</v>
      </c>
      <c r="HD42">
        <v>14.981400000000001</v>
      </c>
      <c r="HE42">
        <v>18</v>
      </c>
      <c r="HF42">
        <v>707.52800000000002</v>
      </c>
      <c r="HG42">
        <v>755.34199999999998</v>
      </c>
      <c r="HH42">
        <v>26.988199999999999</v>
      </c>
      <c r="HI42">
        <v>31.420400000000001</v>
      </c>
      <c r="HJ42">
        <v>30.001799999999999</v>
      </c>
      <c r="HK42">
        <v>31.132999999999999</v>
      </c>
      <c r="HL42">
        <v>31.092500000000001</v>
      </c>
      <c r="HM42">
        <v>13.5434</v>
      </c>
      <c r="HN42">
        <v>28.110800000000001</v>
      </c>
      <c r="HO42">
        <v>98.882900000000006</v>
      </c>
      <c r="HP42">
        <v>26.970400000000001</v>
      </c>
      <c r="HQ42">
        <v>183.92400000000001</v>
      </c>
      <c r="HR42">
        <v>29.3262</v>
      </c>
      <c r="HS42">
        <v>99.467299999999994</v>
      </c>
      <c r="HT42">
        <v>99.250799999999998</v>
      </c>
    </row>
    <row r="43" spans="1:228" x14ac:dyDescent="0.2">
      <c r="A43">
        <v>28</v>
      </c>
      <c r="B43">
        <v>1665329451.0999999</v>
      </c>
      <c r="C43">
        <v>108</v>
      </c>
      <c r="D43" t="s">
        <v>415</v>
      </c>
      <c r="E43" t="s">
        <v>416</v>
      </c>
      <c r="F43">
        <v>4</v>
      </c>
      <c r="G43">
        <v>1665329449.0999999</v>
      </c>
      <c r="H43">
        <f t="shared" si="0"/>
        <v>4.8370596859829201E-3</v>
      </c>
      <c r="I43">
        <f t="shared" si="1"/>
        <v>4.8370596859829202</v>
      </c>
      <c r="J43">
        <f t="shared" si="2"/>
        <v>3.8859330151004658</v>
      </c>
      <c r="K43">
        <f t="shared" si="3"/>
        <v>161.52542857142859</v>
      </c>
      <c r="L43">
        <f t="shared" si="4"/>
        <v>138.4599508234738</v>
      </c>
      <c r="M43">
        <f t="shared" si="5"/>
        <v>14.018879711630317</v>
      </c>
      <c r="N43">
        <f t="shared" si="6"/>
        <v>16.354227630770588</v>
      </c>
      <c r="O43">
        <f t="shared" si="7"/>
        <v>0.33363498856553625</v>
      </c>
      <c r="P43">
        <f t="shared" si="8"/>
        <v>3.6803036139534377</v>
      </c>
      <c r="Q43">
        <f t="shared" si="9"/>
        <v>0.31769665968924976</v>
      </c>
      <c r="R43">
        <f t="shared" si="10"/>
        <v>0.1999289439403461</v>
      </c>
      <c r="S43">
        <f t="shared" si="11"/>
        <v>226.26078685714285</v>
      </c>
      <c r="T43">
        <f t="shared" si="12"/>
        <v>31.131323932303165</v>
      </c>
      <c r="U43">
        <f t="shared" si="13"/>
        <v>31.583657142857142</v>
      </c>
      <c r="V43">
        <f t="shared" si="14"/>
        <v>4.6637048413759521</v>
      </c>
      <c r="W43">
        <f t="shared" si="15"/>
        <v>70.249921452021823</v>
      </c>
      <c r="X43">
        <f t="shared" si="16"/>
        <v>3.1818798053110982</v>
      </c>
      <c r="Y43">
        <f t="shared" si="17"/>
        <v>4.5293713352892615</v>
      </c>
      <c r="Z43">
        <f t="shared" si="18"/>
        <v>1.4818250360648539</v>
      </c>
      <c r="AA43">
        <f t="shared" si="19"/>
        <v>-213.31433215184677</v>
      </c>
      <c r="AB43">
        <f t="shared" si="20"/>
        <v>-101.95002603952221</v>
      </c>
      <c r="AC43">
        <f t="shared" si="21"/>
        <v>-6.2407324462656586</v>
      </c>
      <c r="AD43">
        <f t="shared" si="22"/>
        <v>-95.244303780491805</v>
      </c>
      <c r="AE43">
        <f t="shared" si="23"/>
        <v>27.169596677727611</v>
      </c>
      <c r="AF43">
        <f t="shared" si="24"/>
        <v>4.8703536569181125</v>
      </c>
      <c r="AG43">
        <f t="shared" si="25"/>
        <v>3.8859330151004658</v>
      </c>
      <c r="AH43">
        <v>177.89343985162529</v>
      </c>
      <c r="AI43">
        <v>169.29325454545449</v>
      </c>
      <c r="AJ43">
        <v>1.6859348385707951</v>
      </c>
      <c r="AK43">
        <v>66.878184411587526</v>
      </c>
      <c r="AL43">
        <f t="shared" si="26"/>
        <v>4.8370596859829202</v>
      </c>
      <c r="AM43">
        <v>29.481065957016561</v>
      </c>
      <c r="AN43">
        <v>31.422714685314681</v>
      </c>
      <c r="AO43">
        <v>8.6406226395472588E-4</v>
      </c>
      <c r="AP43">
        <v>83.693930911413403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47635.349253602741</v>
      </c>
      <c r="AV43">
        <f t="shared" si="30"/>
        <v>1200.002857142857</v>
      </c>
      <c r="AW43">
        <f t="shared" si="31"/>
        <v>1026.0025714285714</v>
      </c>
      <c r="AX43">
        <f t="shared" si="32"/>
        <v>0.85500010714260211</v>
      </c>
      <c r="AY43">
        <f t="shared" si="33"/>
        <v>0.18855020678522194</v>
      </c>
      <c r="AZ43">
        <v>2.7</v>
      </c>
      <c r="BA43">
        <v>0.5</v>
      </c>
      <c r="BB43" t="s">
        <v>356</v>
      </c>
      <c r="BC43">
        <v>2</v>
      </c>
      <c r="BD43" t="b">
        <v>1</v>
      </c>
      <c r="BE43">
        <v>1665329449.0999999</v>
      </c>
      <c r="BF43">
        <v>161.52542857142859</v>
      </c>
      <c r="BG43">
        <v>173.13800000000001</v>
      </c>
      <c r="BH43">
        <v>31.426400000000001</v>
      </c>
      <c r="BI43">
        <v>29.466914285714289</v>
      </c>
      <c r="BJ43">
        <v>159.84299999999999</v>
      </c>
      <c r="BK43">
        <v>31.200042857142851</v>
      </c>
      <c r="BL43">
        <v>650.00214285714276</v>
      </c>
      <c r="BM43">
        <v>101.14871428571431</v>
      </c>
      <c r="BN43">
        <v>9.9911242857142854E-2</v>
      </c>
      <c r="BO43">
        <v>31.06982857142857</v>
      </c>
      <c r="BP43">
        <v>31.583657142857142</v>
      </c>
      <c r="BQ43">
        <v>999.89999999999986</v>
      </c>
      <c r="BR43">
        <v>0</v>
      </c>
      <c r="BS43">
        <v>0</v>
      </c>
      <c r="BT43">
        <v>9000.5357142857138</v>
      </c>
      <c r="BU43">
        <v>0</v>
      </c>
      <c r="BV43">
        <v>368.15057142857142</v>
      </c>
      <c r="BW43">
        <v>-11.61244285714286</v>
      </c>
      <c r="BX43">
        <v>166.76642857142861</v>
      </c>
      <c r="BY43">
        <v>178.39471428571429</v>
      </c>
      <c r="BZ43">
        <v>1.95949</v>
      </c>
      <c r="CA43">
        <v>173.13800000000001</v>
      </c>
      <c r="CB43">
        <v>29.466914285714289</v>
      </c>
      <c r="CC43">
        <v>3.178744285714286</v>
      </c>
      <c r="CD43">
        <v>2.9805442857142861</v>
      </c>
      <c r="CE43">
        <v>24.995071428571428</v>
      </c>
      <c r="CF43">
        <v>23.919614285714289</v>
      </c>
      <c r="CG43">
        <v>1200.002857142857</v>
      </c>
      <c r="CH43">
        <v>0.49999557142857137</v>
      </c>
      <c r="CI43">
        <v>0.50000442857142857</v>
      </c>
      <c r="CJ43">
        <v>0</v>
      </c>
      <c r="CK43">
        <v>2.1969285714285709</v>
      </c>
      <c r="CL43">
        <v>0</v>
      </c>
      <c r="CM43">
        <v>7640.7171428571428</v>
      </c>
      <c r="CN43">
        <v>9597.8542857142857</v>
      </c>
      <c r="CO43">
        <v>39.061999999999998</v>
      </c>
      <c r="CP43">
        <v>41.892714285714291</v>
      </c>
      <c r="CQ43">
        <v>40.061999999999998</v>
      </c>
      <c r="CR43">
        <v>40.186999999999998</v>
      </c>
      <c r="CS43">
        <v>39.311999999999998</v>
      </c>
      <c r="CT43">
        <v>599.99714285714288</v>
      </c>
      <c r="CU43">
        <v>600.00571428571425</v>
      </c>
      <c r="CV43">
        <v>0</v>
      </c>
      <c r="CW43">
        <v>1665329452.4000001</v>
      </c>
      <c r="CX43">
        <v>0</v>
      </c>
      <c r="CY43">
        <v>1665328341.0999999</v>
      </c>
      <c r="CZ43" t="s">
        <v>357</v>
      </c>
      <c r="DA43">
        <v>1665328341.0999999</v>
      </c>
      <c r="DB43">
        <v>1665328337.0999999</v>
      </c>
      <c r="DC43">
        <v>1</v>
      </c>
      <c r="DD43">
        <v>3.5999999999999997E-2</v>
      </c>
      <c r="DE43">
        <v>0.03</v>
      </c>
      <c r="DF43">
        <v>1.6819999999999999</v>
      </c>
      <c r="DG43">
        <v>0.22600000000000001</v>
      </c>
      <c r="DH43">
        <v>414</v>
      </c>
      <c r="DI43">
        <v>31</v>
      </c>
      <c r="DJ43">
        <v>0.89</v>
      </c>
      <c r="DK43">
        <v>0.54</v>
      </c>
      <c r="DL43">
        <v>-11.277570000000001</v>
      </c>
      <c r="DM43">
        <v>-2.754646153846164</v>
      </c>
      <c r="DN43">
        <v>0.27262390320733082</v>
      </c>
      <c r="DO43">
        <v>0</v>
      </c>
      <c r="DP43">
        <v>1.88666825</v>
      </c>
      <c r="DQ43">
        <v>0.52944731707316717</v>
      </c>
      <c r="DR43">
        <v>5.1250604917771447E-2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358</v>
      </c>
      <c r="EA43">
        <v>3.2982</v>
      </c>
      <c r="EB43">
        <v>2.6252300000000002</v>
      </c>
      <c r="EC43">
        <v>4.6292300000000002E-2</v>
      </c>
      <c r="ED43">
        <v>4.9275899999999997E-2</v>
      </c>
      <c r="EE43">
        <v>0.13240499999999999</v>
      </c>
      <c r="EF43">
        <v>0.125585</v>
      </c>
      <c r="EG43">
        <v>28987.8</v>
      </c>
      <c r="EH43">
        <v>29572.1</v>
      </c>
      <c r="EI43">
        <v>28270.9</v>
      </c>
      <c r="EJ43">
        <v>29926.799999999999</v>
      </c>
      <c r="EK43">
        <v>33662.9</v>
      </c>
      <c r="EL43">
        <v>36363.4</v>
      </c>
      <c r="EM43">
        <v>39800.199999999997</v>
      </c>
      <c r="EN43">
        <v>42815.9</v>
      </c>
      <c r="EO43">
        <v>2.2539500000000001</v>
      </c>
      <c r="EP43">
        <v>2.2184300000000001</v>
      </c>
      <c r="EQ43">
        <v>4.74341E-2</v>
      </c>
      <c r="ER43">
        <v>0</v>
      </c>
      <c r="ES43">
        <v>30.8155</v>
      </c>
      <c r="ET43">
        <v>999.9</v>
      </c>
      <c r="EU43">
        <v>72</v>
      </c>
      <c r="EV43">
        <v>33.4</v>
      </c>
      <c r="EW43">
        <v>36.776699999999998</v>
      </c>
      <c r="EX43">
        <v>57.598500000000001</v>
      </c>
      <c r="EY43">
        <v>-5.1522399999999999</v>
      </c>
      <c r="EZ43">
        <v>2</v>
      </c>
      <c r="FA43">
        <v>0.32244699999999998</v>
      </c>
      <c r="FB43">
        <v>2.5485699999999998</v>
      </c>
      <c r="FC43">
        <v>20.254999999999999</v>
      </c>
      <c r="FD43">
        <v>5.2178899999999997</v>
      </c>
      <c r="FE43">
        <v>12.004</v>
      </c>
      <c r="FF43">
        <v>4.9870000000000001</v>
      </c>
      <c r="FG43">
        <v>3.2845</v>
      </c>
      <c r="FH43">
        <v>5276.3</v>
      </c>
      <c r="FI43">
        <v>9999</v>
      </c>
      <c r="FJ43">
        <v>9999</v>
      </c>
      <c r="FK43">
        <v>441.4</v>
      </c>
      <c r="FL43">
        <v>1.86581</v>
      </c>
      <c r="FM43">
        <v>1.86212</v>
      </c>
      <c r="FN43">
        <v>1.8641700000000001</v>
      </c>
      <c r="FO43">
        <v>1.8602000000000001</v>
      </c>
      <c r="FP43">
        <v>1.8609599999999999</v>
      </c>
      <c r="FQ43">
        <v>1.86005</v>
      </c>
      <c r="FR43">
        <v>1.8617300000000001</v>
      </c>
      <c r="FS43">
        <v>1.8583499999999999</v>
      </c>
      <c r="FT43">
        <v>0</v>
      </c>
      <c r="FU43">
        <v>0</v>
      </c>
      <c r="FV43">
        <v>0</v>
      </c>
      <c r="FW43">
        <v>0</v>
      </c>
      <c r="FX43" t="s">
        <v>359</v>
      </c>
      <c r="FY43" t="s">
        <v>360</v>
      </c>
      <c r="FZ43" t="s">
        <v>361</v>
      </c>
      <c r="GA43" t="s">
        <v>361</v>
      </c>
      <c r="GB43" t="s">
        <v>361</v>
      </c>
      <c r="GC43" t="s">
        <v>361</v>
      </c>
      <c r="GD43">
        <v>0</v>
      </c>
      <c r="GE43">
        <v>100</v>
      </c>
      <c r="GF43">
        <v>100</v>
      </c>
      <c r="GG43">
        <v>1.6819999999999999</v>
      </c>
      <c r="GH43">
        <v>0.2263</v>
      </c>
      <c r="GI43">
        <v>1.6824500000000171</v>
      </c>
      <c r="GJ43">
        <v>0</v>
      </c>
      <c r="GK43">
        <v>0</v>
      </c>
      <c r="GL43">
        <v>0</v>
      </c>
      <c r="GM43">
        <v>0.2263599999999997</v>
      </c>
      <c r="GN43">
        <v>0</v>
      </c>
      <c r="GO43">
        <v>0</v>
      </c>
      <c r="GP43">
        <v>0</v>
      </c>
      <c r="GQ43">
        <v>-1</v>
      </c>
      <c r="GR43">
        <v>-1</v>
      </c>
      <c r="GS43">
        <v>-1</v>
      </c>
      <c r="GT43">
        <v>-1</v>
      </c>
      <c r="GU43">
        <v>18.5</v>
      </c>
      <c r="GV43">
        <v>18.600000000000001</v>
      </c>
      <c r="GW43">
        <v>0.69457999999999998</v>
      </c>
      <c r="GX43">
        <v>2.5915499999999998</v>
      </c>
      <c r="GY43">
        <v>2.04834</v>
      </c>
      <c r="GZ43">
        <v>2.6232899999999999</v>
      </c>
      <c r="HA43">
        <v>2.1972700000000001</v>
      </c>
      <c r="HB43">
        <v>2.35107</v>
      </c>
      <c r="HC43">
        <v>38.452399999999997</v>
      </c>
      <c r="HD43">
        <v>14.9901</v>
      </c>
      <c r="HE43">
        <v>18</v>
      </c>
      <c r="HF43">
        <v>707.41200000000003</v>
      </c>
      <c r="HG43">
        <v>755.21799999999996</v>
      </c>
      <c r="HH43">
        <v>26.9437</v>
      </c>
      <c r="HI43">
        <v>31.434899999999999</v>
      </c>
      <c r="HJ43">
        <v>30.0017</v>
      </c>
      <c r="HK43">
        <v>31.144600000000001</v>
      </c>
      <c r="HL43">
        <v>31.103300000000001</v>
      </c>
      <c r="HM43">
        <v>13.9413</v>
      </c>
      <c r="HN43">
        <v>28.391500000000001</v>
      </c>
      <c r="HO43">
        <v>98.507800000000003</v>
      </c>
      <c r="HP43">
        <v>26.9072</v>
      </c>
      <c r="HQ43">
        <v>190.60499999999999</v>
      </c>
      <c r="HR43">
        <v>29.321100000000001</v>
      </c>
      <c r="HS43">
        <v>99.464699999999993</v>
      </c>
      <c r="HT43">
        <v>99.248099999999994</v>
      </c>
    </row>
    <row r="44" spans="1:228" x14ac:dyDescent="0.2">
      <c r="A44">
        <v>29</v>
      </c>
      <c r="B44">
        <v>1665329455.0999999</v>
      </c>
      <c r="C44">
        <v>112</v>
      </c>
      <c r="D44" t="s">
        <v>417</v>
      </c>
      <c r="E44" t="s">
        <v>418</v>
      </c>
      <c r="F44">
        <v>4</v>
      </c>
      <c r="G44">
        <v>1665329452.7874999</v>
      </c>
      <c r="H44">
        <f t="shared" si="0"/>
        <v>4.8574559770773211E-3</v>
      </c>
      <c r="I44">
        <f t="shared" si="1"/>
        <v>4.8574559770773211</v>
      </c>
      <c r="J44">
        <f t="shared" si="2"/>
        <v>4.4247885492084329</v>
      </c>
      <c r="K44">
        <f t="shared" si="3"/>
        <v>167.52337499999999</v>
      </c>
      <c r="L44">
        <f t="shared" si="4"/>
        <v>141.70963515389869</v>
      </c>
      <c r="M44">
        <f t="shared" si="5"/>
        <v>14.347848753710167</v>
      </c>
      <c r="N44">
        <f t="shared" si="6"/>
        <v>16.961444044370918</v>
      </c>
      <c r="O44">
        <f t="shared" si="7"/>
        <v>0.3346557168483017</v>
      </c>
      <c r="P44">
        <f t="shared" si="8"/>
        <v>3.6764884440546739</v>
      </c>
      <c r="Q44">
        <f t="shared" si="9"/>
        <v>0.31860645181361241</v>
      </c>
      <c r="R44">
        <f t="shared" si="10"/>
        <v>0.20050684041936595</v>
      </c>
      <c r="S44">
        <f t="shared" si="11"/>
        <v>226.25800312500004</v>
      </c>
      <c r="T44">
        <f t="shared" si="12"/>
        <v>31.133440387366207</v>
      </c>
      <c r="U44">
        <f t="shared" si="13"/>
        <v>31.588137499999998</v>
      </c>
      <c r="V44">
        <f t="shared" si="14"/>
        <v>4.6648912612601334</v>
      </c>
      <c r="W44">
        <f t="shared" si="15"/>
        <v>70.206782555491969</v>
      </c>
      <c r="X44">
        <f t="shared" si="16"/>
        <v>3.181076156294139</v>
      </c>
      <c r="Y44">
        <f t="shared" si="17"/>
        <v>4.5310097408035928</v>
      </c>
      <c r="Z44">
        <f t="shared" si="18"/>
        <v>1.4838151049659944</v>
      </c>
      <c r="AA44">
        <f t="shared" si="19"/>
        <v>-214.21380858910985</v>
      </c>
      <c r="AB44">
        <f t="shared" si="20"/>
        <v>-101.4744718812008</v>
      </c>
      <c r="AC44">
        <f t="shared" si="21"/>
        <v>-6.218399772099402</v>
      </c>
      <c r="AD44">
        <f t="shared" si="22"/>
        <v>-95.648677117409989</v>
      </c>
      <c r="AE44">
        <f t="shared" si="23"/>
        <v>27.633787347162595</v>
      </c>
      <c r="AF44">
        <f t="shared" si="24"/>
        <v>4.8916441749986515</v>
      </c>
      <c r="AG44">
        <f t="shared" si="25"/>
        <v>4.4247885492084329</v>
      </c>
      <c r="AH44">
        <v>184.827954374717</v>
      </c>
      <c r="AI44">
        <v>176.00793939393941</v>
      </c>
      <c r="AJ44">
        <v>1.683341411901305</v>
      </c>
      <c r="AK44">
        <v>66.878184411587526</v>
      </c>
      <c r="AL44">
        <f t="shared" si="26"/>
        <v>4.8574559770773211</v>
      </c>
      <c r="AM44">
        <v>29.45998205316112</v>
      </c>
      <c r="AN44">
        <v>31.417213986014001</v>
      </c>
      <c r="AO44">
        <v>-5.6258401437969262E-4</v>
      </c>
      <c r="AP44">
        <v>83.693930911413403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47565.711527955296</v>
      </c>
      <c r="AV44">
        <f t="shared" si="30"/>
        <v>1199.9825000000001</v>
      </c>
      <c r="AW44">
        <f t="shared" si="31"/>
        <v>1025.9857125000001</v>
      </c>
      <c r="AX44">
        <f t="shared" si="32"/>
        <v>0.85500056250820333</v>
      </c>
      <c r="AY44">
        <f t="shared" si="33"/>
        <v>0.18855108564083228</v>
      </c>
      <c r="AZ44">
        <v>2.7</v>
      </c>
      <c r="BA44">
        <v>0.5</v>
      </c>
      <c r="BB44" t="s">
        <v>356</v>
      </c>
      <c r="BC44">
        <v>2</v>
      </c>
      <c r="BD44" t="b">
        <v>1</v>
      </c>
      <c r="BE44">
        <v>1665329452.7874999</v>
      </c>
      <c r="BF44">
        <v>167.52337499999999</v>
      </c>
      <c r="BG44">
        <v>179.3425</v>
      </c>
      <c r="BH44">
        <v>31.418587500000001</v>
      </c>
      <c r="BI44">
        <v>29.450500000000002</v>
      </c>
      <c r="BJ44">
        <v>165.84087500000001</v>
      </c>
      <c r="BK44">
        <v>31.192237500000001</v>
      </c>
      <c r="BL44">
        <v>649.99549999999999</v>
      </c>
      <c r="BM44">
        <v>101.14812499999999</v>
      </c>
      <c r="BN44">
        <v>0.1000980875</v>
      </c>
      <c r="BO44">
        <v>31.076174999999999</v>
      </c>
      <c r="BP44">
        <v>31.588137499999998</v>
      </c>
      <c r="BQ44">
        <v>999.9</v>
      </c>
      <c r="BR44">
        <v>0</v>
      </c>
      <c r="BS44">
        <v>0</v>
      </c>
      <c r="BT44">
        <v>8987.4212499999994</v>
      </c>
      <c r="BU44">
        <v>0</v>
      </c>
      <c r="BV44">
        <v>368.11025000000001</v>
      </c>
      <c r="BW44">
        <v>-11.8190375</v>
      </c>
      <c r="BX44">
        <v>172.95724999999999</v>
      </c>
      <c r="BY44">
        <v>184.78437500000001</v>
      </c>
      <c r="BZ44">
        <v>1.9681187499999999</v>
      </c>
      <c r="CA44">
        <v>179.3425</v>
      </c>
      <c r="CB44">
        <v>29.450500000000002</v>
      </c>
      <c r="CC44">
        <v>3.1779312499999999</v>
      </c>
      <c r="CD44">
        <v>2.9788575000000002</v>
      </c>
      <c r="CE44">
        <v>24.9907875</v>
      </c>
      <c r="CF44">
        <v>23.9102125</v>
      </c>
      <c r="CG44">
        <v>1199.9825000000001</v>
      </c>
      <c r="CH44">
        <v>0.49998037499999998</v>
      </c>
      <c r="CI44">
        <v>0.50001962499999997</v>
      </c>
      <c r="CJ44">
        <v>0</v>
      </c>
      <c r="CK44">
        <v>2.137375</v>
      </c>
      <c r="CL44">
        <v>0</v>
      </c>
      <c r="CM44">
        <v>7627.4887500000004</v>
      </c>
      <c r="CN44">
        <v>9597.6424999999999</v>
      </c>
      <c r="CO44">
        <v>39.085624999999993</v>
      </c>
      <c r="CP44">
        <v>41.929250000000003</v>
      </c>
      <c r="CQ44">
        <v>40.085625</v>
      </c>
      <c r="CR44">
        <v>40.210625</v>
      </c>
      <c r="CS44">
        <v>39.335625</v>
      </c>
      <c r="CT44">
        <v>599.96875</v>
      </c>
      <c r="CU44">
        <v>600.01375000000007</v>
      </c>
      <c r="CV44">
        <v>0</v>
      </c>
      <c r="CW44">
        <v>1665329456.5999999</v>
      </c>
      <c r="CX44">
        <v>0</v>
      </c>
      <c r="CY44">
        <v>1665328341.0999999</v>
      </c>
      <c r="CZ44" t="s">
        <v>357</v>
      </c>
      <c r="DA44">
        <v>1665328341.0999999</v>
      </c>
      <c r="DB44">
        <v>1665328337.0999999</v>
      </c>
      <c r="DC44">
        <v>1</v>
      </c>
      <c r="DD44">
        <v>3.5999999999999997E-2</v>
      </c>
      <c r="DE44">
        <v>0.03</v>
      </c>
      <c r="DF44">
        <v>1.6819999999999999</v>
      </c>
      <c r="DG44">
        <v>0.22600000000000001</v>
      </c>
      <c r="DH44">
        <v>414</v>
      </c>
      <c r="DI44">
        <v>31</v>
      </c>
      <c r="DJ44">
        <v>0.89</v>
      </c>
      <c r="DK44">
        <v>0.54</v>
      </c>
      <c r="DL44">
        <v>-11.4540525</v>
      </c>
      <c r="DM44">
        <v>-2.6487028142588889</v>
      </c>
      <c r="DN44">
        <v>0.26243074132759298</v>
      </c>
      <c r="DO44">
        <v>0</v>
      </c>
      <c r="DP44">
        <v>1.9159842499999999</v>
      </c>
      <c r="DQ44">
        <v>0.46111621013132581</v>
      </c>
      <c r="DR44">
        <v>4.559728258830234E-2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358</v>
      </c>
      <c r="EA44">
        <v>3.2982800000000001</v>
      </c>
      <c r="EB44">
        <v>2.6252900000000001</v>
      </c>
      <c r="EC44">
        <v>4.7967799999999998E-2</v>
      </c>
      <c r="ED44">
        <v>5.0967499999999999E-2</v>
      </c>
      <c r="EE44">
        <v>0.132383</v>
      </c>
      <c r="EF44">
        <v>0.125473</v>
      </c>
      <c r="EG44">
        <v>28936</v>
      </c>
      <c r="EH44">
        <v>29518.7</v>
      </c>
      <c r="EI44">
        <v>28270.1</v>
      </c>
      <c r="EJ44">
        <v>29926.1</v>
      </c>
      <c r="EK44">
        <v>33662.9</v>
      </c>
      <c r="EL44">
        <v>36367.599999999999</v>
      </c>
      <c r="EM44">
        <v>39799.1</v>
      </c>
      <c r="EN44">
        <v>42815.3</v>
      </c>
      <c r="EO44">
        <v>2.2538</v>
      </c>
      <c r="EP44">
        <v>2.2181000000000002</v>
      </c>
      <c r="EQ44">
        <v>4.6528899999999998E-2</v>
      </c>
      <c r="ER44">
        <v>0</v>
      </c>
      <c r="ES44">
        <v>30.8337</v>
      </c>
      <c r="ET44">
        <v>999.9</v>
      </c>
      <c r="EU44">
        <v>72</v>
      </c>
      <c r="EV44">
        <v>33.4</v>
      </c>
      <c r="EW44">
        <v>36.780299999999997</v>
      </c>
      <c r="EX44">
        <v>57.388500000000001</v>
      </c>
      <c r="EY44">
        <v>-5.1242000000000001</v>
      </c>
      <c r="EZ44">
        <v>2</v>
      </c>
      <c r="FA44">
        <v>0.32394299999999998</v>
      </c>
      <c r="FB44">
        <v>2.61287</v>
      </c>
      <c r="FC44">
        <v>20.254000000000001</v>
      </c>
      <c r="FD44">
        <v>5.2175900000000004</v>
      </c>
      <c r="FE44">
        <v>12.004</v>
      </c>
      <c r="FF44">
        <v>4.98705</v>
      </c>
      <c r="FG44">
        <v>3.2845</v>
      </c>
      <c r="FH44">
        <v>5276.3</v>
      </c>
      <c r="FI44">
        <v>9999</v>
      </c>
      <c r="FJ44">
        <v>9999</v>
      </c>
      <c r="FK44">
        <v>441.4</v>
      </c>
      <c r="FL44">
        <v>1.8658300000000001</v>
      </c>
      <c r="FM44">
        <v>1.8621000000000001</v>
      </c>
      <c r="FN44">
        <v>1.86416</v>
      </c>
      <c r="FO44">
        <v>1.8602000000000001</v>
      </c>
      <c r="FP44">
        <v>1.8609599999999999</v>
      </c>
      <c r="FQ44">
        <v>1.86005</v>
      </c>
      <c r="FR44">
        <v>1.8617300000000001</v>
      </c>
      <c r="FS44">
        <v>1.8583499999999999</v>
      </c>
      <c r="FT44">
        <v>0</v>
      </c>
      <c r="FU44">
        <v>0</v>
      </c>
      <c r="FV44">
        <v>0</v>
      </c>
      <c r="FW44">
        <v>0</v>
      </c>
      <c r="FX44" t="s">
        <v>359</v>
      </c>
      <c r="FY44" t="s">
        <v>360</v>
      </c>
      <c r="FZ44" t="s">
        <v>361</v>
      </c>
      <c r="GA44" t="s">
        <v>361</v>
      </c>
      <c r="GB44" t="s">
        <v>361</v>
      </c>
      <c r="GC44" t="s">
        <v>361</v>
      </c>
      <c r="GD44">
        <v>0</v>
      </c>
      <c r="GE44">
        <v>100</v>
      </c>
      <c r="GF44">
        <v>100</v>
      </c>
      <c r="GG44">
        <v>1.6819999999999999</v>
      </c>
      <c r="GH44">
        <v>0.22639999999999999</v>
      </c>
      <c r="GI44">
        <v>1.6824500000000171</v>
      </c>
      <c r="GJ44">
        <v>0</v>
      </c>
      <c r="GK44">
        <v>0</v>
      </c>
      <c r="GL44">
        <v>0</v>
      </c>
      <c r="GM44">
        <v>0.2263599999999997</v>
      </c>
      <c r="GN44">
        <v>0</v>
      </c>
      <c r="GO44">
        <v>0</v>
      </c>
      <c r="GP44">
        <v>0</v>
      </c>
      <c r="GQ44">
        <v>-1</v>
      </c>
      <c r="GR44">
        <v>-1</v>
      </c>
      <c r="GS44">
        <v>-1</v>
      </c>
      <c r="GT44">
        <v>-1</v>
      </c>
      <c r="GU44">
        <v>18.600000000000001</v>
      </c>
      <c r="GV44">
        <v>18.600000000000001</v>
      </c>
      <c r="GW44">
        <v>0.71411100000000005</v>
      </c>
      <c r="GX44">
        <v>2.5927699999999998</v>
      </c>
      <c r="GY44">
        <v>2.04834</v>
      </c>
      <c r="GZ44">
        <v>2.6232899999999999</v>
      </c>
      <c r="HA44">
        <v>2.1972700000000001</v>
      </c>
      <c r="HB44">
        <v>2.35229</v>
      </c>
      <c r="HC44">
        <v>38.452399999999997</v>
      </c>
      <c r="HD44">
        <v>14.981400000000001</v>
      </c>
      <c r="HE44">
        <v>18</v>
      </c>
      <c r="HF44">
        <v>707.43700000000001</v>
      </c>
      <c r="HG44">
        <v>755.07</v>
      </c>
      <c r="HH44">
        <v>26.892199999999999</v>
      </c>
      <c r="HI44">
        <v>31.45</v>
      </c>
      <c r="HJ44">
        <v>30.001799999999999</v>
      </c>
      <c r="HK44">
        <v>31.157399999999999</v>
      </c>
      <c r="HL44">
        <v>31.116099999999999</v>
      </c>
      <c r="HM44">
        <v>14.335900000000001</v>
      </c>
      <c r="HN44">
        <v>28.391500000000001</v>
      </c>
      <c r="HO44">
        <v>98.507800000000003</v>
      </c>
      <c r="HP44">
        <v>26.834399999999999</v>
      </c>
      <c r="HQ44">
        <v>197.29</v>
      </c>
      <c r="HR44">
        <v>29.3109</v>
      </c>
      <c r="HS44">
        <v>99.462000000000003</v>
      </c>
      <c r="HT44">
        <v>99.246300000000005</v>
      </c>
    </row>
    <row r="45" spans="1:228" x14ac:dyDescent="0.2">
      <c r="A45">
        <v>30</v>
      </c>
      <c r="B45">
        <v>1665329459.0999999</v>
      </c>
      <c r="C45">
        <v>116</v>
      </c>
      <c r="D45" t="s">
        <v>419</v>
      </c>
      <c r="E45" t="s">
        <v>420</v>
      </c>
      <c r="F45">
        <v>4</v>
      </c>
      <c r="G45">
        <v>1665329457.0999999</v>
      </c>
      <c r="H45">
        <f t="shared" si="0"/>
        <v>4.9129646615878016E-3</v>
      </c>
      <c r="I45">
        <f t="shared" si="1"/>
        <v>4.912964661587802</v>
      </c>
      <c r="J45">
        <f t="shared" si="2"/>
        <v>4.6599403334823535</v>
      </c>
      <c r="K45">
        <f t="shared" si="3"/>
        <v>174.57314285714281</v>
      </c>
      <c r="L45">
        <f t="shared" si="4"/>
        <v>147.62419714193271</v>
      </c>
      <c r="M45">
        <f t="shared" si="5"/>
        <v>14.946577608108246</v>
      </c>
      <c r="N45">
        <f t="shared" si="6"/>
        <v>17.67509038844749</v>
      </c>
      <c r="O45">
        <f t="shared" si="7"/>
        <v>0.33772971119530776</v>
      </c>
      <c r="P45">
        <f t="shared" si="8"/>
        <v>3.6829117488639884</v>
      </c>
      <c r="Q45">
        <f t="shared" si="9"/>
        <v>0.3214189982659067</v>
      </c>
      <c r="R45">
        <f t="shared" si="10"/>
        <v>0.20228666693784886</v>
      </c>
      <c r="S45">
        <f t="shared" si="11"/>
        <v>226.23842699999992</v>
      </c>
      <c r="T45">
        <f t="shared" si="12"/>
        <v>31.131315402502814</v>
      </c>
      <c r="U45">
        <f t="shared" si="13"/>
        <v>31.597257142857138</v>
      </c>
      <c r="V45">
        <f t="shared" si="14"/>
        <v>4.6673069979901136</v>
      </c>
      <c r="W45">
        <f t="shared" si="15"/>
        <v>70.137420125174174</v>
      </c>
      <c r="X45">
        <f t="shared" si="16"/>
        <v>3.1796871619162719</v>
      </c>
      <c r="Y45">
        <f t="shared" si="17"/>
        <v>4.5335102948490089</v>
      </c>
      <c r="Z45">
        <f t="shared" si="18"/>
        <v>1.4876198360738417</v>
      </c>
      <c r="AA45">
        <f t="shared" si="19"/>
        <v>-216.66174157602205</v>
      </c>
      <c r="AB45">
        <f t="shared" si="20"/>
        <v>-101.54007487790943</v>
      </c>
      <c r="AC45">
        <f t="shared" si="21"/>
        <v>-6.2121431719238229</v>
      </c>
      <c r="AD45">
        <f t="shared" si="22"/>
        <v>-98.175532625855396</v>
      </c>
      <c r="AE45">
        <f t="shared" si="23"/>
        <v>28.168706728543786</v>
      </c>
      <c r="AF45">
        <f t="shared" si="24"/>
        <v>4.9716597983719453</v>
      </c>
      <c r="AG45">
        <f t="shared" si="25"/>
        <v>4.6599403334823535</v>
      </c>
      <c r="AH45">
        <v>191.79807266982289</v>
      </c>
      <c r="AI45">
        <v>182.79198787878781</v>
      </c>
      <c r="AJ45">
        <v>1.704167879873363</v>
      </c>
      <c r="AK45">
        <v>66.878184411587526</v>
      </c>
      <c r="AL45">
        <f t="shared" si="26"/>
        <v>4.912964661587802</v>
      </c>
      <c r="AM45">
        <v>29.4165917427095</v>
      </c>
      <c r="AN45">
        <v>31.393659440559471</v>
      </c>
      <c r="AO45">
        <v>-6.4390238062344277E-5</v>
      </c>
      <c r="AP45">
        <v>83.693930911413403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47679.75852016767</v>
      </c>
      <c r="AV45">
        <f t="shared" si="30"/>
        <v>1199.8757142857139</v>
      </c>
      <c r="AW45">
        <f t="shared" si="31"/>
        <v>1025.8946999999996</v>
      </c>
      <c r="AX45">
        <f t="shared" si="32"/>
        <v>0.85500080365466413</v>
      </c>
      <c r="AY45">
        <f t="shared" si="33"/>
        <v>0.18855155105350196</v>
      </c>
      <c r="AZ45">
        <v>2.7</v>
      </c>
      <c r="BA45">
        <v>0.5</v>
      </c>
      <c r="BB45" t="s">
        <v>356</v>
      </c>
      <c r="BC45">
        <v>2</v>
      </c>
      <c r="BD45" t="b">
        <v>1</v>
      </c>
      <c r="BE45">
        <v>1665329457.0999999</v>
      </c>
      <c r="BF45">
        <v>174.57314285714281</v>
      </c>
      <c r="BG45">
        <v>186.6347142857143</v>
      </c>
      <c r="BH45">
        <v>31.405100000000001</v>
      </c>
      <c r="BI45">
        <v>29.404771428571429</v>
      </c>
      <c r="BJ45">
        <v>172.89099999999999</v>
      </c>
      <c r="BK45">
        <v>31.178728571428572</v>
      </c>
      <c r="BL45">
        <v>649.98899999999992</v>
      </c>
      <c r="BM45">
        <v>101.1475714285715</v>
      </c>
      <c r="BN45">
        <v>9.9906271428571433E-2</v>
      </c>
      <c r="BO45">
        <v>31.085857142857151</v>
      </c>
      <c r="BP45">
        <v>31.597257142857138</v>
      </c>
      <c r="BQ45">
        <v>999.89999999999986</v>
      </c>
      <c r="BR45">
        <v>0</v>
      </c>
      <c r="BS45">
        <v>0</v>
      </c>
      <c r="BT45">
        <v>9009.6428571428569</v>
      </c>
      <c r="BU45">
        <v>0</v>
      </c>
      <c r="BV45">
        <v>354.94057142857139</v>
      </c>
      <c r="BW45">
        <v>-12.06134285714286</v>
      </c>
      <c r="BX45">
        <v>180.23371428571431</v>
      </c>
      <c r="BY45">
        <v>192.2888571428571</v>
      </c>
      <c r="BZ45">
        <v>2.000327142857143</v>
      </c>
      <c r="CA45">
        <v>186.6347142857143</v>
      </c>
      <c r="CB45">
        <v>29.404771428571429</v>
      </c>
      <c r="CC45">
        <v>3.1765500000000002</v>
      </c>
      <c r="CD45">
        <v>2.9742228571428582</v>
      </c>
      <c r="CE45">
        <v>24.983528571428572</v>
      </c>
      <c r="CF45">
        <v>23.8843</v>
      </c>
      <c r="CG45">
        <v>1199.8757142857139</v>
      </c>
      <c r="CH45">
        <v>0.49997485714285711</v>
      </c>
      <c r="CI45">
        <v>0.50002514285714283</v>
      </c>
      <c r="CJ45">
        <v>0</v>
      </c>
      <c r="CK45">
        <v>2.135871428571428</v>
      </c>
      <c r="CL45">
        <v>0</v>
      </c>
      <c r="CM45">
        <v>7607.431428571429</v>
      </c>
      <c r="CN45">
        <v>9596.7857142857138</v>
      </c>
      <c r="CO45">
        <v>39.125</v>
      </c>
      <c r="CP45">
        <v>41.982000000000014</v>
      </c>
      <c r="CQ45">
        <v>40.125</v>
      </c>
      <c r="CR45">
        <v>40.25</v>
      </c>
      <c r="CS45">
        <v>39.357000000000014</v>
      </c>
      <c r="CT45">
        <v>599.90571428571434</v>
      </c>
      <c r="CU45">
        <v>599.97</v>
      </c>
      <c r="CV45">
        <v>0</v>
      </c>
      <c r="CW45">
        <v>1665329460.2</v>
      </c>
      <c r="CX45">
        <v>0</v>
      </c>
      <c r="CY45">
        <v>1665328341.0999999</v>
      </c>
      <c r="CZ45" t="s">
        <v>357</v>
      </c>
      <c r="DA45">
        <v>1665328341.0999999</v>
      </c>
      <c r="DB45">
        <v>1665328337.0999999</v>
      </c>
      <c r="DC45">
        <v>1</v>
      </c>
      <c r="DD45">
        <v>3.5999999999999997E-2</v>
      </c>
      <c r="DE45">
        <v>0.03</v>
      </c>
      <c r="DF45">
        <v>1.6819999999999999</v>
      </c>
      <c r="DG45">
        <v>0.22600000000000001</v>
      </c>
      <c r="DH45">
        <v>414</v>
      </c>
      <c r="DI45">
        <v>31</v>
      </c>
      <c r="DJ45">
        <v>0.89</v>
      </c>
      <c r="DK45">
        <v>0.54</v>
      </c>
      <c r="DL45">
        <v>-11.611670731707321</v>
      </c>
      <c r="DM45">
        <v>-2.6269379790940719</v>
      </c>
      <c r="DN45">
        <v>0.26556424351943531</v>
      </c>
      <c r="DO45">
        <v>0</v>
      </c>
      <c r="DP45">
        <v>1.94129</v>
      </c>
      <c r="DQ45">
        <v>0.41713484320557842</v>
      </c>
      <c r="DR45">
        <v>4.2207663042535259E-2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358</v>
      </c>
      <c r="EA45">
        <v>3.2983600000000002</v>
      </c>
      <c r="EB45">
        <v>2.6252800000000001</v>
      </c>
      <c r="EC45">
        <v>4.9648400000000002E-2</v>
      </c>
      <c r="ED45">
        <v>5.26417E-2</v>
      </c>
      <c r="EE45">
        <v>0.13231000000000001</v>
      </c>
      <c r="EF45">
        <v>0.12543299999999999</v>
      </c>
      <c r="EG45">
        <v>28884.1</v>
      </c>
      <c r="EH45">
        <v>29466.6</v>
      </c>
      <c r="EI45">
        <v>28269.4</v>
      </c>
      <c r="EJ45">
        <v>29926.1</v>
      </c>
      <c r="EK45">
        <v>33664.9</v>
      </c>
      <c r="EL45">
        <v>36369.1</v>
      </c>
      <c r="EM45">
        <v>39798</v>
      </c>
      <c r="EN45">
        <v>42815</v>
      </c>
      <c r="EO45">
        <v>2.2538200000000002</v>
      </c>
      <c r="EP45">
        <v>2.2176</v>
      </c>
      <c r="EQ45">
        <v>4.6443199999999997E-2</v>
      </c>
      <c r="ER45">
        <v>0</v>
      </c>
      <c r="ES45">
        <v>30.8538</v>
      </c>
      <c r="ET45">
        <v>999.9</v>
      </c>
      <c r="EU45">
        <v>72</v>
      </c>
      <c r="EV45">
        <v>33.4</v>
      </c>
      <c r="EW45">
        <v>36.777500000000003</v>
      </c>
      <c r="EX45">
        <v>57.688499999999998</v>
      </c>
      <c r="EY45">
        <v>-5.1081700000000003</v>
      </c>
      <c r="EZ45">
        <v>2</v>
      </c>
      <c r="FA45">
        <v>0.32567800000000002</v>
      </c>
      <c r="FB45">
        <v>2.6779199999999999</v>
      </c>
      <c r="FC45">
        <v>20.2532</v>
      </c>
      <c r="FD45">
        <v>5.2172900000000002</v>
      </c>
      <c r="FE45">
        <v>12.004</v>
      </c>
      <c r="FF45">
        <v>4.9868499999999996</v>
      </c>
      <c r="FG45">
        <v>3.2845</v>
      </c>
      <c r="FH45">
        <v>5276.6</v>
      </c>
      <c r="FI45">
        <v>9999</v>
      </c>
      <c r="FJ45">
        <v>9999</v>
      </c>
      <c r="FK45">
        <v>441.4</v>
      </c>
      <c r="FL45">
        <v>1.86582</v>
      </c>
      <c r="FM45">
        <v>1.8621300000000001</v>
      </c>
      <c r="FN45">
        <v>1.86416</v>
      </c>
      <c r="FO45">
        <v>1.8602000000000001</v>
      </c>
      <c r="FP45">
        <v>1.8609599999999999</v>
      </c>
      <c r="FQ45">
        <v>1.86005</v>
      </c>
      <c r="FR45">
        <v>1.86172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359</v>
      </c>
      <c r="FY45" t="s">
        <v>360</v>
      </c>
      <c r="FZ45" t="s">
        <v>361</v>
      </c>
      <c r="GA45" t="s">
        <v>361</v>
      </c>
      <c r="GB45" t="s">
        <v>361</v>
      </c>
      <c r="GC45" t="s">
        <v>361</v>
      </c>
      <c r="GD45">
        <v>0</v>
      </c>
      <c r="GE45">
        <v>100</v>
      </c>
      <c r="GF45">
        <v>100</v>
      </c>
      <c r="GG45">
        <v>1.6819999999999999</v>
      </c>
      <c r="GH45">
        <v>0.22639999999999999</v>
      </c>
      <c r="GI45">
        <v>1.6824500000000171</v>
      </c>
      <c r="GJ45">
        <v>0</v>
      </c>
      <c r="GK45">
        <v>0</v>
      </c>
      <c r="GL45">
        <v>0</v>
      </c>
      <c r="GM45">
        <v>0.2263599999999997</v>
      </c>
      <c r="GN45">
        <v>0</v>
      </c>
      <c r="GO45">
        <v>0</v>
      </c>
      <c r="GP45">
        <v>0</v>
      </c>
      <c r="GQ45">
        <v>-1</v>
      </c>
      <c r="GR45">
        <v>-1</v>
      </c>
      <c r="GS45">
        <v>-1</v>
      </c>
      <c r="GT45">
        <v>-1</v>
      </c>
      <c r="GU45">
        <v>18.600000000000001</v>
      </c>
      <c r="GV45">
        <v>18.7</v>
      </c>
      <c r="GW45">
        <v>0.73364300000000005</v>
      </c>
      <c r="GX45">
        <v>2.5952099999999998</v>
      </c>
      <c r="GY45">
        <v>2.04834</v>
      </c>
      <c r="GZ45">
        <v>2.6232899999999999</v>
      </c>
      <c r="HA45">
        <v>2.1972700000000001</v>
      </c>
      <c r="HB45">
        <v>2.35229</v>
      </c>
      <c r="HC45">
        <v>38.476900000000001</v>
      </c>
      <c r="HD45">
        <v>14.9726</v>
      </c>
      <c r="HE45">
        <v>18</v>
      </c>
      <c r="HF45">
        <v>707.58299999999997</v>
      </c>
      <c r="HG45">
        <v>754.73900000000003</v>
      </c>
      <c r="HH45">
        <v>26.8322</v>
      </c>
      <c r="HI45">
        <v>31.464500000000001</v>
      </c>
      <c r="HJ45">
        <v>30.001899999999999</v>
      </c>
      <c r="HK45">
        <v>31.168299999999999</v>
      </c>
      <c r="HL45">
        <v>31.127600000000001</v>
      </c>
      <c r="HM45">
        <v>14.730700000000001</v>
      </c>
      <c r="HN45">
        <v>28.391500000000001</v>
      </c>
      <c r="HO45">
        <v>98.507800000000003</v>
      </c>
      <c r="HP45">
        <v>26.7515</v>
      </c>
      <c r="HQ45">
        <v>203.988</v>
      </c>
      <c r="HR45">
        <v>29.318999999999999</v>
      </c>
      <c r="HS45">
        <v>99.459400000000002</v>
      </c>
      <c r="HT45">
        <v>99.245900000000006</v>
      </c>
    </row>
    <row r="46" spans="1:228" x14ac:dyDescent="0.2">
      <c r="A46">
        <v>31</v>
      </c>
      <c r="B46">
        <v>1665329463.0999999</v>
      </c>
      <c r="C46">
        <v>120</v>
      </c>
      <c r="D46" t="s">
        <v>421</v>
      </c>
      <c r="E46" t="s">
        <v>422</v>
      </c>
      <c r="F46">
        <v>4</v>
      </c>
      <c r="G46">
        <v>1665329460.7874999</v>
      </c>
      <c r="H46">
        <f t="shared" si="0"/>
        <v>4.8273422312015285E-3</v>
      </c>
      <c r="I46">
        <f t="shared" si="1"/>
        <v>4.8273422312015288</v>
      </c>
      <c r="J46">
        <f t="shared" si="2"/>
        <v>5.3310001856925373</v>
      </c>
      <c r="K46">
        <f t="shared" si="3"/>
        <v>180.64875000000001</v>
      </c>
      <c r="L46">
        <f t="shared" si="4"/>
        <v>149.69667656165856</v>
      </c>
      <c r="M46">
        <f t="shared" si="5"/>
        <v>15.156403932977051</v>
      </c>
      <c r="N46">
        <f t="shared" si="6"/>
        <v>18.290221853119363</v>
      </c>
      <c r="O46">
        <f t="shared" si="7"/>
        <v>0.33027959637912746</v>
      </c>
      <c r="P46">
        <f t="shared" si="8"/>
        <v>3.6778493236985259</v>
      </c>
      <c r="Q46">
        <f t="shared" si="9"/>
        <v>0.31464227583280863</v>
      </c>
      <c r="R46">
        <f t="shared" si="10"/>
        <v>0.19799466462766346</v>
      </c>
      <c r="S46">
        <f t="shared" si="11"/>
        <v>226.25534099999996</v>
      </c>
      <c r="T46">
        <f t="shared" si="12"/>
        <v>31.153156770680109</v>
      </c>
      <c r="U46">
        <f t="shared" si="13"/>
        <v>31.6113125</v>
      </c>
      <c r="V46">
        <f t="shared" si="14"/>
        <v>4.6710323079322791</v>
      </c>
      <c r="W46">
        <f t="shared" si="15"/>
        <v>70.082385521275953</v>
      </c>
      <c r="X46">
        <f t="shared" si="16"/>
        <v>3.1778721010826527</v>
      </c>
      <c r="Y46">
        <f t="shared" si="17"/>
        <v>4.5344804938437759</v>
      </c>
      <c r="Z46">
        <f t="shared" si="18"/>
        <v>1.4931602068496264</v>
      </c>
      <c r="AA46">
        <f t="shared" si="19"/>
        <v>-212.88579239598741</v>
      </c>
      <c r="AB46">
        <f t="shared" si="20"/>
        <v>-103.44278698605871</v>
      </c>
      <c r="AC46">
        <f t="shared" si="21"/>
        <v>-6.3378171458875627</v>
      </c>
      <c r="AD46">
        <f t="shared" si="22"/>
        <v>-96.411055527933712</v>
      </c>
      <c r="AE46">
        <f t="shared" si="23"/>
        <v>28.354095877797914</v>
      </c>
      <c r="AF46">
        <f t="shared" si="24"/>
        <v>4.8947128058170533</v>
      </c>
      <c r="AG46">
        <f t="shared" si="25"/>
        <v>5.3310001856925373</v>
      </c>
      <c r="AH46">
        <v>198.6830965612605</v>
      </c>
      <c r="AI46">
        <v>189.53274545454539</v>
      </c>
      <c r="AJ46">
        <v>1.669578941838967</v>
      </c>
      <c r="AK46">
        <v>66.878184411587526</v>
      </c>
      <c r="AL46">
        <f t="shared" si="26"/>
        <v>4.8273422312015288</v>
      </c>
      <c r="AM46">
        <v>29.41024095999574</v>
      </c>
      <c r="AN46">
        <v>31.38296993006994</v>
      </c>
      <c r="AO46">
        <v>-5.9313353893820807E-3</v>
      </c>
      <c r="AP46">
        <v>83.693930911413403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47588.085768455756</v>
      </c>
      <c r="AV46">
        <f t="shared" si="30"/>
        <v>1199.9762499999999</v>
      </c>
      <c r="AW46">
        <f t="shared" si="31"/>
        <v>1025.9795999999999</v>
      </c>
      <c r="AX46">
        <f t="shared" si="32"/>
        <v>0.85499992187345364</v>
      </c>
      <c r="AY46">
        <f t="shared" si="33"/>
        <v>0.1885498492157657</v>
      </c>
      <c r="AZ46">
        <v>2.7</v>
      </c>
      <c r="BA46">
        <v>0.5</v>
      </c>
      <c r="BB46" t="s">
        <v>356</v>
      </c>
      <c r="BC46">
        <v>2</v>
      </c>
      <c r="BD46" t="b">
        <v>1</v>
      </c>
      <c r="BE46">
        <v>1665329460.7874999</v>
      </c>
      <c r="BF46">
        <v>180.64875000000001</v>
      </c>
      <c r="BG46">
        <v>192.793375</v>
      </c>
      <c r="BH46">
        <v>31.3871875</v>
      </c>
      <c r="BI46">
        <v>29.417899999999999</v>
      </c>
      <c r="BJ46">
        <v>178.96612500000001</v>
      </c>
      <c r="BK46">
        <v>31.160824999999999</v>
      </c>
      <c r="BL46">
        <v>650.02800000000002</v>
      </c>
      <c r="BM46">
        <v>101.147375</v>
      </c>
      <c r="BN46">
        <v>0.1000560125</v>
      </c>
      <c r="BO46">
        <v>31.089612500000001</v>
      </c>
      <c r="BP46">
        <v>31.6113125</v>
      </c>
      <c r="BQ46">
        <v>999.9</v>
      </c>
      <c r="BR46">
        <v>0</v>
      </c>
      <c r="BS46">
        <v>0</v>
      </c>
      <c r="BT46">
        <v>8992.1837500000001</v>
      </c>
      <c r="BU46">
        <v>0</v>
      </c>
      <c r="BV46">
        <v>364.04737499999999</v>
      </c>
      <c r="BW46">
        <v>-12.1447375</v>
      </c>
      <c r="BX46">
        <v>186.502375</v>
      </c>
      <c r="BY46">
        <v>198.636875</v>
      </c>
      <c r="BZ46">
        <v>1.969295</v>
      </c>
      <c r="CA46">
        <v>192.793375</v>
      </c>
      <c r="CB46">
        <v>29.417899999999999</v>
      </c>
      <c r="CC46">
        <v>3.1747337500000001</v>
      </c>
      <c r="CD46">
        <v>2.9755449999999999</v>
      </c>
      <c r="CE46">
        <v>24.973912500000001</v>
      </c>
      <c r="CF46">
        <v>23.8916875</v>
      </c>
      <c r="CG46">
        <v>1199.9762499999999</v>
      </c>
      <c r="CH46">
        <v>0.50000462499999998</v>
      </c>
      <c r="CI46">
        <v>0.49999537500000002</v>
      </c>
      <c r="CJ46">
        <v>0</v>
      </c>
      <c r="CK46">
        <v>2.2685249999999999</v>
      </c>
      <c r="CL46">
        <v>0</v>
      </c>
      <c r="CM46">
        <v>7618.6362499999996</v>
      </c>
      <c r="CN46">
        <v>9597.6850000000013</v>
      </c>
      <c r="CO46">
        <v>39.132750000000001</v>
      </c>
      <c r="CP46">
        <v>42</v>
      </c>
      <c r="CQ46">
        <v>40.125</v>
      </c>
      <c r="CR46">
        <v>40.28875</v>
      </c>
      <c r="CS46">
        <v>39.375</v>
      </c>
      <c r="CT46">
        <v>599.99125000000004</v>
      </c>
      <c r="CU46">
        <v>599.98500000000001</v>
      </c>
      <c r="CV46">
        <v>0</v>
      </c>
      <c r="CW46">
        <v>1665329464.4000001</v>
      </c>
      <c r="CX46">
        <v>0</v>
      </c>
      <c r="CY46">
        <v>1665328341.0999999</v>
      </c>
      <c r="CZ46" t="s">
        <v>357</v>
      </c>
      <c r="DA46">
        <v>1665328341.0999999</v>
      </c>
      <c r="DB46">
        <v>1665328337.0999999</v>
      </c>
      <c r="DC46">
        <v>1</v>
      </c>
      <c r="DD46">
        <v>3.5999999999999997E-2</v>
      </c>
      <c r="DE46">
        <v>0.03</v>
      </c>
      <c r="DF46">
        <v>1.6819999999999999</v>
      </c>
      <c r="DG46">
        <v>0.22600000000000001</v>
      </c>
      <c r="DH46">
        <v>414</v>
      </c>
      <c r="DI46">
        <v>31</v>
      </c>
      <c r="DJ46">
        <v>0.89</v>
      </c>
      <c r="DK46">
        <v>0.54</v>
      </c>
      <c r="DL46">
        <v>-11.78492682926829</v>
      </c>
      <c r="DM46">
        <v>-2.4091254355400609</v>
      </c>
      <c r="DN46">
        <v>0.24246379666833651</v>
      </c>
      <c r="DO46">
        <v>0</v>
      </c>
      <c r="DP46">
        <v>1.9613463414634149</v>
      </c>
      <c r="DQ46">
        <v>0.2344942160278751</v>
      </c>
      <c r="DR46">
        <v>2.7543127136706341E-2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358</v>
      </c>
      <c r="EA46">
        <v>3.2982900000000002</v>
      </c>
      <c r="EB46">
        <v>2.6252900000000001</v>
      </c>
      <c r="EC46">
        <v>5.1292900000000002E-2</v>
      </c>
      <c r="ED46">
        <v>5.4282700000000003E-2</v>
      </c>
      <c r="EE46">
        <v>0.132273</v>
      </c>
      <c r="EF46">
        <v>0.12548000000000001</v>
      </c>
      <c r="EG46">
        <v>28832.7</v>
      </c>
      <c r="EH46">
        <v>29414.400000000001</v>
      </c>
      <c r="EI46">
        <v>28268</v>
      </c>
      <c r="EJ46">
        <v>29925</v>
      </c>
      <c r="EK46">
        <v>33665.1</v>
      </c>
      <c r="EL46">
        <v>36365.9</v>
      </c>
      <c r="EM46">
        <v>39796.6</v>
      </c>
      <c r="EN46">
        <v>42813.5</v>
      </c>
      <c r="EO46">
        <v>2.2534700000000001</v>
      </c>
      <c r="EP46">
        <v>2.2172499999999999</v>
      </c>
      <c r="EQ46">
        <v>4.5515600000000003E-2</v>
      </c>
      <c r="ER46">
        <v>0</v>
      </c>
      <c r="ES46">
        <v>30.8733</v>
      </c>
      <c r="ET46">
        <v>999.9</v>
      </c>
      <c r="EU46">
        <v>72</v>
      </c>
      <c r="EV46">
        <v>33.4</v>
      </c>
      <c r="EW46">
        <v>36.778300000000002</v>
      </c>
      <c r="EX46">
        <v>56.9985</v>
      </c>
      <c r="EY46">
        <v>-5.1242000000000001</v>
      </c>
      <c r="EZ46">
        <v>2</v>
      </c>
      <c r="FA46">
        <v>0.32745200000000002</v>
      </c>
      <c r="FB46">
        <v>2.7517499999999999</v>
      </c>
      <c r="FC46">
        <v>20.251799999999999</v>
      </c>
      <c r="FD46">
        <v>5.2184900000000001</v>
      </c>
      <c r="FE46">
        <v>12.004</v>
      </c>
      <c r="FF46">
        <v>4.9871999999999996</v>
      </c>
      <c r="FG46">
        <v>3.2846500000000001</v>
      </c>
      <c r="FH46">
        <v>5276.6</v>
      </c>
      <c r="FI46">
        <v>9999</v>
      </c>
      <c r="FJ46">
        <v>9999</v>
      </c>
      <c r="FK46">
        <v>441.4</v>
      </c>
      <c r="FL46">
        <v>1.8658399999999999</v>
      </c>
      <c r="FM46">
        <v>1.86209</v>
      </c>
      <c r="FN46">
        <v>1.86416</v>
      </c>
      <c r="FO46">
        <v>1.8602000000000001</v>
      </c>
      <c r="FP46">
        <v>1.8609599999999999</v>
      </c>
      <c r="FQ46">
        <v>1.86005</v>
      </c>
      <c r="FR46">
        <v>1.86172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359</v>
      </c>
      <c r="FY46" t="s">
        <v>360</v>
      </c>
      <c r="FZ46" t="s">
        <v>361</v>
      </c>
      <c r="GA46" t="s">
        <v>361</v>
      </c>
      <c r="GB46" t="s">
        <v>361</v>
      </c>
      <c r="GC46" t="s">
        <v>361</v>
      </c>
      <c r="GD46">
        <v>0</v>
      </c>
      <c r="GE46">
        <v>100</v>
      </c>
      <c r="GF46">
        <v>100</v>
      </c>
      <c r="GG46">
        <v>1.6830000000000001</v>
      </c>
      <c r="GH46">
        <v>0.22639999999999999</v>
      </c>
      <c r="GI46">
        <v>1.6824500000000171</v>
      </c>
      <c r="GJ46">
        <v>0</v>
      </c>
      <c r="GK46">
        <v>0</v>
      </c>
      <c r="GL46">
        <v>0</v>
      </c>
      <c r="GM46">
        <v>0.2263599999999997</v>
      </c>
      <c r="GN46">
        <v>0</v>
      </c>
      <c r="GO46">
        <v>0</v>
      </c>
      <c r="GP46">
        <v>0</v>
      </c>
      <c r="GQ46">
        <v>-1</v>
      </c>
      <c r="GR46">
        <v>-1</v>
      </c>
      <c r="GS46">
        <v>-1</v>
      </c>
      <c r="GT46">
        <v>-1</v>
      </c>
      <c r="GU46">
        <v>18.7</v>
      </c>
      <c r="GV46">
        <v>18.8</v>
      </c>
      <c r="GW46">
        <v>0.75317400000000001</v>
      </c>
      <c r="GX46">
        <v>2.5915499999999998</v>
      </c>
      <c r="GY46">
        <v>2.04834</v>
      </c>
      <c r="GZ46">
        <v>2.6232899999999999</v>
      </c>
      <c r="HA46">
        <v>2.1972700000000001</v>
      </c>
      <c r="HB46">
        <v>2.34375</v>
      </c>
      <c r="HC46">
        <v>38.476900000000001</v>
      </c>
      <c r="HD46">
        <v>14.981400000000001</v>
      </c>
      <c r="HE46">
        <v>18</v>
      </c>
      <c r="HF46">
        <v>707.45</v>
      </c>
      <c r="HG46">
        <v>754.57600000000002</v>
      </c>
      <c r="HH46">
        <v>26.764700000000001</v>
      </c>
      <c r="HI46">
        <v>31.480399999999999</v>
      </c>
      <c r="HJ46">
        <v>30.002099999999999</v>
      </c>
      <c r="HK46">
        <v>31.181899999999999</v>
      </c>
      <c r="HL46">
        <v>31.141100000000002</v>
      </c>
      <c r="HM46">
        <v>15.125400000000001</v>
      </c>
      <c r="HN46">
        <v>28.677</v>
      </c>
      <c r="HO46">
        <v>98.507800000000003</v>
      </c>
      <c r="HP46">
        <v>26.661799999999999</v>
      </c>
      <c r="HQ46">
        <v>210.667</v>
      </c>
      <c r="HR46">
        <v>29.323399999999999</v>
      </c>
      <c r="HS46">
        <v>99.455200000000005</v>
      </c>
      <c r="HT46">
        <v>99.242400000000004</v>
      </c>
    </row>
    <row r="47" spans="1:228" x14ac:dyDescent="0.2">
      <c r="A47">
        <v>32</v>
      </c>
      <c r="B47">
        <v>1665329467.0999999</v>
      </c>
      <c r="C47">
        <v>124</v>
      </c>
      <c r="D47" t="s">
        <v>423</v>
      </c>
      <c r="E47" t="s">
        <v>424</v>
      </c>
      <c r="F47">
        <v>4</v>
      </c>
      <c r="G47">
        <v>1665329465.0999999</v>
      </c>
      <c r="H47">
        <f t="shared" si="0"/>
        <v>4.8061483090597592E-3</v>
      </c>
      <c r="I47">
        <f t="shared" si="1"/>
        <v>4.8061483090597594</v>
      </c>
      <c r="J47">
        <f t="shared" si="2"/>
        <v>5.3647273440790144</v>
      </c>
      <c r="K47">
        <f t="shared" si="3"/>
        <v>187.65985714285711</v>
      </c>
      <c r="L47">
        <f t="shared" si="4"/>
        <v>156.17820940592048</v>
      </c>
      <c r="M47">
        <f t="shared" si="5"/>
        <v>15.812475575108207</v>
      </c>
      <c r="N47">
        <f t="shared" si="6"/>
        <v>18.999877888132804</v>
      </c>
      <c r="O47">
        <f t="shared" si="7"/>
        <v>0.32796314811523242</v>
      </c>
      <c r="P47">
        <f t="shared" si="8"/>
        <v>3.674134508775361</v>
      </c>
      <c r="Q47">
        <f t="shared" si="9"/>
        <v>0.31252409624085836</v>
      </c>
      <c r="R47">
        <f t="shared" si="10"/>
        <v>0.19665411946917133</v>
      </c>
      <c r="S47">
        <f t="shared" si="11"/>
        <v>226.26377528571413</v>
      </c>
      <c r="T47">
        <f t="shared" si="12"/>
        <v>31.158434319223201</v>
      </c>
      <c r="U47">
        <f t="shared" si="13"/>
        <v>31.618557142857139</v>
      </c>
      <c r="V47">
        <f t="shared" si="14"/>
        <v>4.6729534793024516</v>
      </c>
      <c r="W47">
        <f t="shared" si="15"/>
        <v>70.044628571685749</v>
      </c>
      <c r="X47">
        <f t="shared" si="16"/>
        <v>3.176292200264144</v>
      </c>
      <c r="Y47">
        <f t="shared" si="17"/>
        <v>4.5346692030973257</v>
      </c>
      <c r="Z47">
        <f t="shared" si="18"/>
        <v>1.4966612790383076</v>
      </c>
      <c r="AA47">
        <f t="shared" si="19"/>
        <v>-211.95114042953537</v>
      </c>
      <c r="AB47">
        <f t="shared" si="20"/>
        <v>-104.62865382973651</v>
      </c>
      <c r="AC47">
        <f t="shared" si="21"/>
        <v>-6.4172075954920409</v>
      </c>
      <c r="AD47">
        <f t="shared" si="22"/>
        <v>-96.733226569049791</v>
      </c>
      <c r="AE47">
        <f t="shared" si="23"/>
        <v>28.872597828757382</v>
      </c>
      <c r="AF47">
        <f t="shared" si="24"/>
        <v>4.8469052485403177</v>
      </c>
      <c r="AG47">
        <f t="shared" si="25"/>
        <v>5.3647273440790144</v>
      </c>
      <c r="AH47">
        <v>205.59563278745881</v>
      </c>
      <c r="AI47">
        <v>196.2943939393939</v>
      </c>
      <c r="AJ47">
        <v>1.7027307563688849</v>
      </c>
      <c r="AK47">
        <v>66.878184411587526</v>
      </c>
      <c r="AL47">
        <f t="shared" si="26"/>
        <v>4.8061483090597594</v>
      </c>
      <c r="AM47">
        <v>29.42619887973601</v>
      </c>
      <c r="AN47">
        <v>31.365363636363661</v>
      </c>
      <c r="AO47">
        <v>-1.055742374451815E-3</v>
      </c>
      <c r="AP47">
        <v>83.693930911413403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47521.140397034549</v>
      </c>
      <c r="AV47">
        <f t="shared" si="30"/>
        <v>1200.031428571428</v>
      </c>
      <c r="AW47">
        <f t="shared" si="31"/>
        <v>1026.0257571428565</v>
      </c>
      <c r="AX47">
        <f t="shared" si="32"/>
        <v>0.85499907145289034</v>
      </c>
      <c r="AY47">
        <f t="shared" si="33"/>
        <v>0.18854820790407867</v>
      </c>
      <c r="AZ47">
        <v>2.7</v>
      </c>
      <c r="BA47">
        <v>0.5</v>
      </c>
      <c r="BB47" t="s">
        <v>356</v>
      </c>
      <c r="BC47">
        <v>2</v>
      </c>
      <c r="BD47" t="b">
        <v>1</v>
      </c>
      <c r="BE47">
        <v>1665329465.0999999</v>
      </c>
      <c r="BF47">
        <v>187.65985714285711</v>
      </c>
      <c r="BG47">
        <v>200.03057142857139</v>
      </c>
      <c r="BH47">
        <v>31.37191428571429</v>
      </c>
      <c r="BI47">
        <v>29.421800000000001</v>
      </c>
      <c r="BJ47">
        <v>185.97771428571431</v>
      </c>
      <c r="BK47">
        <v>31.145542857142861</v>
      </c>
      <c r="BL47">
        <v>650.01785714285711</v>
      </c>
      <c r="BM47">
        <v>101.1462857142857</v>
      </c>
      <c r="BN47">
        <v>0.1000766</v>
      </c>
      <c r="BO47">
        <v>31.090342857142861</v>
      </c>
      <c r="BP47">
        <v>31.618557142857139</v>
      </c>
      <c r="BQ47">
        <v>999.89999999999986</v>
      </c>
      <c r="BR47">
        <v>0</v>
      </c>
      <c r="BS47">
        <v>0</v>
      </c>
      <c r="BT47">
        <v>8979.4642857142862</v>
      </c>
      <c r="BU47">
        <v>0</v>
      </c>
      <c r="BV47">
        <v>368.63242857142859</v>
      </c>
      <c r="BW47">
        <v>-12.37052857142857</v>
      </c>
      <c r="BX47">
        <v>193.73785714285719</v>
      </c>
      <c r="BY47">
        <v>206.09428571428569</v>
      </c>
      <c r="BZ47">
        <v>1.9500871428571429</v>
      </c>
      <c r="CA47">
        <v>200.03057142857139</v>
      </c>
      <c r="CB47">
        <v>29.421800000000001</v>
      </c>
      <c r="CC47">
        <v>3.173145714285714</v>
      </c>
      <c r="CD47">
        <v>2.9759042857142859</v>
      </c>
      <c r="CE47">
        <v>24.965514285714281</v>
      </c>
      <c r="CF47">
        <v>23.893685714285709</v>
      </c>
      <c r="CG47">
        <v>1200.031428571428</v>
      </c>
      <c r="CH47">
        <v>0.50003071428571422</v>
      </c>
      <c r="CI47">
        <v>0.49996928571428573</v>
      </c>
      <c r="CJ47">
        <v>0</v>
      </c>
      <c r="CK47">
        <v>2.122671428571429</v>
      </c>
      <c r="CL47">
        <v>0</v>
      </c>
      <c r="CM47">
        <v>7611.0214285714292</v>
      </c>
      <c r="CN47">
        <v>9598.192857142858</v>
      </c>
      <c r="CO47">
        <v>39.186999999999998</v>
      </c>
      <c r="CP47">
        <v>42.044285714285706</v>
      </c>
      <c r="CQ47">
        <v>40.186999999999998</v>
      </c>
      <c r="CR47">
        <v>40.311999999999998</v>
      </c>
      <c r="CS47">
        <v>39.419285714285706</v>
      </c>
      <c r="CT47">
        <v>600.05285714285731</v>
      </c>
      <c r="CU47">
        <v>599.97857142857151</v>
      </c>
      <c r="CV47">
        <v>0</v>
      </c>
      <c r="CW47">
        <v>1665329468.5999999</v>
      </c>
      <c r="CX47">
        <v>0</v>
      </c>
      <c r="CY47">
        <v>1665328341.0999999</v>
      </c>
      <c r="CZ47" t="s">
        <v>357</v>
      </c>
      <c r="DA47">
        <v>1665328341.0999999</v>
      </c>
      <c r="DB47">
        <v>1665328337.0999999</v>
      </c>
      <c r="DC47">
        <v>1</v>
      </c>
      <c r="DD47">
        <v>3.5999999999999997E-2</v>
      </c>
      <c r="DE47">
        <v>0.03</v>
      </c>
      <c r="DF47">
        <v>1.6819999999999999</v>
      </c>
      <c r="DG47">
        <v>0.22600000000000001</v>
      </c>
      <c r="DH47">
        <v>414</v>
      </c>
      <c r="DI47">
        <v>31</v>
      </c>
      <c r="DJ47">
        <v>0.89</v>
      </c>
      <c r="DK47">
        <v>0.54</v>
      </c>
      <c r="DL47">
        <v>-11.941587804878051</v>
      </c>
      <c r="DM47">
        <v>-2.7041874564460171</v>
      </c>
      <c r="DN47">
        <v>0.26899328053546279</v>
      </c>
      <c r="DO47">
        <v>0</v>
      </c>
      <c r="DP47">
        <v>1.9675285365853661</v>
      </c>
      <c r="DQ47">
        <v>3.8870174216026683E-2</v>
      </c>
      <c r="DR47">
        <v>1.9501096974895341E-2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374</v>
      </c>
      <c r="EA47">
        <v>3.29833</v>
      </c>
      <c r="EB47">
        <v>2.6251000000000002</v>
      </c>
      <c r="EC47">
        <v>5.2946E-2</v>
      </c>
      <c r="ED47">
        <v>5.59307E-2</v>
      </c>
      <c r="EE47">
        <v>0.132219</v>
      </c>
      <c r="EF47">
        <v>0.12545700000000001</v>
      </c>
      <c r="EG47">
        <v>28782.400000000001</v>
      </c>
      <c r="EH47">
        <v>29362.2</v>
      </c>
      <c r="EI47">
        <v>28268</v>
      </c>
      <c r="EJ47">
        <v>29924.2</v>
      </c>
      <c r="EK47">
        <v>33666.6</v>
      </c>
      <c r="EL47">
        <v>36366.1</v>
      </c>
      <c r="EM47">
        <v>39795.800000000003</v>
      </c>
      <c r="EN47">
        <v>42812.4</v>
      </c>
      <c r="EO47">
        <v>2.25305</v>
      </c>
      <c r="EP47">
        <v>2.2169300000000001</v>
      </c>
      <c r="EQ47">
        <v>4.5150500000000003E-2</v>
      </c>
      <c r="ER47">
        <v>0</v>
      </c>
      <c r="ES47">
        <v>30.892900000000001</v>
      </c>
      <c r="ET47">
        <v>999.9</v>
      </c>
      <c r="EU47">
        <v>72</v>
      </c>
      <c r="EV47">
        <v>33.4</v>
      </c>
      <c r="EW47">
        <v>36.776299999999999</v>
      </c>
      <c r="EX47">
        <v>57.028500000000001</v>
      </c>
      <c r="EY47">
        <v>-5.15625</v>
      </c>
      <c r="EZ47">
        <v>2</v>
      </c>
      <c r="FA47">
        <v>0.32890999999999998</v>
      </c>
      <c r="FB47">
        <v>2.9461400000000002</v>
      </c>
      <c r="FC47">
        <v>20.2486</v>
      </c>
      <c r="FD47">
        <v>5.2187900000000003</v>
      </c>
      <c r="FE47">
        <v>12.004</v>
      </c>
      <c r="FF47">
        <v>4.9870999999999999</v>
      </c>
      <c r="FG47">
        <v>3.2846500000000001</v>
      </c>
      <c r="FH47">
        <v>5276.6</v>
      </c>
      <c r="FI47">
        <v>9999</v>
      </c>
      <c r="FJ47">
        <v>9999</v>
      </c>
      <c r="FK47">
        <v>441.4</v>
      </c>
      <c r="FL47">
        <v>1.86581</v>
      </c>
      <c r="FM47">
        <v>1.8621099999999999</v>
      </c>
      <c r="FN47">
        <v>1.8641700000000001</v>
      </c>
      <c r="FO47">
        <v>1.8602000000000001</v>
      </c>
      <c r="FP47">
        <v>1.8609599999999999</v>
      </c>
      <c r="FQ47">
        <v>1.86005</v>
      </c>
      <c r="FR47">
        <v>1.8617300000000001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359</v>
      </c>
      <c r="FY47" t="s">
        <v>360</v>
      </c>
      <c r="FZ47" t="s">
        <v>361</v>
      </c>
      <c r="GA47" t="s">
        <v>361</v>
      </c>
      <c r="GB47" t="s">
        <v>361</v>
      </c>
      <c r="GC47" t="s">
        <v>361</v>
      </c>
      <c r="GD47">
        <v>0</v>
      </c>
      <c r="GE47">
        <v>100</v>
      </c>
      <c r="GF47">
        <v>100</v>
      </c>
      <c r="GG47">
        <v>1.6819999999999999</v>
      </c>
      <c r="GH47">
        <v>0.22639999999999999</v>
      </c>
      <c r="GI47">
        <v>1.6824500000000171</v>
      </c>
      <c r="GJ47">
        <v>0</v>
      </c>
      <c r="GK47">
        <v>0</v>
      </c>
      <c r="GL47">
        <v>0</v>
      </c>
      <c r="GM47">
        <v>0.2263599999999997</v>
      </c>
      <c r="GN47">
        <v>0</v>
      </c>
      <c r="GO47">
        <v>0</v>
      </c>
      <c r="GP47">
        <v>0</v>
      </c>
      <c r="GQ47">
        <v>-1</v>
      </c>
      <c r="GR47">
        <v>-1</v>
      </c>
      <c r="GS47">
        <v>-1</v>
      </c>
      <c r="GT47">
        <v>-1</v>
      </c>
      <c r="GU47">
        <v>18.8</v>
      </c>
      <c r="GV47">
        <v>18.8</v>
      </c>
      <c r="GW47">
        <v>0.77270499999999998</v>
      </c>
      <c r="GX47">
        <v>2.5878899999999998</v>
      </c>
      <c r="GY47">
        <v>2.04834</v>
      </c>
      <c r="GZ47">
        <v>2.6232899999999999</v>
      </c>
      <c r="HA47">
        <v>2.1972700000000001</v>
      </c>
      <c r="HB47">
        <v>2.3779300000000001</v>
      </c>
      <c r="HC47">
        <v>38.501399999999997</v>
      </c>
      <c r="HD47">
        <v>14.981400000000001</v>
      </c>
      <c r="HE47">
        <v>18</v>
      </c>
      <c r="HF47">
        <v>707.23699999999997</v>
      </c>
      <c r="HG47">
        <v>754.43</v>
      </c>
      <c r="HH47">
        <v>26.6967</v>
      </c>
      <c r="HI47">
        <v>31.497</v>
      </c>
      <c r="HJ47">
        <v>30.001999999999999</v>
      </c>
      <c r="HK47">
        <v>31.194199999999999</v>
      </c>
      <c r="HL47">
        <v>31.154</v>
      </c>
      <c r="HM47">
        <v>15.517799999999999</v>
      </c>
      <c r="HN47">
        <v>28.677</v>
      </c>
      <c r="HO47">
        <v>98.507800000000003</v>
      </c>
      <c r="HP47">
        <v>26.661799999999999</v>
      </c>
      <c r="HQ47">
        <v>217.34700000000001</v>
      </c>
      <c r="HR47">
        <v>29.323699999999999</v>
      </c>
      <c r="HS47">
        <v>99.454099999999997</v>
      </c>
      <c r="HT47">
        <v>99.239800000000002</v>
      </c>
    </row>
    <row r="48" spans="1:228" x14ac:dyDescent="0.2">
      <c r="A48">
        <v>33</v>
      </c>
      <c r="B48">
        <v>1665329471.0999999</v>
      </c>
      <c r="C48">
        <v>128</v>
      </c>
      <c r="D48" t="s">
        <v>425</v>
      </c>
      <c r="E48" t="s">
        <v>426</v>
      </c>
      <c r="F48">
        <v>4</v>
      </c>
      <c r="G48">
        <v>1665329468.7874999</v>
      </c>
      <c r="H48">
        <f t="shared" si="0"/>
        <v>4.7266327184830956E-3</v>
      </c>
      <c r="I48">
        <f t="shared" si="1"/>
        <v>4.7266327184830956</v>
      </c>
      <c r="J48">
        <f t="shared" si="2"/>
        <v>6.3062591163486506</v>
      </c>
      <c r="K48">
        <f t="shared" si="3"/>
        <v>193.68825000000001</v>
      </c>
      <c r="L48">
        <f t="shared" si="4"/>
        <v>156.68867992973043</v>
      </c>
      <c r="M48">
        <f t="shared" si="5"/>
        <v>15.864367559920067</v>
      </c>
      <c r="N48">
        <f t="shared" si="6"/>
        <v>19.610488718238667</v>
      </c>
      <c r="O48">
        <f t="shared" si="7"/>
        <v>0.32130877320793344</v>
      </c>
      <c r="P48">
        <f t="shared" si="8"/>
        <v>3.673693276370634</v>
      </c>
      <c r="Q48">
        <f t="shared" si="9"/>
        <v>0.30647296256897633</v>
      </c>
      <c r="R48">
        <f t="shared" si="10"/>
        <v>0.19282144720068187</v>
      </c>
      <c r="S48">
        <f t="shared" si="11"/>
        <v>226.26300824999998</v>
      </c>
      <c r="T48">
        <f t="shared" si="12"/>
        <v>31.172630135643249</v>
      </c>
      <c r="U48">
        <f t="shared" si="13"/>
        <v>31.6290625</v>
      </c>
      <c r="V48">
        <f t="shared" si="14"/>
        <v>4.6757405657409112</v>
      </c>
      <c r="W48">
        <f t="shared" si="15"/>
        <v>70.020967527273925</v>
      </c>
      <c r="X48">
        <f t="shared" si="16"/>
        <v>3.1747682627573681</v>
      </c>
      <c r="Y48">
        <f t="shared" si="17"/>
        <v>4.5340251282885538</v>
      </c>
      <c r="Z48">
        <f t="shared" si="18"/>
        <v>1.5009723029835431</v>
      </c>
      <c r="AA48">
        <f t="shared" si="19"/>
        <v>-208.44450288510453</v>
      </c>
      <c r="AB48">
        <f t="shared" si="20"/>
        <v>-107.19046511867241</v>
      </c>
      <c r="AC48">
        <f t="shared" si="21"/>
        <v>-6.575381130403156</v>
      </c>
      <c r="AD48">
        <f t="shared" si="22"/>
        <v>-95.947340884180093</v>
      </c>
      <c r="AE48">
        <f t="shared" si="23"/>
        <v>29.243879669679085</v>
      </c>
      <c r="AF48">
        <f t="shared" si="24"/>
        <v>4.794461001078564</v>
      </c>
      <c r="AG48">
        <f t="shared" si="25"/>
        <v>6.3062591163486506</v>
      </c>
      <c r="AH48">
        <v>212.5236860038315</v>
      </c>
      <c r="AI48">
        <v>202.97668484848481</v>
      </c>
      <c r="AJ48">
        <v>1.6643879656819509</v>
      </c>
      <c r="AK48">
        <v>66.878184411587526</v>
      </c>
      <c r="AL48">
        <f t="shared" si="26"/>
        <v>4.7266327184830956</v>
      </c>
      <c r="AM48">
        <v>29.42031613046839</v>
      </c>
      <c r="AN48">
        <v>31.350939160839179</v>
      </c>
      <c r="AO48">
        <v>-5.5892735233038192E-3</v>
      </c>
      <c r="AP48">
        <v>83.693930911413403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47513.603582697702</v>
      </c>
      <c r="AV48">
        <f t="shared" si="30"/>
        <v>1200.0125</v>
      </c>
      <c r="AW48">
        <f t="shared" si="31"/>
        <v>1026.011025</v>
      </c>
      <c r="AX48">
        <f t="shared" si="32"/>
        <v>0.85500028124707028</v>
      </c>
      <c r="AY48">
        <f t="shared" si="33"/>
        <v>0.18855054280684574</v>
      </c>
      <c r="AZ48">
        <v>2.7</v>
      </c>
      <c r="BA48">
        <v>0.5</v>
      </c>
      <c r="BB48" t="s">
        <v>356</v>
      </c>
      <c r="BC48">
        <v>2</v>
      </c>
      <c r="BD48" t="b">
        <v>1</v>
      </c>
      <c r="BE48">
        <v>1665329468.7874999</v>
      </c>
      <c r="BF48">
        <v>193.68825000000001</v>
      </c>
      <c r="BG48">
        <v>206.22162499999999</v>
      </c>
      <c r="BH48">
        <v>31.356449999999999</v>
      </c>
      <c r="BI48">
        <v>29.427325</v>
      </c>
      <c r="BJ48">
        <v>192.00562500000001</v>
      </c>
      <c r="BK48">
        <v>31.130087499999998</v>
      </c>
      <c r="BL48">
        <v>649.99075000000005</v>
      </c>
      <c r="BM48">
        <v>101.14775</v>
      </c>
      <c r="BN48">
        <v>9.9944262499999992E-2</v>
      </c>
      <c r="BO48">
        <v>31.08785</v>
      </c>
      <c r="BP48">
        <v>31.6290625</v>
      </c>
      <c r="BQ48">
        <v>999.9</v>
      </c>
      <c r="BR48">
        <v>0</v>
      </c>
      <c r="BS48">
        <v>0</v>
      </c>
      <c r="BT48">
        <v>8977.8125</v>
      </c>
      <c r="BU48">
        <v>0</v>
      </c>
      <c r="BV48">
        <v>366.70875000000001</v>
      </c>
      <c r="BW48">
        <v>-12.533462500000001</v>
      </c>
      <c r="BX48">
        <v>199.958125</v>
      </c>
      <c r="BY48">
        <v>212.47412499999999</v>
      </c>
      <c r="BZ48">
        <v>1.9291050000000001</v>
      </c>
      <c r="CA48">
        <v>206.22162499999999</v>
      </c>
      <c r="CB48">
        <v>29.427325</v>
      </c>
      <c r="CC48">
        <v>3.1716312499999999</v>
      </c>
      <c r="CD48">
        <v>2.9765062499999999</v>
      </c>
      <c r="CE48">
        <v>24.9575</v>
      </c>
      <c r="CF48">
        <v>23.89705</v>
      </c>
      <c r="CG48">
        <v>1200.0125</v>
      </c>
      <c r="CH48">
        <v>0.499990875</v>
      </c>
      <c r="CI48">
        <v>0.50000912500000005</v>
      </c>
      <c r="CJ48">
        <v>0</v>
      </c>
      <c r="CK48">
        <v>2.0187499999999998</v>
      </c>
      <c r="CL48">
        <v>0</v>
      </c>
      <c r="CM48">
        <v>7605.69</v>
      </c>
      <c r="CN48">
        <v>9597.9049999999988</v>
      </c>
      <c r="CO48">
        <v>39.186999999999998</v>
      </c>
      <c r="CP48">
        <v>42.069875000000003</v>
      </c>
      <c r="CQ48">
        <v>40.186999999999998</v>
      </c>
      <c r="CR48">
        <v>40.367125000000001</v>
      </c>
      <c r="CS48">
        <v>39.436999999999998</v>
      </c>
      <c r="CT48">
        <v>599.99500000000012</v>
      </c>
      <c r="CU48">
        <v>600.01750000000004</v>
      </c>
      <c r="CV48">
        <v>0</v>
      </c>
      <c r="CW48">
        <v>1665329472.2</v>
      </c>
      <c r="CX48">
        <v>0</v>
      </c>
      <c r="CY48">
        <v>1665328341.0999999</v>
      </c>
      <c r="CZ48" t="s">
        <v>357</v>
      </c>
      <c r="DA48">
        <v>1665328341.0999999</v>
      </c>
      <c r="DB48">
        <v>1665328337.0999999</v>
      </c>
      <c r="DC48">
        <v>1</v>
      </c>
      <c r="DD48">
        <v>3.5999999999999997E-2</v>
      </c>
      <c r="DE48">
        <v>0.03</v>
      </c>
      <c r="DF48">
        <v>1.6819999999999999</v>
      </c>
      <c r="DG48">
        <v>0.22600000000000001</v>
      </c>
      <c r="DH48">
        <v>414</v>
      </c>
      <c r="DI48">
        <v>31</v>
      </c>
      <c r="DJ48">
        <v>0.89</v>
      </c>
      <c r="DK48">
        <v>0.54</v>
      </c>
      <c r="DL48">
        <v>-12.122675609756101</v>
      </c>
      <c r="DM48">
        <v>-2.657354006968669</v>
      </c>
      <c r="DN48">
        <v>0.26391454435515521</v>
      </c>
      <c r="DO48">
        <v>0</v>
      </c>
      <c r="DP48">
        <v>1.965520487804878</v>
      </c>
      <c r="DQ48">
        <v>-0.13691247386759681</v>
      </c>
      <c r="DR48">
        <v>2.1955422792694058E-2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358</v>
      </c>
      <c r="EA48">
        <v>3.2982100000000001</v>
      </c>
      <c r="EB48">
        <v>2.6250599999999999</v>
      </c>
      <c r="EC48">
        <v>5.4545700000000003E-2</v>
      </c>
      <c r="ED48">
        <v>5.7538499999999999E-2</v>
      </c>
      <c r="EE48">
        <v>0.13217899999999999</v>
      </c>
      <c r="EF48">
        <v>0.12551200000000001</v>
      </c>
      <c r="EG48">
        <v>28732.7</v>
      </c>
      <c r="EH48">
        <v>29311.3</v>
      </c>
      <c r="EI48">
        <v>28266.9</v>
      </c>
      <c r="EJ48">
        <v>29923.4</v>
      </c>
      <c r="EK48">
        <v>33667.199999999997</v>
      </c>
      <c r="EL48">
        <v>36362.9</v>
      </c>
      <c r="EM48">
        <v>39794.5</v>
      </c>
      <c r="EN48">
        <v>42811.3</v>
      </c>
      <c r="EO48">
        <v>2.2529499999999998</v>
      </c>
      <c r="EP48">
        <v>2.2166000000000001</v>
      </c>
      <c r="EQ48">
        <v>4.4532099999999998E-2</v>
      </c>
      <c r="ER48">
        <v>0</v>
      </c>
      <c r="ES48">
        <v>30.909800000000001</v>
      </c>
      <c r="ET48">
        <v>999.9</v>
      </c>
      <c r="EU48">
        <v>72.099999999999994</v>
      </c>
      <c r="EV48">
        <v>33.4</v>
      </c>
      <c r="EW48">
        <v>36.831600000000002</v>
      </c>
      <c r="EX48">
        <v>57.418500000000002</v>
      </c>
      <c r="EY48">
        <v>-5.1242000000000001</v>
      </c>
      <c r="EZ48">
        <v>2</v>
      </c>
      <c r="FA48">
        <v>0.330544</v>
      </c>
      <c r="FB48">
        <v>3.0058500000000001</v>
      </c>
      <c r="FC48">
        <v>20.247399999999999</v>
      </c>
      <c r="FD48">
        <v>5.2183400000000004</v>
      </c>
      <c r="FE48">
        <v>12.004</v>
      </c>
      <c r="FF48">
        <v>4.98705</v>
      </c>
      <c r="FG48">
        <v>3.2845800000000001</v>
      </c>
      <c r="FH48">
        <v>5277</v>
      </c>
      <c r="FI48">
        <v>9999</v>
      </c>
      <c r="FJ48">
        <v>9999</v>
      </c>
      <c r="FK48">
        <v>441.4</v>
      </c>
      <c r="FL48">
        <v>1.86582</v>
      </c>
      <c r="FM48">
        <v>1.86212</v>
      </c>
      <c r="FN48">
        <v>1.8641700000000001</v>
      </c>
      <c r="FO48">
        <v>1.8602000000000001</v>
      </c>
      <c r="FP48">
        <v>1.8609599999999999</v>
      </c>
      <c r="FQ48">
        <v>1.86006</v>
      </c>
      <c r="FR48">
        <v>1.86174</v>
      </c>
      <c r="FS48">
        <v>1.85836</v>
      </c>
      <c r="FT48">
        <v>0</v>
      </c>
      <c r="FU48">
        <v>0</v>
      </c>
      <c r="FV48">
        <v>0</v>
      </c>
      <c r="FW48">
        <v>0</v>
      </c>
      <c r="FX48" t="s">
        <v>359</v>
      </c>
      <c r="FY48" t="s">
        <v>360</v>
      </c>
      <c r="FZ48" t="s">
        <v>361</v>
      </c>
      <c r="GA48" t="s">
        <v>361</v>
      </c>
      <c r="GB48" t="s">
        <v>361</v>
      </c>
      <c r="GC48" t="s">
        <v>361</v>
      </c>
      <c r="GD48">
        <v>0</v>
      </c>
      <c r="GE48">
        <v>100</v>
      </c>
      <c r="GF48">
        <v>100</v>
      </c>
      <c r="GG48">
        <v>1.6819999999999999</v>
      </c>
      <c r="GH48">
        <v>0.2263</v>
      </c>
      <c r="GI48">
        <v>1.6824500000000171</v>
      </c>
      <c r="GJ48">
        <v>0</v>
      </c>
      <c r="GK48">
        <v>0</v>
      </c>
      <c r="GL48">
        <v>0</v>
      </c>
      <c r="GM48">
        <v>0.2263599999999997</v>
      </c>
      <c r="GN48">
        <v>0</v>
      </c>
      <c r="GO48">
        <v>0</v>
      </c>
      <c r="GP48">
        <v>0</v>
      </c>
      <c r="GQ48">
        <v>-1</v>
      </c>
      <c r="GR48">
        <v>-1</v>
      </c>
      <c r="GS48">
        <v>-1</v>
      </c>
      <c r="GT48">
        <v>-1</v>
      </c>
      <c r="GU48">
        <v>18.8</v>
      </c>
      <c r="GV48">
        <v>18.899999999999999</v>
      </c>
      <c r="GW48">
        <v>0.79223600000000005</v>
      </c>
      <c r="GX48">
        <v>2.5866699999999998</v>
      </c>
      <c r="GY48">
        <v>2.04834</v>
      </c>
      <c r="GZ48">
        <v>2.6245099999999999</v>
      </c>
      <c r="HA48">
        <v>2.1972700000000001</v>
      </c>
      <c r="HB48">
        <v>2.34131</v>
      </c>
      <c r="HC48">
        <v>38.5259</v>
      </c>
      <c r="HD48">
        <v>14.981400000000001</v>
      </c>
      <c r="HE48">
        <v>18</v>
      </c>
      <c r="HF48">
        <v>707.31200000000001</v>
      </c>
      <c r="HG48">
        <v>754.28399999999999</v>
      </c>
      <c r="HH48">
        <v>26.624099999999999</v>
      </c>
      <c r="HI48">
        <v>31.513500000000001</v>
      </c>
      <c r="HJ48">
        <v>30.001999999999999</v>
      </c>
      <c r="HK48">
        <v>31.207799999999999</v>
      </c>
      <c r="HL48">
        <v>31.166799999999999</v>
      </c>
      <c r="HM48">
        <v>15.911199999999999</v>
      </c>
      <c r="HN48">
        <v>28.9495</v>
      </c>
      <c r="HO48">
        <v>98.507800000000003</v>
      </c>
      <c r="HP48">
        <v>26.5718</v>
      </c>
      <c r="HQ48">
        <v>224.02500000000001</v>
      </c>
      <c r="HR48">
        <v>29.323699999999999</v>
      </c>
      <c r="HS48">
        <v>99.450599999999994</v>
      </c>
      <c r="HT48">
        <v>99.237200000000001</v>
      </c>
    </row>
    <row r="49" spans="1:228" x14ac:dyDescent="0.2">
      <c r="A49">
        <v>34</v>
      </c>
      <c r="B49">
        <v>1665329475.0999999</v>
      </c>
      <c r="C49">
        <v>132</v>
      </c>
      <c r="D49" t="s">
        <v>427</v>
      </c>
      <c r="E49" t="s">
        <v>428</v>
      </c>
      <c r="F49">
        <v>4</v>
      </c>
      <c r="G49">
        <v>1665329473.0999999</v>
      </c>
      <c r="H49">
        <f t="shared" si="0"/>
        <v>4.7201237116686369E-3</v>
      </c>
      <c r="I49">
        <f t="shared" si="1"/>
        <v>4.720123711668637</v>
      </c>
      <c r="J49">
        <f t="shared" si="2"/>
        <v>6.3058015112033097</v>
      </c>
      <c r="K49">
        <f t="shared" si="3"/>
        <v>200.7118571428571</v>
      </c>
      <c r="L49">
        <f t="shared" si="4"/>
        <v>163.42666976910436</v>
      </c>
      <c r="M49">
        <f t="shared" si="5"/>
        <v>16.546551746824921</v>
      </c>
      <c r="N49">
        <f t="shared" si="6"/>
        <v>20.321586036769773</v>
      </c>
      <c r="O49">
        <f t="shared" si="7"/>
        <v>0.32015996627552162</v>
      </c>
      <c r="P49">
        <f t="shared" si="8"/>
        <v>3.6801226533588087</v>
      </c>
      <c r="Q49">
        <f t="shared" si="9"/>
        <v>0.30545190782399123</v>
      </c>
      <c r="R49">
        <f t="shared" si="10"/>
        <v>0.19217258819120037</v>
      </c>
      <c r="S49">
        <f t="shared" si="11"/>
        <v>226.25546442857149</v>
      </c>
      <c r="T49">
        <f t="shared" si="12"/>
        <v>31.174439625992818</v>
      </c>
      <c r="U49">
        <f t="shared" si="13"/>
        <v>31.636371428571429</v>
      </c>
      <c r="V49">
        <f t="shared" si="14"/>
        <v>4.6776804887669767</v>
      </c>
      <c r="W49">
        <f t="shared" si="15"/>
        <v>69.99656076542739</v>
      </c>
      <c r="X49">
        <f t="shared" si="16"/>
        <v>3.173774033432768</v>
      </c>
      <c r="Y49">
        <f t="shared" si="17"/>
        <v>4.5341856781631389</v>
      </c>
      <c r="Z49">
        <f t="shared" si="18"/>
        <v>1.5039064553342087</v>
      </c>
      <c r="AA49">
        <f t="shared" si="19"/>
        <v>-208.15745568458689</v>
      </c>
      <c r="AB49">
        <f t="shared" si="20"/>
        <v>-108.70487904610923</v>
      </c>
      <c r="AC49">
        <f t="shared" si="21"/>
        <v>-6.6568902230237379</v>
      </c>
      <c r="AD49">
        <f t="shared" si="22"/>
        <v>-97.263760525148371</v>
      </c>
      <c r="AE49">
        <f t="shared" si="23"/>
        <v>29.685644667309287</v>
      </c>
      <c r="AF49">
        <f t="shared" si="24"/>
        <v>4.7151286285114216</v>
      </c>
      <c r="AG49">
        <f t="shared" si="25"/>
        <v>6.3058015112033097</v>
      </c>
      <c r="AH49">
        <v>219.41653297852901</v>
      </c>
      <c r="AI49">
        <v>209.74756969696949</v>
      </c>
      <c r="AJ49">
        <v>1.694114012192909</v>
      </c>
      <c r="AK49">
        <v>66.878184411587526</v>
      </c>
      <c r="AL49">
        <f t="shared" si="26"/>
        <v>4.720123711668637</v>
      </c>
      <c r="AM49">
        <v>29.441344067801872</v>
      </c>
      <c r="AN49">
        <v>31.34163776223777</v>
      </c>
      <c r="AO49">
        <v>-2.113642330016088E-4</v>
      </c>
      <c r="AP49">
        <v>83.693930911413403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47629.165895561535</v>
      </c>
      <c r="AV49">
        <f t="shared" si="30"/>
        <v>1199.981428571429</v>
      </c>
      <c r="AW49">
        <f t="shared" si="31"/>
        <v>1025.9835857142859</v>
      </c>
      <c r="AX49">
        <f t="shared" si="32"/>
        <v>0.8549995535645194</v>
      </c>
      <c r="AY49">
        <f t="shared" si="33"/>
        <v>0.18854913837952253</v>
      </c>
      <c r="AZ49">
        <v>2.7</v>
      </c>
      <c r="BA49">
        <v>0.5</v>
      </c>
      <c r="BB49" t="s">
        <v>356</v>
      </c>
      <c r="BC49">
        <v>2</v>
      </c>
      <c r="BD49" t="b">
        <v>1</v>
      </c>
      <c r="BE49">
        <v>1665329473.0999999</v>
      </c>
      <c r="BF49">
        <v>200.7118571428571</v>
      </c>
      <c r="BG49">
        <v>213.43585714285709</v>
      </c>
      <c r="BH49">
        <v>31.34667142857143</v>
      </c>
      <c r="BI49">
        <v>29.449485714285721</v>
      </c>
      <c r="BJ49">
        <v>199.02928571428569</v>
      </c>
      <c r="BK49">
        <v>31.120271428571421</v>
      </c>
      <c r="BL49">
        <v>650.0037142857143</v>
      </c>
      <c r="BM49">
        <v>101.1477142857143</v>
      </c>
      <c r="BN49">
        <v>9.9846900000000002E-2</v>
      </c>
      <c r="BO49">
        <v>31.088471428571431</v>
      </c>
      <c r="BP49">
        <v>31.636371428571429</v>
      </c>
      <c r="BQ49">
        <v>999.89999999999986</v>
      </c>
      <c r="BR49">
        <v>0</v>
      </c>
      <c r="BS49">
        <v>0</v>
      </c>
      <c r="BT49">
        <v>9000</v>
      </c>
      <c r="BU49">
        <v>0</v>
      </c>
      <c r="BV49">
        <v>365.59971428571441</v>
      </c>
      <c r="BW49">
        <v>-12.724042857142861</v>
      </c>
      <c r="BX49">
        <v>207.2067142857143</v>
      </c>
      <c r="BY49">
        <v>219.91200000000001</v>
      </c>
      <c r="BZ49">
        <v>1.897161428571428</v>
      </c>
      <c r="CA49">
        <v>213.43585714285709</v>
      </c>
      <c r="CB49">
        <v>29.449485714285721</v>
      </c>
      <c r="CC49">
        <v>3.1706400000000001</v>
      </c>
      <c r="CD49">
        <v>2.9787471428571428</v>
      </c>
      <c r="CE49">
        <v>24.95225714285715</v>
      </c>
      <c r="CF49">
        <v>23.909585714285711</v>
      </c>
      <c r="CG49">
        <v>1199.981428571429</v>
      </c>
      <c r="CH49">
        <v>0.5000147142857142</v>
      </c>
      <c r="CI49">
        <v>0.49998528571428569</v>
      </c>
      <c r="CJ49">
        <v>0</v>
      </c>
      <c r="CK49">
        <v>2.239528571428572</v>
      </c>
      <c r="CL49">
        <v>0</v>
      </c>
      <c r="CM49">
        <v>7600.2957142857149</v>
      </c>
      <c r="CN49">
        <v>9597.7342857142849</v>
      </c>
      <c r="CO49">
        <v>39.213999999999999</v>
      </c>
      <c r="CP49">
        <v>42.125</v>
      </c>
      <c r="CQ49">
        <v>40.196000000000012</v>
      </c>
      <c r="CR49">
        <v>40.375</v>
      </c>
      <c r="CS49">
        <v>39.436999999999998</v>
      </c>
      <c r="CT49">
        <v>600.00857142857149</v>
      </c>
      <c r="CU49">
        <v>599.97285714285715</v>
      </c>
      <c r="CV49">
        <v>0</v>
      </c>
      <c r="CW49">
        <v>1665329476.4000001</v>
      </c>
      <c r="CX49">
        <v>0</v>
      </c>
      <c r="CY49">
        <v>1665328341.0999999</v>
      </c>
      <c r="CZ49" t="s">
        <v>357</v>
      </c>
      <c r="DA49">
        <v>1665328341.0999999</v>
      </c>
      <c r="DB49">
        <v>1665328337.0999999</v>
      </c>
      <c r="DC49">
        <v>1</v>
      </c>
      <c r="DD49">
        <v>3.5999999999999997E-2</v>
      </c>
      <c r="DE49">
        <v>0.03</v>
      </c>
      <c r="DF49">
        <v>1.6819999999999999</v>
      </c>
      <c r="DG49">
        <v>0.22600000000000001</v>
      </c>
      <c r="DH49">
        <v>414</v>
      </c>
      <c r="DI49">
        <v>31</v>
      </c>
      <c r="DJ49">
        <v>0.89</v>
      </c>
      <c r="DK49">
        <v>0.54</v>
      </c>
      <c r="DL49">
        <v>-12.30539512195122</v>
      </c>
      <c r="DM49">
        <v>-2.5797324041811942</v>
      </c>
      <c r="DN49">
        <v>0.2559193898917122</v>
      </c>
      <c r="DO49">
        <v>0</v>
      </c>
      <c r="DP49">
        <v>1.9544241463414631</v>
      </c>
      <c r="DQ49">
        <v>-0.31588160278745681</v>
      </c>
      <c r="DR49">
        <v>3.2618051113112348E-2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358</v>
      </c>
      <c r="EA49">
        <v>3.29826</v>
      </c>
      <c r="EB49">
        <v>2.6252</v>
      </c>
      <c r="EC49">
        <v>5.6160500000000002E-2</v>
      </c>
      <c r="ED49">
        <v>5.9149599999999997E-2</v>
      </c>
      <c r="EE49">
        <v>0.13214899999999999</v>
      </c>
      <c r="EF49">
        <v>0.125558</v>
      </c>
      <c r="EG49">
        <v>28683</v>
      </c>
      <c r="EH49">
        <v>29260.2</v>
      </c>
      <c r="EI49">
        <v>28266.400000000001</v>
      </c>
      <c r="EJ49">
        <v>29922.400000000001</v>
      </c>
      <c r="EK49">
        <v>33667.5</v>
      </c>
      <c r="EL49">
        <v>36359.9</v>
      </c>
      <c r="EM49">
        <v>39793.5</v>
      </c>
      <c r="EN49">
        <v>42809.9</v>
      </c>
      <c r="EO49">
        <v>2.2528999999999999</v>
      </c>
      <c r="EP49">
        <v>2.2165300000000001</v>
      </c>
      <c r="EQ49">
        <v>4.3813100000000001E-2</v>
      </c>
      <c r="ER49">
        <v>0</v>
      </c>
      <c r="ES49">
        <v>30.928000000000001</v>
      </c>
      <c r="ET49">
        <v>999.9</v>
      </c>
      <c r="EU49">
        <v>72.099999999999994</v>
      </c>
      <c r="EV49">
        <v>33.4</v>
      </c>
      <c r="EW49">
        <v>36.830199999999998</v>
      </c>
      <c r="EX49">
        <v>57.298499999999997</v>
      </c>
      <c r="EY49">
        <v>-5.1522399999999999</v>
      </c>
      <c r="EZ49">
        <v>2</v>
      </c>
      <c r="FA49">
        <v>0.33204299999999998</v>
      </c>
      <c r="FB49">
        <v>3.0401699999999998</v>
      </c>
      <c r="FC49">
        <v>20.2468</v>
      </c>
      <c r="FD49">
        <v>5.2181899999999999</v>
      </c>
      <c r="FE49">
        <v>12.004</v>
      </c>
      <c r="FF49">
        <v>4.98705</v>
      </c>
      <c r="FG49">
        <v>3.2845800000000001</v>
      </c>
      <c r="FH49">
        <v>5277</v>
      </c>
      <c r="FI49">
        <v>9999</v>
      </c>
      <c r="FJ49">
        <v>9999</v>
      </c>
      <c r="FK49">
        <v>441.4</v>
      </c>
      <c r="FL49">
        <v>1.86581</v>
      </c>
      <c r="FM49">
        <v>1.8621099999999999</v>
      </c>
      <c r="FN49">
        <v>1.8641700000000001</v>
      </c>
      <c r="FO49">
        <v>1.8602000000000001</v>
      </c>
      <c r="FP49">
        <v>1.8609599999999999</v>
      </c>
      <c r="FQ49">
        <v>1.86005</v>
      </c>
      <c r="FR49">
        <v>1.86172</v>
      </c>
      <c r="FS49">
        <v>1.8583499999999999</v>
      </c>
      <c r="FT49">
        <v>0</v>
      </c>
      <c r="FU49">
        <v>0</v>
      </c>
      <c r="FV49">
        <v>0</v>
      </c>
      <c r="FW49">
        <v>0</v>
      </c>
      <c r="FX49" t="s">
        <v>359</v>
      </c>
      <c r="FY49" t="s">
        <v>360</v>
      </c>
      <c r="FZ49" t="s">
        <v>361</v>
      </c>
      <c r="GA49" t="s">
        <v>361</v>
      </c>
      <c r="GB49" t="s">
        <v>361</v>
      </c>
      <c r="GC49" t="s">
        <v>361</v>
      </c>
      <c r="GD49">
        <v>0</v>
      </c>
      <c r="GE49">
        <v>100</v>
      </c>
      <c r="GF49">
        <v>100</v>
      </c>
      <c r="GG49">
        <v>1.6819999999999999</v>
      </c>
      <c r="GH49">
        <v>0.22639999999999999</v>
      </c>
      <c r="GI49">
        <v>1.6824500000000171</v>
      </c>
      <c r="GJ49">
        <v>0</v>
      </c>
      <c r="GK49">
        <v>0</v>
      </c>
      <c r="GL49">
        <v>0</v>
      </c>
      <c r="GM49">
        <v>0.2263599999999997</v>
      </c>
      <c r="GN49">
        <v>0</v>
      </c>
      <c r="GO49">
        <v>0</v>
      </c>
      <c r="GP49">
        <v>0</v>
      </c>
      <c r="GQ49">
        <v>-1</v>
      </c>
      <c r="GR49">
        <v>-1</v>
      </c>
      <c r="GS49">
        <v>-1</v>
      </c>
      <c r="GT49">
        <v>-1</v>
      </c>
      <c r="GU49">
        <v>18.899999999999999</v>
      </c>
      <c r="GV49">
        <v>19</v>
      </c>
      <c r="GW49">
        <v>0.81176800000000005</v>
      </c>
      <c r="GX49">
        <v>2.5830099999999998</v>
      </c>
      <c r="GY49">
        <v>2.04834</v>
      </c>
      <c r="GZ49">
        <v>2.6232899999999999</v>
      </c>
      <c r="HA49">
        <v>2.1972700000000001</v>
      </c>
      <c r="HB49">
        <v>2.3547400000000001</v>
      </c>
      <c r="HC49">
        <v>38.5259</v>
      </c>
      <c r="HD49">
        <v>14.9726</v>
      </c>
      <c r="HE49">
        <v>18</v>
      </c>
      <c r="HF49">
        <v>707.42</v>
      </c>
      <c r="HG49">
        <v>754.38800000000003</v>
      </c>
      <c r="HH49">
        <v>26.549099999999999</v>
      </c>
      <c r="HI49">
        <v>31.530100000000001</v>
      </c>
      <c r="HJ49">
        <v>30.001899999999999</v>
      </c>
      <c r="HK49">
        <v>31.220700000000001</v>
      </c>
      <c r="HL49">
        <v>31.180399999999999</v>
      </c>
      <c r="HM49">
        <v>16.302700000000002</v>
      </c>
      <c r="HN49">
        <v>28.9495</v>
      </c>
      <c r="HO49">
        <v>98.507800000000003</v>
      </c>
      <c r="HP49">
        <v>26.4846</v>
      </c>
      <c r="HQ49">
        <v>230.70400000000001</v>
      </c>
      <c r="HR49">
        <v>29.323699999999999</v>
      </c>
      <c r="HS49">
        <v>99.448400000000007</v>
      </c>
      <c r="HT49">
        <v>99.233900000000006</v>
      </c>
    </row>
    <row r="50" spans="1:228" x14ac:dyDescent="0.2">
      <c r="A50">
        <v>35</v>
      </c>
      <c r="B50">
        <v>1665329479.0999999</v>
      </c>
      <c r="C50">
        <v>136</v>
      </c>
      <c r="D50" t="s">
        <v>429</v>
      </c>
      <c r="E50" t="s">
        <v>430</v>
      </c>
      <c r="F50">
        <v>4</v>
      </c>
      <c r="G50">
        <v>1665329476.7874999</v>
      </c>
      <c r="H50">
        <f t="shared" si="0"/>
        <v>4.6664259666594297E-3</v>
      </c>
      <c r="I50">
        <f t="shared" si="1"/>
        <v>4.6664259666594301</v>
      </c>
      <c r="J50">
        <f t="shared" si="2"/>
        <v>6.9866347758706615</v>
      </c>
      <c r="K50">
        <f t="shared" si="3"/>
        <v>206.749</v>
      </c>
      <c r="L50">
        <f t="shared" si="4"/>
        <v>165.35757297687741</v>
      </c>
      <c r="M50">
        <f t="shared" si="5"/>
        <v>16.742400731461554</v>
      </c>
      <c r="N50">
        <f t="shared" si="6"/>
        <v>20.933269317595613</v>
      </c>
      <c r="O50">
        <f t="shared" si="7"/>
        <v>0.31599599007237678</v>
      </c>
      <c r="P50">
        <f t="shared" si="8"/>
        <v>3.6796319452142221</v>
      </c>
      <c r="Q50">
        <f t="shared" si="9"/>
        <v>0.30165700218687397</v>
      </c>
      <c r="R50">
        <f t="shared" si="10"/>
        <v>0.18976969938085675</v>
      </c>
      <c r="S50">
        <f t="shared" si="11"/>
        <v>226.25744925000001</v>
      </c>
      <c r="T50">
        <f t="shared" si="12"/>
        <v>31.190925739734485</v>
      </c>
      <c r="U50">
        <f t="shared" si="13"/>
        <v>31.640112500000001</v>
      </c>
      <c r="V50">
        <f t="shared" si="14"/>
        <v>4.6786737085250092</v>
      </c>
      <c r="W50">
        <f t="shared" si="15"/>
        <v>69.961826733892636</v>
      </c>
      <c r="X50">
        <f t="shared" si="16"/>
        <v>3.1731420728895912</v>
      </c>
      <c r="Y50">
        <f t="shared" si="17"/>
        <v>4.5355334773618479</v>
      </c>
      <c r="Z50">
        <f t="shared" si="18"/>
        <v>1.505531635635418</v>
      </c>
      <c r="AA50">
        <f t="shared" si="19"/>
        <v>-205.78938512968085</v>
      </c>
      <c r="AB50">
        <f t="shared" si="20"/>
        <v>-108.39777925190025</v>
      </c>
      <c r="AC50">
        <f t="shared" si="21"/>
        <v>-6.6392622727456923</v>
      </c>
      <c r="AD50">
        <f t="shared" si="22"/>
        <v>-94.568977404326787</v>
      </c>
      <c r="AE50">
        <f t="shared" si="23"/>
        <v>30.016330773292992</v>
      </c>
      <c r="AF50">
        <f t="shared" si="24"/>
        <v>4.6713304452972366</v>
      </c>
      <c r="AG50">
        <f t="shared" si="25"/>
        <v>6.9866347758706615</v>
      </c>
      <c r="AH50">
        <v>226.32252737017109</v>
      </c>
      <c r="AI50">
        <v>216.46549696969689</v>
      </c>
      <c r="AJ50">
        <v>1.668974692569037</v>
      </c>
      <c r="AK50">
        <v>66.878184411587526</v>
      </c>
      <c r="AL50">
        <f t="shared" si="26"/>
        <v>4.6664259666594301</v>
      </c>
      <c r="AM50">
        <v>29.45856027054268</v>
      </c>
      <c r="AN50">
        <v>31.338690909090921</v>
      </c>
      <c r="AO50">
        <v>-4.8834487107225007E-4</v>
      </c>
      <c r="AP50">
        <v>83.693930911413403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47619.534955007657</v>
      </c>
      <c r="AV50">
        <f t="shared" si="30"/>
        <v>1200.00125</v>
      </c>
      <c r="AW50">
        <f t="shared" si="31"/>
        <v>1025.9996249999999</v>
      </c>
      <c r="AX50">
        <f t="shared" si="32"/>
        <v>0.85499879687625313</v>
      </c>
      <c r="AY50">
        <f t="shared" si="33"/>
        <v>0.18854767797116878</v>
      </c>
      <c r="AZ50">
        <v>2.7</v>
      </c>
      <c r="BA50">
        <v>0.5</v>
      </c>
      <c r="BB50" t="s">
        <v>356</v>
      </c>
      <c r="BC50">
        <v>2</v>
      </c>
      <c r="BD50" t="b">
        <v>1</v>
      </c>
      <c r="BE50">
        <v>1665329476.7874999</v>
      </c>
      <c r="BF50">
        <v>206.749</v>
      </c>
      <c r="BG50">
        <v>219.61850000000001</v>
      </c>
      <c r="BH50">
        <v>31.339774999999999</v>
      </c>
      <c r="BI50">
        <v>29.4601875</v>
      </c>
      <c r="BJ50">
        <v>205.06662499999999</v>
      </c>
      <c r="BK50">
        <v>31.113399999999999</v>
      </c>
      <c r="BL50">
        <v>649.99987499999997</v>
      </c>
      <c r="BM50">
        <v>101.14975</v>
      </c>
      <c r="BN50">
        <v>9.9926262500000002E-2</v>
      </c>
      <c r="BO50">
        <v>31.093687500000001</v>
      </c>
      <c r="BP50">
        <v>31.640112500000001</v>
      </c>
      <c r="BQ50">
        <v>999.9</v>
      </c>
      <c r="BR50">
        <v>0</v>
      </c>
      <c r="BS50">
        <v>0</v>
      </c>
      <c r="BT50">
        <v>8998.125</v>
      </c>
      <c r="BU50">
        <v>0</v>
      </c>
      <c r="BV50">
        <v>366.56087500000001</v>
      </c>
      <c r="BW50">
        <v>-12.869425</v>
      </c>
      <c r="BX50">
        <v>213.43812500000001</v>
      </c>
      <c r="BY50">
        <v>226.284875</v>
      </c>
      <c r="BZ50">
        <v>1.8795900000000001</v>
      </c>
      <c r="CA50">
        <v>219.61850000000001</v>
      </c>
      <c r="CB50">
        <v>29.4601875</v>
      </c>
      <c r="CC50">
        <v>3.17001</v>
      </c>
      <c r="CD50">
        <v>2.9798912500000001</v>
      </c>
      <c r="CE50">
        <v>24.948924999999999</v>
      </c>
      <c r="CF50">
        <v>23.915962499999999</v>
      </c>
      <c r="CG50">
        <v>1200.00125</v>
      </c>
      <c r="CH50">
        <v>0.50003987499999991</v>
      </c>
      <c r="CI50">
        <v>0.49996012499999998</v>
      </c>
      <c r="CJ50">
        <v>0</v>
      </c>
      <c r="CK50">
        <v>2.1419375</v>
      </c>
      <c r="CL50">
        <v>0</v>
      </c>
      <c r="CM50">
        <v>7596.7975000000006</v>
      </c>
      <c r="CN50">
        <v>9597.9787500000002</v>
      </c>
      <c r="CO50">
        <v>39.25</v>
      </c>
      <c r="CP50">
        <v>42.132750000000001</v>
      </c>
      <c r="CQ50">
        <v>40.25</v>
      </c>
      <c r="CR50">
        <v>40.41375</v>
      </c>
      <c r="CS50">
        <v>39.460625</v>
      </c>
      <c r="CT50">
        <v>600.04875000000004</v>
      </c>
      <c r="CU50">
        <v>599.95249999999999</v>
      </c>
      <c r="CV50">
        <v>0</v>
      </c>
      <c r="CW50">
        <v>1665329480.5999999</v>
      </c>
      <c r="CX50">
        <v>0</v>
      </c>
      <c r="CY50">
        <v>1665328341.0999999</v>
      </c>
      <c r="CZ50" t="s">
        <v>357</v>
      </c>
      <c r="DA50">
        <v>1665328341.0999999</v>
      </c>
      <c r="DB50">
        <v>1665328337.0999999</v>
      </c>
      <c r="DC50">
        <v>1</v>
      </c>
      <c r="DD50">
        <v>3.5999999999999997E-2</v>
      </c>
      <c r="DE50">
        <v>0.03</v>
      </c>
      <c r="DF50">
        <v>1.6819999999999999</v>
      </c>
      <c r="DG50">
        <v>0.22600000000000001</v>
      </c>
      <c r="DH50">
        <v>414</v>
      </c>
      <c r="DI50">
        <v>31</v>
      </c>
      <c r="DJ50">
        <v>0.89</v>
      </c>
      <c r="DK50">
        <v>0.54</v>
      </c>
      <c r="DL50">
        <v>-12.471924390243901</v>
      </c>
      <c r="DM50">
        <v>-2.62957212543557</v>
      </c>
      <c r="DN50">
        <v>0.26049474390136551</v>
      </c>
      <c r="DO50">
        <v>0</v>
      </c>
      <c r="DP50">
        <v>1.932402682926829</v>
      </c>
      <c r="DQ50">
        <v>-0.36107351916376501</v>
      </c>
      <c r="DR50">
        <v>3.5850288975560182E-2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358</v>
      </c>
      <c r="EA50">
        <v>3.2981500000000001</v>
      </c>
      <c r="EB50">
        <v>2.62521</v>
      </c>
      <c r="EC50">
        <v>5.7747800000000002E-2</v>
      </c>
      <c r="ED50">
        <v>6.0742299999999999E-2</v>
      </c>
      <c r="EE50">
        <v>0.13213800000000001</v>
      </c>
      <c r="EF50">
        <v>0.12553400000000001</v>
      </c>
      <c r="EG50">
        <v>28634.1</v>
      </c>
      <c r="EH50">
        <v>29209.599999999999</v>
      </c>
      <c r="EI50">
        <v>28265.8</v>
      </c>
      <c r="EJ50">
        <v>29921.4</v>
      </c>
      <c r="EK50">
        <v>33667.300000000003</v>
      </c>
      <c r="EL50">
        <v>36359.9</v>
      </c>
      <c r="EM50">
        <v>39792.6</v>
      </c>
      <c r="EN50">
        <v>42808.6</v>
      </c>
      <c r="EO50">
        <v>2.2526799999999998</v>
      </c>
      <c r="EP50">
        <v>2.2159</v>
      </c>
      <c r="EQ50">
        <v>4.2870600000000002E-2</v>
      </c>
      <c r="ER50">
        <v>0</v>
      </c>
      <c r="ES50">
        <v>30.946200000000001</v>
      </c>
      <c r="ET50">
        <v>999.9</v>
      </c>
      <c r="EU50">
        <v>72.099999999999994</v>
      </c>
      <c r="EV50">
        <v>33.4</v>
      </c>
      <c r="EW50">
        <v>36.829099999999997</v>
      </c>
      <c r="EX50">
        <v>57.028500000000001</v>
      </c>
      <c r="EY50">
        <v>-5.0560900000000002</v>
      </c>
      <c r="EZ50">
        <v>2</v>
      </c>
      <c r="FA50">
        <v>0.33382600000000001</v>
      </c>
      <c r="FB50">
        <v>3.0708299999999999</v>
      </c>
      <c r="FC50">
        <v>20.246200000000002</v>
      </c>
      <c r="FD50">
        <v>5.2181899999999999</v>
      </c>
      <c r="FE50">
        <v>12.004</v>
      </c>
      <c r="FF50">
        <v>4.98705</v>
      </c>
      <c r="FG50">
        <v>3.2846500000000001</v>
      </c>
      <c r="FH50">
        <v>5277.3</v>
      </c>
      <c r="FI50">
        <v>9999</v>
      </c>
      <c r="FJ50">
        <v>9999</v>
      </c>
      <c r="FK50">
        <v>441.4</v>
      </c>
      <c r="FL50">
        <v>1.86581</v>
      </c>
      <c r="FM50">
        <v>1.8621099999999999</v>
      </c>
      <c r="FN50">
        <v>1.8641700000000001</v>
      </c>
      <c r="FO50">
        <v>1.8602000000000001</v>
      </c>
      <c r="FP50">
        <v>1.8609599999999999</v>
      </c>
      <c r="FQ50">
        <v>1.86006</v>
      </c>
      <c r="FR50">
        <v>1.86172</v>
      </c>
      <c r="FS50">
        <v>1.85836</v>
      </c>
      <c r="FT50">
        <v>0</v>
      </c>
      <c r="FU50">
        <v>0</v>
      </c>
      <c r="FV50">
        <v>0</v>
      </c>
      <c r="FW50">
        <v>0</v>
      </c>
      <c r="FX50" t="s">
        <v>359</v>
      </c>
      <c r="FY50" t="s">
        <v>360</v>
      </c>
      <c r="FZ50" t="s">
        <v>361</v>
      </c>
      <c r="GA50" t="s">
        <v>361</v>
      </c>
      <c r="GB50" t="s">
        <v>361</v>
      </c>
      <c r="GC50" t="s">
        <v>361</v>
      </c>
      <c r="GD50">
        <v>0</v>
      </c>
      <c r="GE50">
        <v>100</v>
      </c>
      <c r="GF50">
        <v>100</v>
      </c>
      <c r="GG50">
        <v>1.6819999999999999</v>
      </c>
      <c r="GH50">
        <v>0.22639999999999999</v>
      </c>
      <c r="GI50">
        <v>1.6824500000000171</v>
      </c>
      <c r="GJ50">
        <v>0</v>
      </c>
      <c r="GK50">
        <v>0</v>
      </c>
      <c r="GL50">
        <v>0</v>
      </c>
      <c r="GM50">
        <v>0.2263599999999997</v>
      </c>
      <c r="GN50">
        <v>0</v>
      </c>
      <c r="GO50">
        <v>0</v>
      </c>
      <c r="GP50">
        <v>0</v>
      </c>
      <c r="GQ50">
        <v>-1</v>
      </c>
      <c r="GR50">
        <v>-1</v>
      </c>
      <c r="GS50">
        <v>-1</v>
      </c>
      <c r="GT50">
        <v>-1</v>
      </c>
      <c r="GU50">
        <v>19</v>
      </c>
      <c r="GV50">
        <v>19</v>
      </c>
      <c r="GW50">
        <v>0.83129900000000001</v>
      </c>
      <c r="GX50">
        <v>2.5830099999999998</v>
      </c>
      <c r="GY50">
        <v>2.04834</v>
      </c>
      <c r="GZ50">
        <v>2.6232899999999999</v>
      </c>
      <c r="HA50">
        <v>2.1972700000000001</v>
      </c>
      <c r="HB50">
        <v>2.3559600000000001</v>
      </c>
      <c r="HC50">
        <v>38.550400000000003</v>
      </c>
      <c r="HD50">
        <v>14.9726</v>
      </c>
      <c r="HE50">
        <v>18</v>
      </c>
      <c r="HF50">
        <v>707.39099999999996</v>
      </c>
      <c r="HG50">
        <v>753.96199999999999</v>
      </c>
      <c r="HH50">
        <v>26.474299999999999</v>
      </c>
      <c r="HI50">
        <v>31.546700000000001</v>
      </c>
      <c r="HJ50">
        <v>30.001999999999999</v>
      </c>
      <c r="HK50">
        <v>31.234300000000001</v>
      </c>
      <c r="HL50">
        <v>31.193899999999999</v>
      </c>
      <c r="HM50">
        <v>16.692799999999998</v>
      </c>
      <c r="HN50">
        <v>29.224499999999999</v>
      </c>
      <c r="HO50">
        <v>98.135400000000004</v>
      </c>
      <c r="HP50">
        <v>26.392099999999999</v>
      </c>
      <c r="HQ50">
        <v>237.38300000000001</v>
      </c>
      <c r="HR50">
        <v>29.323699999999999</v>
      </c>
      <c r="HS50">
        <v>99.446299999999994</v>
      </c>
      <c r="HT50">
        <v>99.230800000000002</v>
      </c>
    </row>
    <row r="51" spans="1:228" x14ac:dyDescent="0.2">
      <c r="A51">
        <v>36</v>
      </c>
      <c r="B51">
        <v>1665329483.0999999</v>
      </c>
      <c r="C51">
        <v>140</v>
      </c>
      <c r="D51" t="s">
        <v>431</v>
      </c>
      <c r="E51" t="s">
        <v>432</v>
      </c>
      <c r="F51">
        <v>4</v>
      </c>
      <c r="G51">
        <v>1665329481.0999999</v>
      </c>
      <c r="H51">
        <f t="shared" si="0"/>
        <v>4.6982319593537334E-3</v>
      </c>
      <c r="I51">
        <f t="shared" si="1"/>
        <v>4.6982319593537332</v>
      </c>
      <c r="J51">
        <f t="shared" si="2"/>
        <v>7.0325558960886498</v>
      </c>
      <c r="K51">
        <f t="shared" si="3"/>
        <v>213.7511428571429</v>
      </c>
      <c r="L51">
        <f t="shared" si="4"/>
        <v>172.12760788165792</v>
      </c>
      <c r="M51">
        <f t="shared" si="5"/>
        <v>17.427851946144781</v>
      </c>
      <c r="N51">
        <f t="shared" si="6"/>
        <v>21.642218333706897</v>
      </c>
      <c r="O51">
        <f t="shared" si="7"/>
        <v>0.31767007421491728</v>
      </c>
      <c r="P51">
        <f t="shared" si="8"/>
        <v>3.6788995638038227</v>
      </c>
      <c r="Q51">
        <f t="shared" si="9"/>
        <v>0.3031797540855925</v>
      </c>
      <c r="R51">
        <f t="shared" si="10"/>
        <v>0.19073415653770828</v>
      </c>
      <c r="S51">
        <f t="shared" si="11"/>
        <v>226.26191314285711</v>
      </c>
      <c r="T51">
        <f t="shared" si="12"/>
        <v>31.187141284898903</v>
      </c>
      <c r="U51">
        <f t="shared" si="13"/>
        <v>31.64894285714286</v>
      </c>
      <c r="V51">
        <f t="shared" si="14"/>
        <v>4.6810188147087004</v>
      </c>
      <c r="W51">
        <f t="shared" si="15"/>
        <v>69.94419412648034</v>
      </c>
      <c r="X51">
        <f t="shared" si="16"/>
        <v>3.172855913231504</v>
      </c>
      <c r="Y51">
        <f t="shared" si="17"/>
        <v>4.5362677386689407</v>
      </c>
      <c r="Z51">
        <f t="shared" si="18"/>
        <v>1.5081629014771964</v>
      </c>
      <c r="AA51">
        <f t="shared" si="19"/>
        <v>-207.19202940749963</v>
      </c>
      <c r="AB51">
        <f t="shared" si="20"/>
        <v>-109.5641000892997</v>
      </c>
      <c r="AC51">
        <f t="shared" si="21"/>
        <v>-6.7124204718617735</v>
      </c>
      <c r="AD51">
        <f t="shared" si="22"/>
        <v>-97.206636825803997</v>
      </c>
      <c r="AE51">
        <f t="shared" si="23"/>
        <v>30.554230344208616</v>
      </c>
      <c r="AF51">
        <f t="shared" si="24"/>
        <v>4.7406482072964771</v>
      </c>
      <c r="AG51">
        <f t="shared" si="25"/>
        <v>7.0325558960886498</v>
      </c>
      <c r="AH51">
        <v>233.2559021984859</v>
      </c>
      <c r="AI51">
        <v>223.2289090909091</v>
      </c>
      <c r="AJ51">
        <v>1.7056774516293609</v>
      </c>
      <c r="AK51">
        <v>66.878184411587526</v>
      </c>
      <c r="AL51">
        <f t="shared" si="26"/>
        <v>4.6982319593537332</v>
      </c>
      <c r="AM51">
        <v>29.444358327648288</v>
      </c>
      <c r="AN51">
        <v>31.334441958041989</v>
      </c>
      <c r="AO51">
        <v>4.680311705408762E-5</v>
      </c>
      <c r="AP51">
        <v>83.693930911413403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47605.91172836331</v>
      </c>
      <c r="AV51">
        <f t="shared" si="30"/>
        <v>1200.028571428571</v>
      </c>
      <c r="AW51">
        <f t="shared" si="31"/>
        <v>1026.0226285714284</v>
      </c>
      <c r="AX51">
        <f t="shared" si="32"/>
        <v>0.85499850003571354</v>
      </c>
      <c r="AY51">
        <f t="shared" si="33"/>
        <v>0.18854710506892697</v>
      </c>
      <c r="AZ51">
        <v>2.7</v>
      </c>
      <c r="BA51">
        <v>0.5</v>
      </c>
      <c r="BB51" t="s">
        <v>356</v>
      </c>
      <c r="BC51">
        <v>2</v>
      </c>
      <c r="BD51" t="b">
        <v>1</v>
      </c>
      <c r="BE51">
        <v>1665329481.0999999</v>
      </c>
      <c r="BF51">
        <v>213.7511428571429</v>
      </c>
      <c r="BG51">
        <v>226.8631428571428</v>
      </c>
      <c r="BH51">
        <v>31.336971428571431</v>
      </c>
      <c r="BI51">
        <v>29.429585714285711</v>
      </c>
      <c r="BJ51">
        <v>212.0688571428571</v>
      </c>
      <c r="BK51">
        <v>31.110585714285719</v>
      </c>
      <c r="BL51">
        <v>650.03342857142866</v>
      </c>
      <c r="BM51">
        <v>101.1494285714286</v>
      </c>
      <c r="BN51">
        <v>0.10017432857142861</v>
      </c>
      <c r="BO51">
        <v>31.096528571428571</v>
      </c>
      <c r="BP51">
        <v>31.64894285714286</v>
      </c>
      <c r="BQ51">
        <v>999.89999999999986</v>
      </c>
      <c r="BR51">
        <v>0</v>
      </c>
      <c r="BS51">
        <v>0</v>
      </c>
      <c r="BT51">
        <v>8995.6257142857139</v>
      </c>
      <c r="BU51">
        <v>0</v>
      </c>
      <c r="BV51">
        <v>367.90685714285718</v>
      </c>
      <c r="BW51">
        <v>-13.11198571428571</v>
      </c>
      <c r="BX51">
        <v>220.66614285714289</v>
      </c>
      <c r="BY51">
        <v>233.74199999999999</v>
      </c>
      <c r="BZ51">
        <v>1.907374285714285</v>
      </c>
      <c r="CA51">
        <v>226.8631428571428</v>
      </c>
      <c r="CB51">
        <v>29.429585714285711</v>
      </c>
      <c r="CC51">
        <v>3.1697199999999999</v>
      </c>
      <c r="CD51">
        <v>2.9767899999999998</v>
      </c>
      <c r="CE51">
        <v>24.947399999999998</v>
      </c>
      <c r="CF51">
        <v>23.898671428571429</v>
      </c>
      <c r="CG51">
        <v>1200.028571428571</v>
      </c>
      <c r="CH51">
        <v>0.50005071428571424</v>
      </c>
      <c r="CI51">
        <v>0.49994928571428571</v>
      </c>
      <c r="CJ51">
        <v>0</v>
      </c>
      <c r="CK51">
        <v>2.303814285714286</v>
      </c>
      <c r="CL51">
        <v>0</v>
      </c>
      <c r="CM51">
        <v>7601.7142857142853</v>
      </c>
      <c r="CN51">
        <v>9598.2457142857147</v>
      </c>
      <c r="CO51">
        <v>39.25</v>
      </c>
      <c r="CP51">
        <v>42.186999999999998</v>
      </c>
      <c r="CQ51">
        <v>40.258857142857153</v>
      </c>
      <c r="CR51">
        <v>40.436999999999998</v>
      </c>
      <c r="CS51">
        <v>39.5</v>
      </c>
      <c r="CT51">
        <v>600.07428571428579</v>
      </c>
      <c r="CU51">
        <v>599.95428571428579</v>
      </c>
      <c r="CV51">
        <v>0</v>
      </c>
      <c r="CW51">
        <v>1665329484.2</v>
      </c>
      <c r="CX51">
        <v>0</v>
      </c>
      <c r="CY51">
        <v>1665328341.0999999</v>
      </c>
      <c r="CZ51" t="s">
        <v>357</v>
      </c>
      <c r="DA51">
        <v>1665328341.0999999</v>
      </c>
      <c r="DB51">
        <v>1665328337.0999999</v>
      </c>
      <c r="DC51">
        <v>1</v>
      </c>
      <c r="DD51">
        <v>3.5999999999999997E-2</v>
      </c>
      <c r="DE51">
        <v>0.03</v>
      </c>
      <c r="DF51">
        <v>1.6819999999999999</v>
      </c>
      <c r="DG51">
        <v>0.22600000000000001</v>
      </c>
      <c r="DH51">
        <v>414</v>
      </c>
      <c r="DI51">
        <v>31</v>
      </c>
      <c r="DJ51">
        <v>0.89</v>
      </c>
      <c r="DK51">
        <v>0.54</v>
      </c>
      <c r="DL51">
        <v>-12.657970731707319</v>
      </c>
      <c r="DM51">
        <v>-2.794547038327535</v>
      </c>
      <c r="DN51">
        <v>0.27666327005409569</v>
      </c>
      <c r="DO51">
        <v>0</v>
      </c>
      <c r="DP51">
        <v>1.91610512195122</v>
      </c>
      <c r="DQ51">
        <v>-0.24503811846690141</v>
      </c>
      <c r="DR51">
        <v>2.8015227228998959E-2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358</v>
      </c>
      <c r="EA51">
        <v>3.2983500000000001</v>
      </c>
      <c r="EB51">
        <v>2.6254</v>
      </c>
      <c r="EC51">
        <v>5.9331000000000002E-2</v>
      </c>
      <c r="ED51">
        <v>6.2314399999999999E-2</v>
      </c>
      <c r="EE51">
        <v>0.132107</v>
      </c>
      <c r="EF51">
        <v>0.125475</v>
      </c>
      <c r="EG51">
        <v>28585</v>
      </c>
      <c r="EH51">
        <v>29159.7</v>
      </c>
      <c r="EI51">
        <v>28264.9</v>
      </c>
      <c r="EJ51">
        <v>29920.5</v>
      </c>
      <c r="EK51">
        <v>33668.1</v>
      </c>
      <c r="EL51">
        <v>36362</v>
      </c>
      <c r="EM51">
        <v>39792.1</v>
      </c>
      <c r="EN51">
        <v>42808.2</v>
      </c>
      <c r="EO51">
        <v>2.2522500000000001</v>
      </c>
      <c r="EP51">
        <v>2.2156500000000001</v>
      </c>
      <c r="EQ51">
        <v>4.2207500000000002E-2</v>
      </c>
      <c r="ER51">
        <v>0</v>
      </c>
      <c r="ES51">
        <v>30.9678</v>
      </c>
      <c r="ET51">
        <v>999.9</v>
      </c>
      <c r="EU51">
        <v>72.099999999999994</v>
      </c>
      <c r="EV51">
        <v>33.4</v>
      </c>
      <c r="EW51">
        <v>36.828099999999999</v>
      </c>
      <c r="EX51">
        <v>56.848500000000001</v>
      </c>
      <c r="EY51">
        <v>-5.1402200000000002</v>
      </c>
      <c r="EZ51">
        <v>2</v>
      </c>
      <c r="FA51">
        <v>0.33563500000000002</v>
      </c>
      <c r="FB51">
        <v>3.11666</v>
      </c>
      <c r="FC51">
        <v>20.2453</v>
      </c>
      <c r="FD51">
        <v>5.2181899999999999</v>
      </c>
      <c r="FE51">
        <v>12.004</v>
      </c>
      <c r="FF51">
        <v>4.98705</v>
      </c>
      <c r="FG51">
        <v>3.2845499999999999</v>
      </c>
      <c r="FH51">
        <v>5277.3</v>
      </c>
      <c r="FI51">
        <v>9999</v>
      </c>
      <c r="FJ51">
        <v>9999</v>
      </c>
      <c r="FK51">
        <v>441.4</v>
      </c>
      <c r="FL51">
        <v>1.8657900000000001</v>
      </c>
      <c r="FM51">
        <v>1.86209</v>
      </c>
      <c r="FN51">
        <v>1.8641700000000001</v>
      </c>
      <c r="FO51">
        <v>1.8602000000000001</v>
      </c>
      <c r="FP51">
        <v>1.8609599999999999</v>
      </c>
      <c r="FQ51">
        <v>1.86005</v>
      </c>
      <c r="FR51">
        <v>1.8617300000000001</v>
      </c>
      <c r="FS51">
        <v>1.8583499999999999</v>
      </c>
      <c r="FT51">
        <v>0</v>
      </c>
      <c r="FU51">
        <v>0</v>
      </c>
      <c r="FV51">
        <v>0</v>
      </c>
      <c r="FW51">
        <v>0</v>
      </c>
      <c r="FX51" t="s">
        <v>359</v>
      </c>
      <c r="FY51" t="s">
        <v>360</v>
      </c>
      <c r="FZ51" t="s">
        <v>361</v>
      </c>
      <c r="GA51" t="s">
        <v>361</v>
      </c>
      <c r="GB51" t="s">
        <v>361</v>
      </c>
      <c r="GC51" t="s">
        <v>361</v>
      </c>
      <c r="GD51">
        <v>0</v>
      </c>
      <c r="GE51">
        <v>100</v>
      </c>
      <c r="GF51">
        <v>100</v>
      </c>
      <c r="GG51">
        <v>1.6819999999999999</v>
      </c>
      <c r="GH51">
        <v>0.22639999999999999</v>
      </c>
      <c r="GI51">
        <v>1.6824500000000171</v>
      </c>
      <c r="GJ51">
        <v>0</v>
      </c>
      <c r="GK51">
        <v>0</v>
      </c>
      <c r="GL51">
        <v>0</v>
      </c>
      <c r="GM51">
        <v>0.2263599999999997</v>
      </c>
      <c r="GN51">
        <v>0</v>
      </c>
      <c r="GO51">
        <v>0</v>
      </c>
      <c r="GP51">
        <v>0</v>
      </c>
      <c r="GQ51">
        <v>-1</v>
      </c>
      <c r="GR51">
        <v>-1</v>
      </c>
      <c r="GS51">
        <v>-1</v>
      </c>
      <c r="GT51">
        <v>-1</v>
      </c>
      <c r="GU51">
        <v>19</v>
      </c>
      <c r="GV51">
        <v>19.100000000000001</v>
      </c>
      <c r="GW51">
        <v>0.85082999999999998</v>
      </c>
      <c r="GX51">
        <v>2.5805699999999998</v>
      </c>
      <c r="GY51">
        <v>2.04834</v>
      </c>
      <c r="GZ51">
        <v>2.6232899999999999</v>
      </c>
      <c r="HA51">
        <v>2.1972700000000001</v>
      </c>
      <c r="HB51">
        <v>2.36206</v>
      </c>
      <c r="HC51">
        <v>38.550400000000003</v>
      </c>
      <c r="HD51">
        <v>14.981400000000001</v>
      </c>
      <c r="HE51">
        <v>18</v>
      </c>
      <c r="HF51">
        <v>707.202</v>
      </c>
      <c r="HG51">
        <v>753.89700000000005</v>
      </c>
      <c r="HH51">
        <v>26.398099999999999</v>
      </c>
      <c r="HI51">
        <v>31.564699999999998</v>
      </c>
      <c r="HJ51">
        <v>30.002199999999998</v>
      </c>
      <c r="HK51">
        <v>31.2486</v>
      </c>
      <c r="HL51">
        <v>31.2075</v>
      </c>
      <c r="HM51">
        <v>17.0807</v>
      </c>
      <c r="HN51">
        <v>29.224499999999999</v>
      </c>
      <c r="HO51">
        <v>98.135400000000004</v>
      </c>
      <c r="HP51">
        <v>26.2958</v>
      </c>
      <c r="HQ51">
        <v>244.06200000000001</v>
      </c>
      <c r="HR51">
        <v>29.323699999999999</v>
      </c>
      <c r="HS51">
        <v>99.444100000000006</v>
      </c>
      <c r="HT51">
        <v>99.228999999999999</v>
      </c>
    </row>
    <row r="52" spans="1:228" x14ac:dyDescent="0.2">
      <c r="A52">
        <v>37</v>
      </c>
      <c r="B52">
        <v>1665329487.0999999</v>
      </c>
      <c r="C52">
        <v>144</v>
      </c>
      <c r="D52" t="s">
        <v>433</v>
      </c>
      <c r="E52" t="s">
        <v>434</v>
      </c>
      <c r="F52">
        <v>4</v>
      </c>
      <c r="G52">
        <v>1665329484.7874999</v>
      </c>
      <c r="H52">
        <f t="shared" si="0"/>
        <v>4.5775816146552259E-3</v>
      </c>
      <c r="I52">
        <f t="shared" si="1"/>
        <v>4.5775816146552257</v>
      </c>
      <c r="J52">
        <f t="shared" si="2"/>
        <v>7.9960954399353668</v>
      </c>
      <c r="K52">
        <f t="shared" si="3"/>
        <v>219.812375</v>
      </c>
      <c r="L52">
        <f t="shared" si="4"/>
        <v>171.87653464233509</v>
      </c>
      <c r="M52">
        <f t="shared" si="5"/>
        <v>17.402403927975431</v>
      </c>
      <c r="N52">
        <f t="shared" si="6"/>
        <v>22.255881211927832</v>
      </c>
      <c r="O52">
        <f t="shared" si="7"/>
        <v>0.30862358137700507</v>
      </c>
      <c r="P52">
        <f t="shared" si="8"/>
        <v>3.6791956365213165</v>
      </c>
      <c r="Q52">
        <f t="shared" si="9"/>
        <v>0.29492873774897893</v>
      </c>
      <c r="R52">
        <f t="shared" si="10"/>
        <v>0.18551024346932085</v>
      </c>
      <c r="S52">
        <f t="shared" si="11"/>
        <v>226.2484365</v>
      </c>
      <c r="T52">
        <f t="shared" si="12"/>
        <v>31.212371706696938</v>
      </c>
      <c r="U52">
        <f t="shared" si="13"/>
        <v>31.651262500000001</v>
      </c>
      <c r="V52">
        <f t="shared" si="14"/>
        <v>4.6816350193957428</v>
      </c>
      <c r="W52">
        <f t="shared" si="15"/>
        <v>69.905087939658046</v>
      </c>
      <c r="X52">
        <f t="shared" si="16"/>
        <v>3.1710858235916843</v>
      </c>
      <c r="Y52">
        <f t="shared" si="17"/>
        <v>4.5362732771739882</v>
      </c>
      <c r="Z52">
        <f t="shared" si="18"/>
        <v>1.5105491958040584</v>
      </c>
      <c r="AA52">
        <f t="shared" si="19"/>
        <v>-201.87134920629546</v>
      </c>
      <c r="AB52">
        <f t="shared" si="20"/>
        <v>-110.02877488304892</v>
      </c>
      <c r="AC52">
        <f t="shared" si="21"/>
        <v>-6.7404240283367542</v>
      </c>
      <c r="AD52">
        <f t="shared" si="22"/>
        <v>-92.392111617681138</v>
      </c>
      <c r="AE52">
        <f t="shared" si="23"/>
        <v>30.943470873988446</v>
      </c>
      <c r="AF52">
        <f t="shared" si="24"/>
        <v>4.6769955348596559</v>
      </c>
      <c r="AG52">
        <f t="shared" si="25"/>
        <v>7.9960954399353668</v>
      </c>
      <c r="AH52">
        <v>240.2150979615835</v>
      </c>
      <c r="AI52">
        <v>229.94083636363629</v>
      </c>
      <c r="AJ52">
        <v>1.6655050907028051</v>
      </c>
      <c r="AK52">
        <v>66.878184411587526</v>
      </c>
      <c r="AL52">
        <f t="shared" si="26"/>
        <v>4.5775816146552257</v>
      </c>
      <c r="AM52">
        <v>29.43150641280705</v>
      </c>
      <c r="AN52">
        <v>31.311177622377649</v>
      </c>
      <c r="AO52">
        <v>-7.3452409989575836E-3</v>
      </c>
      <c r="AP52">
        <v>83.693930911413403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47611.235381925595</v>
      </c>
      <c r="AV52">
        <f t="shared" si="30"/>
        <v>1199.9475</v>
      </c>
      <c r="AW52">
        <f t="shared" si="31"/>
        <v>1025.95425</v>
      </c>
      <c r="AX52">
        <f t="shared" si="32"/>
        <v>0.85499928121855329</v>
      </c>
      <c r="AY52">
        <f t="shared" si="33"/>
        <v>0.1885486127518079</v>
      </c>
      <c r="AZ52">
        <v>2.7</v>
      </c>
      <c r="BA52">
        <v>0.5</v>
      </c>
      <c r="BB52" t="s">
        <v>356</v>
      </c>
      <c r="BC52">
        <v>2</v>
      </c>
      <c r="BD52" t="b">
        <v>1</v>
      </c>
      <c r="BE52">
        <v>1665329484.7874999</v>
      </c>
      <c r="BF52">
        <v>219.812375</v>
      </c>
      <c r="BG52">
        <v>233.092375</v>
      </c>
      <c r="BH52">
        <v>31.319537499999999</v>
      </c>
      <c r="BI52">
        <v>29.4377</v>
      </c>
      <c r="BJ52">
        <v>218.129625</v>
      </c>
      <c r="BK52">
        <v>31.093162499999998</v>
      </c>
      <c r="BL52">
        <v>650.02362500000004</v>
      </c>
      <c r="BM52">
        <v>101.1495</v>
      </c>
      <c r="BN52">
        <v>9.9946087500000003E-2</v>
      </c>
      <c r="BO52">
        <v>31.096550000000001</v>
      </c>
      <c r="BP52">
        <v>31.651262500000001</v>
      </c>
      <c r="BQ52">
        <v>999.9</v>
      </c>
      <c r="BR52">
        <v>0</v>
      </c>
      <c r="BS52">
        <v>0</v>
      </c>
      <c r="BT52">
        <v>8996.6412500000006</v>
      </c>
      <c r="BU52">
        <v>0</v>
      </c>
      <c r="BV52">
        <v>367.74149999999997</v>
      </c>
      <c r="BW52">
        <v>-13.280150000000001</v>
      </c>
      <c r="BX52">
        <v>226.91925000000001</v>
      </c>
      <c r="BY52">
        <v>240.162125</v>
      </c>
      <c r="BZ52">
        <v>1.88183875</v>
      </c>
      <c r="CA52">
        <v>233.092375</v>
      </c>
      <c r="CB52">
        <v>29.4377</v>
      </c>
      <c r="CC52">
        <v>3.1679575</v>
      </c>
      <c r="CD52">
        <v>2.9776099999999999</v>
      </c>
      <c r="CE52">
        <v>24.93805</v>
      </c>
      <c r="CF52">
        <v>23.903224999999999</v>
      </c>
      <c r="CG52">
        <v>1199.9475</v>
      </c>
      <c r="CH52">
        <v>0.50002412500000004</v>
      </c>
      <c r="CI52">
        <v>0.49997587500000001</v>
      </c>
      <c r="CJ52">
        <v>0</v>
      </c>
      <c r="CK52">
        <v>2.2102374999999999</v>
      </c>
      <c r="CL52">
        <v>0</v>
      </c>
      <c r="CM52">
        <v>7597.8787499999999</v>
      </c>
      <c r="CN52">
        <v>9597.5037499999999</v>
      </c>
      <c r="CO52">
        <v>39.304250000000003</v>
      </c>
      <c r="CP52">
        <v>42.210625</v>
      </c>
      <c r="CQ52">
        <v>40.280999999999999</v>
      </c>
      <c r="CR52">
        <v>40.460625</v>
      </c>
      <c r="CS52">
        <v>39.523249999999997</v>
      </c>
      <c r="CT52">
        <v>600.00250000000005</v>
      </c>
      <c r="CU52">
        <v>599.94499999999994</v>
      </c>
      <c r="CV52">
        <v>0</v>
      </c>
      <c r="CW52">
        <v>1665329488.4000001</v>
      </c>
      <c r="CX52">
        <v>0</v>
      </c>
      <c r="CY52">
        <v>1665328341.0999999</v>
      </c>
      <c r="CZ52" t="s">
        <v>357</v>
      </c>
      <c r="DA52">
        <v>1665328341.0999999</v>
      </c>
      <c r="DB52">
        <v>1665328337.0999999</v>
      </c>
      <c r="DC52">
        <v>1</v>
      </c>
      <c r="DD52">
        <v>3.5999999999999997E-2</v>
      </c>
      <c r="DE52">
        <v>0.03</v>
      </c>
      <c r="DF52">
        <v>1.6819999999999999</v>
      </c>
      <c r="DG52">
        <v>0.22600000000000001</v>
      </c>
      <c r="DH52">
        <v>414</v>
      </c>
      <c r="DI52">
        <v>31</v>
      </c>
      <c r="DJ52">
        <v>0.89</v>
      </c>
      <c r="DK52">
        <v>0.54</v>
      </c>
      <c r="DL52">
        <v>-12.8415756097561</v>
      </c>
      <c r="DM52">
        <v>-2.750287108013918</v>
      </c>
      <c r="DN52">
        <v>0.27245097458342382</v>
      </c>
      <c r="DO52">
        <v>0</v>
      </c>
      <c r="DP52">
        <v>1.9036648780487799</v>
      </c>
      <c r="DQ52">
        <v>-0.16251365853658301</v>
      </c>
      <c r="DR52">
        <v>2.245490658771879E-2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358</v>
      </c>
      <c r="EA52">
        <v>3.29819</v>
      </c>
      <c r="EB52">
        <v>2.62521</v>
      </c>
      <c r="EC52">
        <v>6.0887900000000002E-2</v>
      </c>
      <c r="ED52">
        <v>6.3893199999999997E-2</v>
      </c>
      <c r="EE52">
        <v>0.132053</v>
      </c>
      <c r="EF52">
        <v>0.12548699999999999</v>
      </c>
      <c r="EG52">
        <v>28537.1</v>
      </c>
      <c r="EH52">
        <v>29110</v>
      </c>
      <c r="EI52">
        <v>28264.400000000001</v>
      </c>
      <c r="EJ52">
        <v>29920</v>
      </c>
      <c r="EK52">
        <v>33669.300000000003</v>
      </c>
      <c r="EL52">
        <v>36359.800000000003</v>
      </c>
      <c r="EM52">
        <v>39790.9</v>
      </c>
      <c r="EN52">
        <v>42806.1</v>
      </c>
      <c r="EO52">
        <v>2.2521</v>
      </c>
      <c r="EP52">
        <v>2.2152799999999999</v>
      </c>
      <c r="EQ52">
        <v>4.1011699999999998E-2</v>
      </c>
      <c r="ER52">
        <v>0</v>
      </c>
      <c r="ES52">
        <v>30.987400000000001</v>
      </c>
      <c r="ET52">
        <v>999.9</v>
      </c>
      <c r="EU52">
        <v>72.099999999999994</v>
      </c>
      <c r="EV52">
        <v>33.4</v>
      </c>
      <c r="EW52">
        <v>36.8262</v>
      </c>
      <c r="EX52">
        <v>57.118499999999997</v>
      </c>
      <c r="EY52">
        <v>-5.1442300000000003</v>
      </c>
      <c r="EZ52">
        <v>2</v>
      </c>
      <c r="FA52">
        <v>0.33729399999999998</v>
      </c>
      <c r="FB52">
        <v>3.2953800000000002</v>
      </c>
      <c r="FC52">
        <v>20.242100000000001</v>
      </c>
      <c r="FD52">
        <v>5.21774</v>
      </c>
      <c r="FE52">
        <v>12.004</v>
      </c>
      <c r="FF52">
        <v>4.9865500000000003</v>
      </c>
      <c r="FG52">
        <v>3.2845</v>
      </c>
      <c r="FH52">
        <v>5277.3</v>
      </c>
      <c r="FI52">
        <v>9999</v>
      </c>
      <c r="FJ52">
        <v>9999</v>
      </c>
      <c r="FK52">
        <v>441.4</v>
      </c>
      <c r="FL52">
        <v>1.86581</v>
      </c>
      <c r="FM52">
        <v>1.86212</v>
      </c>
      <c r="FN52">
        <v>1.8641700000000001</v>
      </c>
      <c r="FO52">
        <v>1.8602000000000001</v>
      </c>
      <c r="FP52">
        <v>1.8609599999999999</v>
      </c>
      <c r="FQ52">
        <v>1.86005</v>
      </c>
      <c r="FR52">
        <v>1.86174</v>
      </c>
      <c r="FS52">
        <v>1.8583400000000001</v>
      </c>
      <c r="FT52">
        <v>0</v>
      </c>
      <c r="FU52">
        <v>0</v>
      </c>
      <c r="FV52">
        <v>0</v>
      </c>
      <c r="FW52">
        <v>0</v>
      </c>
      <c r="FX52" t="s">
        <v>359</v>
      </c>
      <c r="FY52" t="s">
        <v>360</v>
      </c>
      <c r="FZ52" t="s">
        <v>361</v>
      </c>
      <c r="GA52" t="s">
        <v>361</v>
      </c>
      <c r="GB52" t="s">
        <v>361</v>
      </c>
      <c r="GC52" t="s">
        <v>361</v>
      </c>
      <c r="GD52">
        <v>0</v>
      </c>
      <c r="GE52">
        <v>100</v>
      </c>
      <c r="GF52">
        <v>100</v>
      </c>
      <c r="GG52">
        <v>1.6830000000000001</v>
      </c>
      <c r="GH52">
        <v>0.2263</v>
      </c>
      <c r="GI52">
        <v>1.6824500000000171</v>
      </c>
      <c r="GJ52">
        <v>0</v>
      </c>
      <c r="GK52">
        <v>0</v>
      </c>
      <c r="GL52">
        <v>0</v>
      </c>
      <c r="GM52">
        <v>0.2263599999999997</v>
      </c>
      <c r="GN52">
        <v>0</v>
      </c>
      <c r="GO52">
        <v>0</v>
      </c>
      <c r="GP52">
        <v>0</v>
      </c>
      <c r="GQ52">
        <v>-1</v>
      </c>
      <c r="GR52">
        <v>-1</v>
      </c>
      <c r="GS52">
        <v>-1</v>
      </c>
      <c r="GT52">
        <v>-1</v>
      </c>
      <c r="GU52">
        <v>19.100000000000001</v>
      </c>
      <c r="GV52">
        <v>19.2</v>
      </c>
      <c r="GW52">
        <v>0.87036100000000005</v>
      </c>
      <c r="GX52">
        <v>2.5830099999999998</v>
      </c>
      <c r="GY52">
        <v>2.04834</v>
      </c>
      <c r="GZ52">
        <v>2.6245099999999999</v>
      </c>
      <c r="HA52">
        <v>2.1972700000000001</v>
      </c>
      <c r="HB52">
        <v>2.34985</v>
      </c>
      <c r="HC52">
        <v>38.575000000000003</v>
      </c>
      <c r="HD52">
        <v>14.9726</v>
      </c>
      <c r="HE52">
        <v>18</v>
      </c>
      <c r="HF52">
        <v>707.23500000000001</v>
      </c>
      <c r="HG52">
        <v>753.721</v>
      </c>
      <c r="HH52">
        <v>26.325299999999999</v>
      </c>
      <c r="HI52">
        <v>31.582100000000001</v>
      </c>
      <c r="HJ52">
        <v>30.002199999999998</v>
      </c>
      <c r="HK52">
        <v>31.2622</v>
      </c>
      <c r="HL52">
        <v>31.221699999999998</v>
      </c>
      <c r="HM52">
        <v>17.467199999999998</v>
      </c>
      <c r="HN52">
        <v>29.515799999999999</v>
      </c>
      <c r="HO52">
        <v>98.135400000000004</v>
      </c>
      <c r="HP52">
        <v>26.2958</v>
      </c>
      <c r="HQ52">
        <v>250.74</v>
      </c>
      <c r="HR52">
        <v>29.327100000000002</v>
      </c>
      <c r="HS52">
        <v>99.441699999999997</v>
      </c>
      <c r="HT52">
        <v>99.225399999999993</v>
      </c>
    </row>
    <row r="53" spans="1:228" x14ac:dyDescent="0.2">
      <c r="A53">
        <v>38</v>
      </c>
      <c r="B53">
        <v>1665329491.0999999</v>
      </c>
      <c r="C53">
        <v>148</v>
      </c>
      <c r="D53" t="s">
        <v>435</v>
      </c>
      <c r="E53" t="s">
        <v>436</v>
      </c>
      <c r="F53">
        <v>4</v>
      </c>
      <c r="G53">
        <v>1665329489.0999999</v>
      </c>
      <c r="H53">
        <f t="shared" si="0"/>
        <v>4.6307450083542282E-3</v>
      </c>
      <c r="I53">
        <f t="shared" si="1"/>
        <v>4.6307450083542285</v>
      </c>
      <c r="J53">
        <f t="shared" si="2"/>
        <v>7.9506285505674112</v>
      </c>
      <c r="K53">
        <f t="shared" si="3"/>
        <v>226.82871428571431</v>
      </c>
      <c r="L53">
        <f t="shared" si="4"/>
        <v>179.3398284359067</v>
      </c>
      <c r="M53">
        <f t="shared" si="5"/>
        <v>18.158301408438</v>
      </c>
      <c r="N53">
        <f t="shared" si="6"/>
        <v>22.966589173249218</v>
      </c>
      <c r="O53">
        <f t="shared" si="7"/>
        <v>0.31162363799161547</v>
      </c>
      <c r="P53">
        <f t="shared" si="8"/>
        <v>3.6689622159432771</v>
      </c>
      <c r="Q53">
        <f t="shared" si="9"/>
        <v>0.29763067523654074</v>
      </c>
      <c r="R53">
        <f t="shared" si="10"/>
        <v>0.1872240181537711</v>
      </c>
      <c r="S53">
        <f t="shared" si="11"/>
        <v>226.25839028571423</v>
      </c>
      <c r="T53">
        <f t="shared" si="12"/>
        <v>31.19914790931211</v>
      </c>
      <c r="U53">
        <f t="shared" si="13"/>
        <v>31.659657142857139</v>
      </c>
      <c r="V53">
        <f t="shared" si="14"/>
        <v>4.6838656160839509</v>
      </c>
      <c r="W53">
        <f t="shared" si="15"/>
        <v>69.882585834747928</v>
      </c>
      <c r="X53">
        <f t="shared" si="16"/>
        <v>3.1696303117452724</v>
      </c>
      <c r="Y53">
        <f t="shared" si="17"/>
        <v>4.5356511552685381</v>
      </c>
      <c r="Z53">
        <f t="shared" si="18"/>
        <v>1.5142353043386785</v>
      </c>
      <c r="AA53">
        <f t="shared" si="19"/>
        <v>-204.21585486842147</v>
      </c>
      <c r="AB53">
        <f t="shared" si="20"/>
        <v>-111.8593426824156</v>
      </c>
      <c r="AC53">
        <f t="shared" si="21"/>
        <v>-6.8718817069878755</v>
      </c>
      <c r="AD53">
        <f t="shared" si="22"/>
        <v>-96.688688972110711</v>
      </c>
      <c r="AE53">
        <f t="shared" si="23"/>
        <v>31.442591780346461</v>
      </c>
      <c r="AF53">
        <f t="shared" si="24"/>
        <v>4.7111582369555798</v>
      </c>
      <c r="AG53">
        <f t="shared" si="25"/>
        <v>7.9506285505674112</v>
      </c>
      <c r="AH53">
        <v>247.1278281211417</v>
      </c>
      <c r="AI53">
        <v>236.71709090909101</v>
      </c>
      <c r="AJ53">
        <v>1.7033776172082249</v>
      </c>
      <c r="AK53">
        <v>66.878184411587526</v>
      </c>
      <c r="AL53">
        <f t="shared" si="26"/>
        <v>4.6307450083542285</v>
      </c>
      <c r="AM53">
        <v>29.432389935866389</v>
      </c>
      <c r="AN53">
        <v>31.297763636363641</v>
      </c>
      <c r="AO53">
        <v>-4.0544962179728158E-4</v>
      </c>
      <c r="AP53">
        <v>83.693930911413403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47427.552875486908</v>
      </c>
      <c r="AV53">
        <f t="shared" si="30"/>
        <v>1200.008571428571</v>
      </c>
      <c r="AW53">
        <f t="shared" si="31"/>
        <v>1026.0056571428568</v>
      </c>
      <c r="AX53">
        <f t="shared" si="32"/>
        <v>0.85499860715280596</v>
      </c>
      <c r="AY53">
        <f t="shared" si="33"/>
        <v>0.18854731180491568</v>
      </c>
      <c r="AZ53">
        <v>2.7</v>
      </c>
      <c r="BA53">
        <v>0.5</v>
      </c>
      <c r="BB53" t="s">
        <v>356</v>
      </c>
      <c r="BC53">
        <v>2</v>
      </c>
      <c r="BD53" t="b">
        <v>1</v>
      </c>
      <c r="BE53">
        <v>1665329489.0999999</v>
      </c>
      <c r="BF53">
        <v>226.82871428571431</v>
      </c>
      <c r="BG53">
        <v>240.333</v>
      </c>
      <c r="BH53">
        <v>31.304742857142859</v>
      </c>
      <c r="BI53">
        <v>29.409114285714281</v>
      </c>
      <c r="BJ53">
        <v>225.14657142857141</v>
      </c>
      <c r="BK53">
        <v>31.07837142857143</v>
      </c>
      <c r="BL53">
        <v>650.01800000000014</v>
      </c>
      <c r="BM53">
        <v>101.1505714285714</v>
      </c>
      <c r="BN53">
        <v>0.1002302857142857</v>
      </c>
      <c r="BO53">
        <v>31.09414285714286</v>
      </c>
      <c r="BP53">
        <v>31.659657142857139</v>
      </c>
      <c r="BQ53">
        <v>999.89999999999986</v>
      </c>
      <c r="BR53">
        <v>0</v>
      </c>
      <c r="BS53">
        <v>0</v>
      </c>
      <c r="BT53">
        <v>8961.2514285714278</v>
      </c>
      <c r="BU53">
        <v>0</v>
      </c>
      <c r="BV53">
        <v>366.80585714285718</v>
      </c>
      <c r="BW53">
        <v>-13.503971428571431</v>
      </c>
      <c r="BX53">
        <v>234.15914285714291</v>
      </c>
      <c r="BY53">
        <v>247.61500000000001</v>
      </c>
      <c r="BZ53">
        <v>1.895628571428571</v>
      </c>
      <c r="CA53">
        <v>240.333</v>
      </c>
      <c r="CB53">
        <v>29.409114285714281</v>
      </c>
      <c r="CC53">
        <v>3.16649</v>
      </c>
      <c r="CD53">
        <v>2.9747471428571428</v>
      </c>
      <c r="CE53">
        <v>24.930299999999999</v>
      </c>
      <c r="CF53">
        <v>23.88721428571429</v>
      </c>
      <c r="CG53">
        <v>1200.008571428571</v>
      </c>
      <c r="CH53">
        <v>0.50004700000000002</v>
      </c>
      <c r="CI53">
        <v>0.49995299999999998</v>
      </c>
      <c r="CJ53">
        <v>0</v>
      </c>
      <c r="CK53">
        <v>2.185171428571429</v>
      </c>
      <c r="CL53">
        <v>0</v>
      </c>
      <c r="CM53">
        <v>7611.6057142857144</v>
      </c>
      <c r="CN53">
        <v>9598.0642857142848</v>
      </c>
      <c r="CO53">
        <v>39.311999999999998</v>
      </c>
      <c r="CP53">
        <v>42.25</v>
      </c>
      <c r="CQ53">
        <v>40.311999999999998</v>
      </c>
      <c r="CR53">
        <v>40.5</v>
      </c>
      <c r="CS53">
        <v>39.561999999999998</v>
      </c>
      <c r="CT53">
        <v>600.06000000000006</v>
      </c>
      <c r="CU53">
        <v>599.94857142857143</v>
      </c>
      <c r="CV53">
        <v>0</v>
      </c>
      <c r="CW53">
        <v>1665329492.5999999</v>
      </c>
      <c r="CX53">
        <v>0</v>
      </c>
      <c r="CY53">
        <v>1665328341.0999999</v>
      </c>
      <c r="CZ53" t="s">
        <v>357</v>
      </c>
      <c r="DA53">
        <v>1665328341.0999999</v>
      </c>
      <c r="DB53">
        <v>1665328337.0999999</v>
      </c>
      <c r="DC53">
        <v>1</v>
      </c>
      <c r="DD53">
        <v>3.5999999999999997E-2</v>
      </c>
      <c r="DE53">
        <v>0.03</v>
      </c>
      <c r="DF53">
        <v>1.6819999999999999</v>
      </c>
      <c r="DG53">
        <v>0.22600000000000001</v>
      </c>
      <c r="DH53">
        <v>414</v>
      </c>
      <c r="DI53">
        <v>31</v>
      </c>
      <c r="DJ53">
        <v>0.89</v>
      </c>
      <c r="DK53">
        <v>0.54</v>
      </c>
      <c r="DL53">
        <v>-13.036768292682931</v>
      </c>
      <c r="DM53">
        <v>-2.959101742160291</v>
      </c>
      <c r="DN53">
        <v>0.29343031120051549</v>
      </c>
      <c r="DO53">
        <v>0</v>
      </c>
      <c r="DP53">
        <v>1.892765365853659</v>
      </c>
      <c r="DQ53">
        <v>-5.9310104529614813E-2</v>
      </c>
      <c r="DR53">
        <v>1.4531068330214759E-2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374</v>
      </c>
      <c r="EA53">
        <v>3.29813</v>
      </c>
      <c r="EB53">
        <v>2.6249699999999998</v>
      </c>
      <c r="EC53">
        <v>6.2439799999999997E-2</v>
      </c>
      <c r="ED53">
        <v>6.5429600000000004E-2</v>
      </c>
      <c r="EE53">
        <v>0.13200000000000001</v>
      </c>
      <c r="EF53">
        <v>0.125357</v>
      </c>
      <c r="EG53">
        <v>28489.200000000001</v>
      </c>
      <c r="EH53">
        <v>29060.9</v>
      </c>
      <c r="EI53">
        <v>28263.7</v>
      </c>
      <c r="EJ53">
        <v>29918.7</v>
      </c>
      <c r="EK53">
        <v>33670.6</v>
      </c>
      <c r="EL53">
        <v>36364.5</v>
      </c>
      <c r="EM53">
        <v>39790</v>
      </c>
      <c r="EN53">
        <v>42805.2</v>
      </c>
      <c r="EO53">
        <v>2.2517499999999999</v>
      </c>
      <c r="EP53">
        <v>2.2149999999999999</v>
      </c>
      <c r="EQ53">
        <v>4.0352300000000001E-2</v>
      </c>
      <c r="ER53">
        <v>0</v>
      </c>
      <c r="ES53">
        <v>31.007100000000001</v>
      </c>
      <c r="ET53">
        <v>999.9</v>
      </c>
      <c r="EU53">
        <v>72.2</v>
      </c>
      <c r="EV53">
        <v>33.5</v>
      </c>
      <c r="EW53">
        <v>37.085900000000002</v>
      </c>
      <c r="EX53">
        <v>57.5685</v>
      </c>
      <c r="EY53">
        <v>-5.1322099999999997</v>
      </c>
      <c r="EZ53">
        <v>2</v>
      </c>
      <c r="FA53">
        <v>0.33902199999999999</v>
      </c>
      <c r="FB53">
        <v>3.3464700000000001</v>
      </c>
      <c r="FC53">
        <v>20.241</v>
      </c>
      <c r="FD53">
        <v>5.2174399999999999</v>
      </c>
      <c r="FE53">
        <v>12.004</v>
      </c>
      <c r="FF53">
        <v>4.9865000000000004</v>
      </c>
      <c r="FG53">
        <v>3.2845</v>
      </c>
      <c r="FH53">
        <v>5277.6</v>
      </c>
      <c r="FI53">
        <v>9999</v>
      </c>
      <c r="FJ53">
        <v>9999</v>
      </c>
      <c r="FK53">
        <v>441.4</v>
      </c>
      <c r="FL53">
        <v>1.8657900000000001</v>
      </c>
      <c r="FM53">
        <v>1.8621000000000001</v>
      </c>
      <c r="FN53">
        <v>1.8641700000000001</v>
      </c>
      <c r="FO53">
        <v>1.8602000000000001</v>
      </c>
      <c r="FP53">
        <v>1.8609599999999999</v>
      </c>
      <c r="FQ53">
        <v>1.86005</v>
      </c>
      <c r="FR53">
        <v>1.86175</v>
      </c>
      <c r="FS53">
        <v>1.8583400000000001</v>
      </c>
      <c r="FT53">
        <v>0</v>
      </c>
      <c r="FU53">
        <v>0</v>
      </c>
      <c r="FV53">
        <v>0</v>
      </c>
      <c r="FW53">
        <v>0</v>
      </c>
      <c r="FX53" t="s">
        <v>359</v>
      </c>
      <c r="FY53" t="s">
        <v>360</v>
      </c>
      <c r="FZ53" t="s">
        <v>361</v>
      </c>
      <c r="GA53" t="s">
        <v>361</v>
      </c>
      <c r="GB53" t="s">
        <v>361</v>
      </c>
      <c r="GC53" t="s">
        <v>361</v>
      </c>
      <c r="GD53">
        <v>0</v>
      </c>
      <c r="GE53">
        <v>100</v>
      </c>
      <c r="GF53">
        <v>100</v>
      </c>
      <c r="GG53">
        <v>1.6819999999999999</v>
      </c>
      <c r="GH53">
        <v>0.22639999999999999</v>
      </c>
      <c r="GI53">
        <v>1.6824500000000171</v>
      </c>
      <c r="GJ53">
        <v>0</v>
      </c>
      <c r="GK53">
        <v>0</v>
      </c>
      <c r="GL53">
        <v>0</v>
      </c>
      <c r="GM53">
        <v>0.2263599999999997</v>
      </c>
      <c r="GN53">
        <v>0</v>
      </c>
      <c r="GO53">
        <v>0</v>
      </c>
      <c r="GP53">
        <v>0</v>
      </c>
      <c r="GQ53">
        <v>-1</v>
      </c>
      <c r="GR53">
        <v>-1</v>
      </c>
      <c r="GS53">
        <v>-1</v>
      </c>
      <c r="GT53">
        <v>-1</v>
      </c>
      <c r="GU53">
        <v>19.2</v>
      </c>
      <c r="GV53">
        <v>19.2</v>
      </c>
      <c r="GW53">
        <v>0.88989300000000005</v>
      </c>
      <c r="GX53">
        <v>2.5793499999999998</v>
      </c>
      <c r="GY53">
        <v>2.04834</v>
      </c>
      <c r="GZ53">
        <v>2.6232899999999999</v>
      </c>
      <c r="HA53">
        <v>2.1972700000000001</v>
      </c>
      <c r="HB53">
        <v>2.36206</v>
      </c>
      <c r="HC53">
        <v>38.575000000000003</v>
      </c>
      <c r="HD53">
        <v>14.9726</v>
      </c>
      <c r="HE53">
        <v>18</v>
      </c>
      <c r="HF53">
        <v>707.10900000000004</v>
      </c>
      <c r="HG53">
        <v>753.63199999999995</v>
      </c>
      <c r="HH53">
        <v>26.2501</v>
      </c>
      <c r="HI53">
        <v>31.6</v>
      </c>
      <c r="HJ53">
        <v>30.002099999999999</v>
      </c>
      <c r="HK53">
        <v>31.276599999999998</v>
      </c>
      <c r="HL53">
        <v>31.235299999999999</v>
      </c>
      <c r="HM53">
        <v>17.852599999999999</v>
      </c>
      <c r="HN53">
        <v>29.515799999999999</v>
      </c>
      <c r="HO53">
        <v>98.135400000000004</v>
      </c>
      <c r="HP53">
        <v>26.1995</v>
      </c>
      <c r="HQ53">
        <v>257.41899999999998</v>
      </c>
      <c r="HR53">
        <v>29.3492</v>
      </c>
      <c r="HS53">
        <v>99.439400000000006</v>
      </c>
      <c r="HT53">
        <v>99.222499999999997</v>
      </c>
    </row>
    <row r="54" spans="1:228" x14ac:dyDescent="0.2">
      <c r="A54">
        <v>39</v>
      </c>
      <c r="B54">
        <v>1665329495.0999999</v>
      </c>
      <c r="C54">
        <v>152</v>
      </c>
      <c r="D54" t="s">
        <v>437</v>
      </c>
      <c r="E54" t="s">
        <v>438</v>
      </c>
      <c r="F54">
        <v>4</v>
      </c>
      <c r="G54">
        <v>1665329492.7874999</v>
      </c>
      <c r="H54">
        <f t="shared" si="0"/>
        <v>4.6011166239168476E-3</v>
      </c>
      <c r="I54">
        <f t="shared" si="1"/>
        <v>4.6011166239168473</v>
      </c>
      <c r="J54">
        <f t="shared" si="2"/>
        <v>8.7319162190884256</v>
      </c>
      <c r="K54">
        <f t="shared" si="3"/>
        <v>232.854375</v>
      </c>
      <c r="L54">
        <f t="shared" si="4"/>
        <v>180.70132823034052</v>
      </c>
      <c r="M54">
        <f t="shared" si="5"/>
        <v>18.296237144407883</v>
      </c>
      <c r="N54">
        <f t="shared" si="6"/>
        <v>23.576798836155703</v>
      </c>
      <c r="O54">
        <f t="shared" si="7"/>
        <v>0.30894227176934302</v>
      </c>
      <c r="P54">
        <f t="shared" si="8"/>
        <v>3.6672108523848177</v>
      </c>
      <c r="Q54">
        <f t="shared" si="9"/>
        <v>0.29517710780476236</v>
      </c>
      <c r="R54">
        <f t="shared" si="10"/>
        <v>0.18567132371729736</v>
      </c>
      <c r="S54">
        <f t="shared" si="11"/>
        <v>226.25619937499999</v>
      </c>
      <c r="T54">
        <f t="shared" si="12"/>
        <v>31.203669140720908</v>
      </c>
      <c r="U54">
        <f t="shared" si="13"/>
        <v>31.662612500000002</v>
      </c>
      <c r="V54">
        <f t="shared" si="14"/>
        <v>4.6846511240001218</v>
      </c>
      <c r="W54">
        <f t="shared" si="15"/>
        <v>69.844341692373078</v>
      </c>
      <c r="X54">
        <f t="shared" si="16"/>
        <v>3.167581117511205</v>
      </c>
      <c r="Y54">
        <f t="shared" si="17"/>
        <v>4.5352007632382065</v>
      </c>
      <c r="Z54">
        <f t="shared" si="18"/>
        <v>1.5170700064889169</v>
      </c>
      <c r="AA54">
        <f t="shared" si="19"/>
        <v>-202.90924311473299</v>
      </c>
      <c r="AB54">
        <f t="shared" si="20"/>
        <v>-112.7348154077373</v>
      </c>
      <c r="AC54">
        <f t="shared" si="21"/>
        <v>-6.9290138501949734</v>
      </c>
      <c r="AD54">
        <f t="shared" si="22"/>
        <v>-96.316872997665257</v>
      </c>
      <c r="AE54">
        <f t="shared" si="23"/>
        <v>31.814265773403875</v>
      </c>
      <c r="AF54">
        <f t="shared" si="24"/>
        <v>4.6944246497399167</v>
      </c>
      <c r="AG54">
        <f t="shared" si="25"/>
        <v>8.7319162190884256</v>
      </c>
      <c r="AH54">
        <v>254.03652425072221</v>
      </c>
      <c r="AI54">
        <v>243.40918787878789</v>
      </c>
      <c r="AJ54">
        <v>1.674505206594461</v>
      </c>
      <c r="AK54">
        <v>66.878184411587526</v>
      </c>
      <c r="AL54">
        <f t="shared" si="26"/>
        <v>4.6011166239168473</v>
      </c>
      <c r="AM54">
        <v>29.392001836083189</v>
      </c>
      <c r="AN54">
        <v>31.273286013986041</v>
      </c>
      <c r="AO54">
        <v>-5.7675774815297261E-3</v>
      </c>
      <c r="AP54">
        <v>83.693930911413403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47396.335574560617</v>
      </c>
      <c r="AV54">
        <f t="shared" si="30"/>
        <v>1199.9974999999999</v>
      </c>
      <c r="AW54">
        <f t="shared" si="31"/>
        <v>1025.9961374999998</v>
      </c>
      <c r="AX54">
        <f t="shared" si="32"/>
        <v>0.85499856249700512</v>
      </c>
      <c r="AY54">
        <f t="shared" si="33"/>
        <v>0.18854722561922005</v>
      </c>
      <c r="AZ54">
        <v>2.7</v>
      </c>
      <c r="BA54">
        <v>0.5</v>
      </c>
      <c r="BB54" t="s">
        <v>356</v>
      </c>
      <c r="BC54">
        <v>2</v>
      </c>
      <c r="BD54" t="b">
        <v>1</v>
      </c>
      <c r="BE54">
        <v>1665329492.7874999</v>
      </c>
      <c r="BF54">
        <v>232.854375</v>
      </c>
      <c r="BG54">
        <v>246.52449999999999</v>
      </c>
      <c r="BH54">
        <v>31.2843625</v>
      </c>
      <c r="BI54">
        <v>29.395250000000001</v>
      </c>
      <c r="BJ54">
        <v>231.17162500000001</v>
      </c>
      <c r="BK54">
        <v>31.058</v>
      </c>
      <c r="BL54">
        <v>649.95699999999999</v>
      </c>
      <c r="BM54">
        <v>101.15125</v>
      </c>
      <c r="BN54">
        <v>0.100009875</v>
      </c>
      <c r="BO54">
        <v>31.092400000000001</v>
      </c>
      <c r="BP54">
        <v>31.662612500000002</v>
      </c>
      <c r="BQ54">
        <v>999.9</v>
      </c>
      <c r="BR54">
        <v>0</v>
      </c>
      <c r="BS54">
        <v>0</v>
      </c>
      <c r="BT54">
        <v>8955.15625</v>
      </c>
      <c r="BU54">
        <v>0</v>
      </c>
      <c r="BV54">
        <v>345.95212500000002</v>
      </c>
      <c r="BW54">
        <v>-13.670349999999999</v>
      </c>
      <c r="BX54">
        <v>240.374</v>
      </c>
      <c r="BY54">
        <v>253.9905</v>
      </c>
      <c r="BZ54">
        <v>1.8891024999999999</v>
      </c>
      <c r="CA54">
        <v>246.52449999999999</v>
      </c>
      <c r="CB54">
        <v>29.395250000000001</v>
      </c>
      <c r="CC54">
        <v>3.1644549999999998</v>
      </c>
      <c r="CD54">
        <v>2.9733687500000001</v>
      </c>
      <c r="CE54">
        <v>24.9195125</v>
      </c>
      <c r="CF54">
        <v>23.8795</v>
      </c>
      <c r="CG54">
        <v>1199.9974999999999</v>
      </c>
      <c r="CH54">
        <v>0.50004700000000002</v>
      </c>
      <c r="CI54">
        <v>0.49995299999999998</v>
      </c>
      <c r="CJ54">
        <v>0</v>
      </c>
      <c r="CK54">
        <v>2.1177000000000001</v>
      </c>
      <c r="CL54">
        <v>0</v>
      </c>
      <c r="CM54">
        <v>7480.3549999999996</v>
      </c>
      <c r="CN54">
        <v>9597.9662499999995</v>
      </c>
      <c r="CO54">
        <v>39.351374999999997</v>
      </c>
      <c r="CP54">
        <v>42.28875</v>
      </c>
      <c r="CQ54">
        <v>40.319875000000003</v>
      </c>
      <c r="CR54">
        <v>40.515500000000003</v>
      </c>
      <c r="CS54">
        <v>39.561999999999998</v>
      </c>
      <c r="CT54">
        <v>600.05624999999986</v>
      </c>
      <c r="CU54">
        <v>599.94125000000008</v>
      </c>
      <c r="CV54">
        <v>0</v>
      </c>
      <c r="CW54">
        <v>1665329496.2</v>
      </c>
      <c r="CX54">
        <v>0</v>
      </c>
      <c r="CY54">
        <v>1665328341.0999999</v>
      </c>
      <c r="CZ54" t="s">
        <v>357</v>
      </c>
      <c r="DA54">
        <v>1665328341.0999999</v>
      </c>
      <c r="DB54">
        <v>1665328337.0999999</v>
      </c>
      <c r="DC54">
        <v>1</v>
      </c>
      <c r="DD54">
        <v>3.5999999999999997E-2</v>
      </c>
      <c r="DE54">
        <v>0.03</v>
      </c>
      <c r="DF54">
        <v>1.6819999999999999</v>
      </c>
      <c r="DG54">
        <v>0.22600000000000001</v>
      </c>
      <c r="DH54">
        <v>414</v>
      </c>
      <c r="DI54">
        <v>31</v>
      </c>
      <c r="DJ54">
        <v>0.89</v>
      </c>
      <c r="DK54">
        <v>0.54</v>
      </c>
      <c r="DL54">
        <v>-13.2240512195122</v>
      </c>
      <c r="DM54">
        <v>-2.9647087108013892</v>
      </c>
      <c r="DN54">
        <v>0.29402004504583812</v>
      </c>
      <c r="DO54">
        <v>0</v>
      </c>
      <c r="DP54">
        <v>1.890197804878049</v>
      </c>
      <c r="DQ54">
        <v>1.8766202090595398E-2</v>
      </c>
      <c r="DR54">
        <v>1.2391960515807911E-2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374</v>
      </c>
      <c r="EA54">
        <v>3.29799</v>
      </c>
      <c r="EB54">
        <v>2.6250399999999998</v>
      </c>
      <c r="EC54">
        <v>6.3968499999999998E-2</v>
      </c>
      <c r="ED54">
        <v>6.6970399999999999E-2</v>
      </c>
      <c r="EE54">
        <v>0.13192899999999999</v>
      </c>
      <c r="EF54">
        <v>0.12538199999999999</v>
      </c>
      <c r="EG54">
        <v>28441.4</v>
      </c>
      <c r="EH54">
        <v>29012.5</v>
      </c>
      <c r="EI54">
        <v>28262.400000000001</v>
      </c>
      <c r="EJ54">
        <v>29918.3</v>
      </c>
      <c r="EK54">
        <v>33672.300000000003</v>
      </c>
      <c r="EL54">
        <v>36363</v>
      </c>
      <c r="EM54">
        <v>39788.6</v>
      </c>
      <c r="EN54">
        <v>42804.5</v>
      </c>
      <c r="EO54">
        <v>2.2515000000000001</v>
      </c>
      <c r="EP54">
        <v>2.2147700000000001</v>
      </c>
      <c r="EQ54">
        <v>3.9022399999999999E-2</v>
      </c>
      <c r="ER54">
        <v>0</v>
      </c>
      <c r="ES54">
        <v>31.025400000000001</v>
      </c>
      <c r="ET54">
        <v>999.9</v>
      </c>
      <c r="EU54">
        <v>72.2</v>
      </c>
      <c r="EV54">
        <v>33.4</v>
      </c>
      <c r="EW54">
        <v>36.878900000000002</v>
      </c>
      <c r="EX54">
        <v>57.508499999999998</v>
      </c>
      <c r="EY54">
        <v>-5.0961499999999997</v>
      </c>
      <c r="EZ54">
        <v>2</v>
      </c>
      <c r="FA54">
        <v>0.340783</v>
      </c>
      <c r="FB54">
        <v>3.3795000000000002</v>
      </c>
      <c r="FC54">
        <v>20.240200000000002</v>
      </c>
      <c r="FD54">
        <v>5.2178899999999997</v>
      </c>
      <c r="FE54">
        <v>12.004</v>
      </c>
      <c r="FF54">
        <v>4.9866000000000001</v>
      </c>
      <c r="FG54">
        <v>3.2845</v>
      </c>
      <c r="FH54">
        <v>5277.6</v>
      </c>
      <c r="FI54">
        <v>9999</v>
      </c>
      <c r="FJ54">
        <v>9999</v>
      </c>
      <c r="FK54">
        <v>441.4</v>
      </c>
      <c r="FL54">
        <v>1.8658300000000001</v>
      </c>
      <c r="FM54">
        <v>1.8621300000000001</v>
      </c>
      <c r="FN54">
        <v>1.8641700000000001</v>
      </c>
      <c r="FO54">
        <v>1.8602000000000001</v>
      </c>
      <c r="FP54">
        <v>1.8609599999999999</v>
      </c>
      <c r="FQ54">
        <v>1.86005</v>
      </c>
      <c r="FR54">
        <v>1.86174</v>
      </c>
      <c r="FS54">
        <v>1.8583499999999999</v>
      </c>
      <c r="FT54">
        <v>0</v>
      </c>
      <c r="FU54">
        <v>0</v>
      </c>
      <c r="FV54">
        <v>0</v>
      </c>
      <c r="FW54">
        <v>0</v>
      </c>
      <c r="FX54" t="s">
        <v>359</v>
      </c>
      <c r="FY54" t="s">
        <v>360</v>
      </c>
      <c r="FZ54" t="s">
        <v>361</v>
      </c>
      <c r="GA54" t="s">
        <v>361</v>
      </c>
      <c r="GB54" t="s">
        <v>361</v>
      </c>
      <c r="GC54" t="s">
        <v>361</v>
      </c>
      <c r="GD54">
        <v>0</v>
      </c>
      <c r="GE54">
        <v>100</v>
      </c>
      <c r="GF54">
        <v>100</v>
      </c>
      <c r="GG54">
        <v>1.6830000000000001</v>
      </c>
      <c r="GH54">
        <v>0.2263</v>
      </c>
      <c r="GI54">
        <v>1.6824500000000171</v>
      </c>
      <c r="GJ54">
        <v>0</v>
      </c>
      <c r="GK54">
        <v>0</v>
      </c>
      <c r="GL54">
        <v>0</v>
      </c>
      <c r="GM54">
        <v>0.2263599999999997</v>
      </c>
      <c r="GN54">
        <v>0</v>
      </c>
      <c r="GO54">
        <v>0</v>
      </c>
      <c r="GP54">
        <v>0</v>
      </c>
      <c r="GQ54">
        <v>-1</v>
      </c>
      <c r="GR54">
        <v>-1</v>
      </c>
      <c r="GS54">
        <v>-1</v>
      </c>
      <c r="GT54">
        <v>-1</v>
      </c>
      <c r="GU54">
        <v>19.2</v>
      </c>
      <c r="GV54">
        <v>19.3</v>
      </c>
      <c r="GW54">
        <v>0.90820299999999998</v>
      </c>
      <c r="GX54">
        <v>2.5781200000000002</v>
      </c>
      <c r="GY54">
        <v>2.04834</v>
      </c>
      <c r="GZ54">
        <v>2.6245099999999999</v>
      </c>
      <c r="HA54">
        <v>2.1972700000000001</v>
      </c>
      <c r="HB54">
        <v>2.34863</v>
      </c>
      <c r="HC54">
        <v>38.599499999999999</v>
      </c>
      <c r="HD54">
        <v>14.963800000000001</v>
      </c>
      <c r="HE54">
        <v>18</v>
      </c>
      <c r="HF54">
        <v>707.07500000000005</v>
      </c>
      <c r="HG54">
        <v>753.60699999999997</v>
      </c>
      <c r="HH54">
        <v>26.1724</v>
      </c>
      <c r="HI54">
        <v>31.618099999999998</v>
      </c>
      <c r="HJ54">
        <v>30.002099999999999</v>
      </c>
      <c r="HK54">
        <v>31.291599999999999</v>
      </c>
      <c r="HL54">
        <v>31.2502</v>
      </c>
      <c r="HM54">
        <v>18.2363</v>
      </c>
      <c r="HN54">
        <v>29.515799999999999</v>
      </c>
      <c r="HO54">
        <v>98.135400000000004</v>
      </c>
      <c r="HP54">
        <v>26.1066</v>
      </c>
      <c r="HQ54">
        <v>264.09699999999998</v>
      </c>
      <c r="HR54">
        <v>29.3719</v>
      </c>
      <c r="HS54">
        <v>99.435400000000001</v>
      </c>
      <c r="HT54">
        <v>99.221000000000004</v>
      </c>
    </row>
    <row r="55" spans="1:228" x14ac:dyDescent="0.2">
      <c r="A55">
        <v>40</v>
      </c>
      <c r="B55">
        <v>1665329499.0999999</v>
      </c>
      <c r="C55">
        <v>156</v>
      </c>
      <c r="D55" t="s">
        <v>439</v>
      </c>
      <c r="E55" t="s">
        <v>440</v>
      </c>
      <c r="F55">
        <v>4</v>
      </c>
      <c r="G55">
        <v>1665329497.0999999</v>
      </c>
      <c r="H55">
        <f t="shared" si="0"/>
        <v>4.5224151093749996E-3</v>
      </c>
      <c r="I55">
        <f t="shared" si="1"/>
        <v>4.5224151093749994</v>
      </c>
      <c r="J55">
        <f t="shared" si="2"/>
        <v>9.0236520267903959</v>
      </c>
      <c r="K55">
        <f t="shared" si="3"/>
        <v>239.88628571428569</v>
      </c>
      <c r="L55">
        <f t="shared" si="4"/>
        <v>185.13086569333066</v>
      </c>
      <c r="M55">
        <f t="shared" si="5"/>
        <v>18.745077415936219</v>
      </c>
      <c r="N55">
        <f t="shared" si="6"/>
        <v>24.289234428279741</v>
      </c>
      <c r="O55">
        <f t="shared" si="7"/>
        <v>0.30313100443805074</v>
      </c>
      <c r="P55">
        <f t="shared" si="8"/>
        <v>3.6891659211616954</v>
      </c>
      <c r="Q55">
        <f t="shared" si="9"/>
        <v>0.28994211749022364</v>
      </c>
      <c r="R55">
        <f t="shared" si="10"/>
        <v>0.18235097122081961</v>
      </c>
      <c r="S55">
        <f t="shared" si="11"/>
        <v>226.25984099999999</v>
      </c>
      <c r="T55">
        <f t="shared" si="12"/>
        <v>31.214782387111974</v>
      </c>
      <c r="U55">
        <f t="shared" si="13"/>
        <v>31.657271428571431</v>
      </c>
      <c r="V55">
        <f t="shared" si="14"/>
        <v>4.6832315978836334</v>
      </c>
      <c r="W55">
        <f t="shared" si="15"/>
        <v>69.809081228939021</v>
      </c>
      <c r="X55">
        <f t="shared" si="16"/>
        <v>3.1651290789522237</v>
      </c>
      <c r="Y55">
        <f t="shared" si="17"/>
        <v>4.5339789941829727</v>
      </c>
      <c r="Z55">
        <f t="shared" si="18"/>
        <v>1.5181025189314097</v>
      </c>
      <c r="AA55">
        <f t="shared" si="19"/>
        <v>-199.43850632343748</v>
      </c>
      <c r="AB55">
        <f t="shared" si="20"/>
        <v>-113.28792236549509</v>
      </c>
      <c r="AC55">
        <f t="shared" si="21"/>
        <v>-6.9212274901151245</v>
      </c>
      <c r="AD55">
        <f t="shared" si="22"/>
        <v>-93.387815179047692</v>
      </c>
      <c r="AE55">
        <f t="shared" si="23"/>
        <v>32.363355937511216</v>
      </c>
      <c r="AF55">
        <f t="shared" si="24"/>
        <v>4.6011105620115025</v>
      </c>
      <c r="AG55">
        <f t="shared" si="25"/>
        <v>9.0236520267903959</v>
      </c>
      <c r="AH55">
        <v>260.98595151375048</v>
      </c>
      <c r="AI55">
        <v>250.1641030303031</v>
      </c>
      <c r="AJ55">
        <v>1.691448673135485</v>
      </c>
      <c r="AK55">
        <v>66.878184411587526</v>
      </c>
      <c r="AL55">
        <f t="shared" si="26"/>
        <v>4.5224151093749994</v>
      </c>
      <c r="AM55">
        <v>29.402149098478009</v>
      </c>
      <c r="AN55">
        <v>31.250609090909091</v>
      </c>
      <c r="AO55">
        <v>-5.5479482294911167E-3</v>
      </c>
      <c r="AP55">
        <v>83.693930911413403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47792.072189739876</v>
      </c>
      <c r="AV55">
        <f t="shared" si="30"/>
        <v>1200.017142857143</v>
      </c>
      <c r="AW55">
        <f t="shared" si="31"/>
        <v>1026.0129000000002</v>
      </c>
      <c r="AX55">
        <f t="shared" si="32"/>
        <v>0.85499853573520379</v>
      </c>
      <c r="AY55">
        <f t="shared" si="33"/>
        <v>0.18854717396894327</v>
      </c>
      <c r="AZ55">
        <v>2.7</v>
      </c>
      <c r="BA55">
        <v>0.5</v>
      </c>
      <c r="BB55" t="s">
        <v>356</v>
      </c>
      <c r="BC55">
        <v>2</v>
      </c>
      <c r="BD55" t="b">
        <v>1</v>
      </c>
      <c r="BE55">
        <v>1665329497.0999999</v>
      </c>
      <c r="BF55">
        <v>239.88628571428569</v>
      </c>
      <c r="BG55">
        <v>253.78842857142851</v>
      </c>
      <c r="BH55">
        <v>31.25957142857143</v>
      </c>
      <c r="BI55">
        <v>29.40802857142857</v>
      </c>
      <c r="BJ55">
        <v>238.20385714285709</v>
      </c>
      <c r="BK55">
        <v>31.033200000000001</v>
      </c>
      <c r="BL55">
        <v>649.98014285714282</v>
      </c>
      <c r="BM55">
        <v>101.1535714285714</v>
      </c>
      <c r="BN55">
        <v>9.9546714285714294E-2</v>
      </c>
      <c r="BO55">
        <v>31.087671428571429</v>
      </c>
      <c r="BP55">
        <v>31.657271428571431</v>
      </c>
      <c r="BQ55">
        <v>999.89999999999986</v>
      </c>
      <c r="BR55">
        <v>0</v>
      </c>
      <c r="BS55">
        <v>0</v>
      </c>
      <c r="BT55">
        <v>9030.7157142857141</v>
      </c>
      <c r="BU55">
        <v>0</v>
      </c>
      <c r="BV55">
        <v>317.26285714285717</v>
      </c>
      <c r="BW55">
        <v>-13.902014285714291</v>
      </c>
      <c r="BX55">
        <v>247.6271428571429</v>
      </c>
      <c r="BY55">
        <v>261.47800000000001</v>
      </c>
      <c r="BZ55">
        <v>1.851538571428571</v>
      </c>
      <c r="CA55">
        <v>253.78842857142851</v>
      </c>
      <c r="CB55">
        <v>29.40802857142857</v>
      </c>
      <c r="CC55">
        <v>3.162012857142857</v>
      </c>
      <c r="CD55">
        <v>2.974722857142857</v>
      </c>
      <c r="CE55">
        <v>24.906600000000001</v>
      </c>
      <c r="CF55">
        <v>23.8871</v>
      </c>
      <c r="CG55">
        <v>1200.017142857143</v>
      </c>
      <c r="CH55">
        <v>0.50004700000000002</v>
      </c>
      <c r="CI55">
        <v>0.49995299999999998</v>
      </c>
      <c r="CJ55">
        <v>0</v>
      </c>
      <c r="CK55">
        <v>2.0722142857142858</v>
      </c>
      <c r="CL55">
        <v>0</v>
      </c>
      <c r="CM55">
        <v>7578.8871428571429</v>
      </c>
      <c r="CN55">
        <v>9598.1342857142863</v>
      </c>
      <c r="CO55">
        <v>39.375</v>
      </c>
      <c r="CP55">
        <v>42.311999999999998</v>
      </c>
      <c r="CQ55">
        <v>40.375</v>
      </c>
      <c r="CR55">
        <v>40.561999999999998</v>
      </c>
      <c r="CS55">
        <v>39.625</v>
      </c>
      <c r="CT55">
        <v>600.06714285714304</v>
      </c>
      <c r="CU55">
        <v>599.94999999999993</v>
      </c>
      <c r="CV55">
        <v>0</v>
      </c>
      <c r="CW55">
        <v>1665329500.4000001</v>
      </c>
      <c r="CX55">
        <v>0</v>
      </c>
      <c r="CY55">
        <v>1665328341.0999999</v>
      </c>
      <c r="CZ55" t="s">
        <v>357</v>
      </c>
      <c r="DA55">
        <v>1665328341.0999999</v>
      </c>
      <c r="DB55">
        <v>1665328337.0999999</v>
      </c>
      <c r="DC55">
        <v>1</v>
      </c>
      <c r="DD55">
        <v>3.5999999999999997E-2</v>
      </c>
      <c r="DE55">
        <v>0.03</v>
      </c>
      <c r="DF55">
        <v>1.6819999999999999</v>
      </c>
      <c r="DG55">
        <v>0.22600000000000001</v>
      </c>
      <c r="DH55">
        <v>414</v>
      </c>
      <c r="DI55">
        <v>31</v>
      </c>
      <c r="DJ55">
        <v>0.89</v>
      </c>
      <c r="DK55">
        <v>0.54</v>
      </c>
      <c r="DL55">
        <v>-13.42843170731707</v>
      </c>
      <c r="DM55">
        <v>-2.979131707317074</v>
      </c>
      <c r="DN55">
        <v>0.29525496087530068</v>
      </c>
      <c r="DO55">
        <v>0</v>
      </c>
      <c r="DP55">
        <v>1.8861782926829269</v>
      </c>
      <c r="DQ55">
        <v>-8.501163763065997E-2</v>
      </c>
      <c r="DR55">
        <v>1.6879399177614812E-2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374</v>
      </c>
      <c r="EA55">
        <v>3.29813</v>
      </c>
      <c r="EB55">
        <v>2.6251199999999999</v>
      </c>
      <c r="EC55">
        <v>6.54941E-2</v>
      </c>
      <c r="ED55">
        <v>6.84868E-2</v>
      </c>
      <c r="EE55">
        <v>0.131857</v>
      </c>
      <c r="EF55">
        <v>0.12542200000000001</v>
      </c>
      <c r="EG55">
        <v>28394.400000000001</v>
      </c>
      <c r="EH55">
        <v>28964.6</v>
      </c>
      <c r="EI55">
        <v>28261.9</v>
      </c>
      <c r="EJ55">
        <v>29917.7</v>
      </c>
      <c r="EK55">
        <v>33674.199999999997</v>
      </c>
      <c r="EL55">
        <v>36360.699999999997</v>
      </c>
      <c r="EM55">
        <v>39787.5</v>
      </c>
      <c r="EN55">
        <v>42803.7</v>
      </c>
      <c r="EO55">
        <v>2.2511700000000001</v>
      </c>
      <c r="EP55">
        <v>2.2143799999999998</v>
      </c>
      <c r="EQ55">
        <v>3.7666400000000003E-2</v>
      </c>
      <c r="ER55">
        <v>0</v>
      </c>
      <c r="ES55">
        <v>31.043700000000001</v>
      </c>
      <c r="ET55">
        <v>999.9</v>
      </c>
      <c r="EU55">
        <v>72.2</v>
      </c>
      <c r="EV55">
        <v>33.5</v>
      </c>
      <c r="EW55">
        <v>37.084400000000002</v>
      </c>
      <c r="EX55">
        <v>57.328499999999998</v>
      </c>
      <c r="EY55">
        <v>-5.1482400000000004</v>
      </c>
      <c r="EZ55">
        <v>2</v>
      </c>
      <c r="FA55">
        <v>0.34271299999999999</v>
      </c>
      <c r="FB55">
        <v>3.4094000000000002</v>
      </c>
      <c r="FC55">
        <v>20.239699999999999</v>
      </c>
      <c r="FD55">
        <v>5.2180400000000002</v>
      </c>
      <c r="FE55">
        <v>12.004</v>
      </c>
      <c r="FF55">
        <v>4.98665</v>
      </c>
      <c r="FG55">
        <v>3.2845</v>
      </c>
      <c r="FH55">
        <v>5277.6</v>
      </c>
      <c r="FI55">
        <v>9999</v>
      </c>
      <c r="FJ55">
        <v>9999</v>
      </c>
      <c r="FK55">
        <v>441.4</v>
      </c>
      <c r="FL55">
        <v>1.86582</v>
      </c>
      <c r="FM55">
        <v>1.8621300000000001</v>
      </c>
      <c r="FN55">
        <v>1.8641700000000001</v>
      </c>
      <c r="FO55">
        <v>1.8602000000000001</v>
      </c>
      <c r="FP55">
        <v>1.8609599999999999</v>
      </c>
      <c r="FQ55">
        <v>1.86005</v>
      </c>
      <c r="FR55">
        <v>1.86174</v>
      </c>
      <c r="FS55">
        <v>1.8583499999999999</v>
      </c>
      <c r="FT55">
        <v>0</v>
      </c>
      <c r="FU55">
        <v>0</v>
      </c>
      <c r="FV55">
        <v>0</v>
      </c>
      <c r="FW55">
        <v>0</v>
      </c>
      <c r="FX55" t="s">
        <v>359</v>
      </c>
      <c r="FY55" t="s">
        <v>360</v>
      </c>
      <c r="FZ55" t="s">
        <v>361</v>
      </c>
      <c r="GA55" t="s">
        <v>361</v>
      </c>
      <c r="GB55" t="s">
        <v>361</v>
      </c>
      <c r="GC55" t="s">
        <v>361</v>
      </c>
      <c r="GD55">
        <v>0</v>
      </c>
      <c r="GE55">
        <v>100</v>
      </c>
      <c r="GF55">
        <v>100</v>
      </c>
      <c r="GG55">
        <v>1.6830000000000001</v>
      </c>
      <c r="GH55">
        <v>0.22639999999999999</v>
      </c>
      <c r="GI55">
        <v>1.6824500000000171</v>
      </c>
      <c r="GJ55">
        <v>0</v>
      </c>
      <c r="GK55">
        <v>0</v>
      </c>
      <c r="GL55">
        <v>0</v>
      </c>
      <c r="GM55">
        <v>0.2263599999999997</v>
      </c>
      <c r="GN55">
        <v>0</v>
      </c>
      <c r="GO55">
        <v>0</v>
      </c>
      <c r="GP55">
        <v>0</v>
      </c>
      <c r="GQ55">
        <v>-1</v>
      </c>
      <c r="GR55">
        <v>-1</v>
      </c>
      <c r="GS55">
        <v>-1</v>
      </c>
      <c r="GT55">
        <v>-1</v>
      </c>
      <c r="GU55">
        <v>19.3</v>
      </c>
      <c r="GV55">
        <v>19.399999999999999</v>
      </c>
      <c r="GW55">
        <v>0.92773399999999995</v>
      </c>
      <c r="GX55">
        <v>2.5817899999999998</v>
      </c>
      <c r="GY55">
        <v>2.04834</v>
      </c>
      <c r="GZ55">
        <v>2.6245099999999999</v>
      </c>
      <c r="HA55">
        <v>2.1972700000000001</v>
      </c>
      <c r="HB55">
        <v>2.34009</v>
      </c>
      <c r="HC55">
        <v>38.624099999999999</v>
      </c>
      <c r="HD55">
        <v>14.9551</v>
      </c>
      <c r="HE55">
        <v>18</v>
      </c>
      <c r="HF55">
        <v>706.97</v>
      </c>
      <c r="HG55">
        <v>753.40899999999999</v>
      </c>
      <c r="HH55">
        <v>26.095300000000002</v>
      </c>
      <c r="HI55">
        <v>31.636800000000001</v>
      </c>
      <c r="HJ55">
        <v>30.002199999999998</v>
      </c>
      <c r="HK55">
        <v>31.306000000000001</v>
      </c>
      <c r="HL55">
        <v>31.264600000000002</v>
      </c>
      <c r="HM55">
        <v>18.619900000000001</v>
      </c>
      <c r="HN55">
        <v>29.515799999999999</v>
      </c>
      <c r="HO55">
        <v>98.135400000000004</v>
      </c>
      <c r="HP55">
        <v>26.0166</v>
      </c>
      <c r="HQ55">
        <v>270.77499999999998</v>
      </c>
      <c r="HR55">
        <v>29.414000000000001</v>
      </c>
      <c r="HS55">
        <v>99.433000000000007</v>
      </c>
      <c r="HT55">
        <v>99.218999999999994</v>
      </c>
    </row>
    <row r="56" spans="1:228" x14ac:dyDescent="0.2">
      <c r="A56">
        <v>41</v>
      </c>
      <c r="B56">
        <v>1665329503.0999999</v>
      </c>
      <c r="C56">
        <v>160</v>
      </c>
      <c r="D56" t="s">
        <v>441</v>
      </c>
      <c r="E56" t="s">
        <v>442</v>
      </c>
      <c r="F56">
        <v>4</v>
      </c>
      <c r="G56">
        <v>1665329500.7874999</v>
      </c>
      <c r="H56">
        <f t="shared" si="0"/>
        <v>4.478098732489031E-3</v>
      </c>
      <c r="I56">
        <f t="shared" si="1"/>
        <v>4.4780987324890313</v>
      </c>
      <c r="J56">
        <f t="shared" si="2"/>
        <v>9.3319296958522013</v>
      </c>
      <c r="K56">
        <f t="shared" si="3"/>
        <v>245.923125</v>
      </c>
      <c r="L56">
        <f t="shared" si="4"/>
        <v>188.85950844929798</v>
      </c>
      <c r="M56">
        <f t="shared" si="5"/>
        <v>19.122665504357709</v>
      </c>
      <c r="N56">
        <f t="shared" si="6"/>
        <v>24.900550137902414</v>
      </c>
      <c r="O56">
        <f t="shared" si="7"/>
        <v>0.30014199380044804</v>
      </c>
      <c r="P56">
        <f t="shared" si="8"/>
        <v>3.6759442897242729</v>
      </c>
      <c r="Q56">
        <f t="shared" si="9"/>
        <v>0.28716159024783577</v>
      </c>
      <c r="R56">
        <f t="shared" si="10"/>
        <v>0.18059544940644312</v>
      </c>
      <c r="S56">
        <f t="shared" si="11"/>
        <v>226.25741400000001</v>
      </c>
      <c r="T56">
        <f t="shared" si="12"/>
        <v>31.216136825628638</v>
      </c>
      <c r="U56">
        <f t="shared" si="13"/>
        <v>31.650175000000001</v>
      </c>
      <c r="V56">
        <f t="shared" si="14"/>
        <v>4.6813461201828339</v>
      </c>
      <c r="W56">
        <f t="shared" si="15"/>
        <v>69.807122503577162</v>
      </c>
      <c r="X56">
        <f t="shared" si="16"/>
        <v>3.1635330791170415</v>
      </c>
      <c r="Y56">
        <f t="shared" si="17"/>
        <v>4.5318199141569409</v>
      </c>
      <c r="Z56">
        <f t="shared" si="18"/>
        <v>1.5178130410657924</v>
      </c>
      <c r="AA56">
        <f t="shared" si="19"/>
        <v>-197.48415410276627</v>
      </c>
      <c r="AB56">
        <f t="shared" si="20"/>
        <v>-113.13210797326296</v>
      </c>
      <c r="AC56">
        <f t="shared" si="21"/>
        <v>-6.936039872684777</v>
      </c>
      <c r="AD56">
        <f t="shared" si="22"/>
        <v>-91.294887948713992</v>
      </c>
      <c r="AE56">
        <f t="shared" si="23"/>
        <v>32.622284744305027</v>
      </c>
      <c r="AF56">
        <f t="shared" si="24"/>
        <v>4.5175200102073099</v>
      </c>
      <c r="AG56">
        <f t="shared" si="25"/>
        <v>9.3319296958522013</v>
      </c>
      <c r="AH56">
        <v>267.85938887171619</v>
      </c>
      <c r="AI56">
        <v>256.91512727272709</v>
      </c>
      <c r="AJ56">
        <v>1.689087264239624</v>
      </c>
      <c r="AK56">
        <v>66.878184411587526</v>
      </c>
      <c r="AL56">
        <f t="shared" si="26"/>
        <v>4.4780987324890313</v>
      </c>
      <c r="AM56">
        <v>29.41729467903254</v>
      </c>
      <c r="AN56">
        <v>31.238969230769239</v>
      </c>
      <c r="AO56">
        <v>-3.807101929807669E-3</v>
      </c>
      <c r="AP56">
        <v>83.693930911413403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47555.468243106137</v>
      </c>
      <c r="AV56">
        <f t="shared" si="30"/>
        <v>1200.0037500000001</v>
      </c>
      <c r="AW56">
        <f t="shared" si="31"/>
        <v>1026.0015000000001</v>
      </c>
      <c r="AX56">
        <f t="shared" si="32"/>
        <v>0.85499857812944335</v>
      </c>
      <c r="AY56">
        <f t="shared" si="33"/>
        <v>0.18854725578982565</v>
      </c>
      <c r="AZ56">
        <v>2.7</v>
      </c>
      <c r="BA56">
        <v>0.5</v>
      </c>
      <c r="BB56" t="s">
        <v>356</v>
      </c>
      <c r="BC56">
        <v>2</v>
      </c>
      <c r="BD56" t="b">
        <v>1</v>
      </c>
      <c r="BE56">
        <v>1665329500.7874999</v>
      </c>
      <c r="BF56">
        <v>245.923125</v>
      </c>
      <c r="BG56">
        <v>259.93574999999998</v>
      </c>
      <c r="BH56">
        <v>31.243725000000001</v>
      </c>
      <c r="BI56">
        <v>29.425799999999999</v>
      </c>
      <c r="BJ56">
        <v>244.2405</v>
      </c>
      <c r="BK56">
        <v>31.017375000000001</v>
      </c>
      <c r="BL56">
        <v>649.98362500000007</v>
      </c>
      <c r="BM56">
        <v>101.153375</v>
      </c>
      <c r="BN56">
        <v>0.10001521250000001</v>
      </c>
      <c r="BO56">
        <v>31.0793125</v>
      </c>
      <c r="BP56">
        <v>31.650175000000001</v>
      </c>
      <c r="BQ56">
        <v>999.9</v>
      </c>
      <c r="BR56">
        <v>0</v>
      </c>
      <c r="BS56">
        <v>0</v>
      </c>
      <c r="BT56">
        <v>8985.0774999999994</v>
      </c>
      <c r="BU56">
        <v>0</v>
      </c>
      <c r="BV56">
        <v>365.43099999999998</v>
      </c>
      <c r="BW56">
        <v>-14.0127375</v>
      </c>
      <c r="BX56">
        <v>253.8545</v>
      </c>
      <c r="BY56">
        <v>267.81662499999999</v>
      </c>
      <c r="BZ56">
        <v>1.8179287500000001</v>
      </c>
      <c r="CA56">
        <v>259.93574999999998</v>
      </c>
      <c r="CB56">
        <v>29.425799999999999</v>
      </c>
      <c r="CC56">
        <v>3.1604087500000002</v>
      </c>
      <c r="CD56">
        <v>2.9765187499999999</v>
      </c>
      <c r="CE56">
        <v>24.898099999999999</v>
      </c>
      <c r="CF56">
        <v>23.897137499999999</v>
      </c>
      <c r="CG56">
        <v>1200.0037500000001</v>
      </c>
      <c r="CH56">
        <v>0.50004700000000002</v>
      </c>
      <c r="CI56">
        <v>0.49995299999999998</v>
      </c>
      <c r="CJ56">
        <v>0</v>
      </c>
      <c r="CK56">
        <v>2.2185125000000001</v>
      </c>
      <c r="CL56">
        <v>0</v>
      </c>
      <c r="CM56">
        <v>7496.11</v>
      </c>
      <c r="CN56">
        <v>9598.0387499999997</v>
      </c>
      <c r="CO56">
        <v>39.382750000000001</v>
      </c>
      <c r="CP56">
        <v>42.351374999999997</v>
      </c>
      <c r="CQ56">
        <v>40.375</v>
      </c>
      <c r="CR56">
        <v>40.601374999999997</v>
      </c>
      <c r="CS56">
        <v>39.625</v>
      </c>
      <c r="CT56">
        <v>600.05874999999992</v>
      </c>
      <c r="CU56">
        <v>599.94499999999994</v>
      </c>
      <c r="CV56">
        <v>0</v>
      </c>
      <c r="CW56">
        <v>1665329504.5999999</v>
      </c>
      <c r="CX56">
        <v>0</v>
      </c>
      <c r="CY56">
        <v>1665328341.0999999</v>
      </c>
      <c r="CZ56" t="s">
        <v>357</v>
      </c>
      <c r="DA56">
        <v>1665328341.0999999</v>
      </c>
      <c r="DB56">
        <v>1665328337.0999999</v>
      </c>
      <c r="DC56">
        <v>1</v>
      </c>
      <c r="DD56">
        <v>3.5999999999999997E-2</v>
      </c>
      <c r="DE56">
        <v>0.03</v>
      </c>
      <c r="DF56">
        <v>1.6819999999999999</v>
      </c>
      <c r="DG56">
        <v>0.22600000000000001</v>
      </c>
      <c r="DH56">
        <v>414</v>
      </c>
      <c r="DI56">
        <v>31</v>
      </c>
      <c r="DJ56">
        <v>0.89</v>
      </c>
      <c r="DK56">
        <v>0.54</v>
      </c>
      <c r="DL56">
        <v>-13.61351707317073</v>
      </c>
      <c r="DM56">
        <v>-2.882389547038366</v>
      </c>
      <c r="DN56">
        <v>0.28628583184185852</v>
      </c>
      <c r="DO56">
        <v>0</v>
      </c>
      <c r="DP56">
        <v>1.873031219512195</v>
      </c>
      <c r="DQ56">
        <v>-0.22987609756097241</v>
      </c>
      <c r="DR56">
        <v>2.8148367816054849E-2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358</v>
      </c>
      <c r="EA56">
        <v>3.2981199999999999</v>
      </c>
      <c r="EB56">
        <v>2.6253799999999998</v>
      </c>
      <c r="EC56">
        <v>6.6996100000000003E-2</v>
      </c>
      <c r="ED56">
        <v>6.9980399999999998E-2</v>
      </c>
      <c r="EE56">
        <v>0.13181599999999999</v>
      </c>
      <c r="EF56">
        <v>0.12548599999999999</v>
      </c>
      <c r="EG56">
        <v>28347.9</v>
      </c>
      <c r="EH56">
        <v>28916.9</v>
      </c>
      <c r="EI56">
        <v>28261.1</v>
      </c>
      <c r="EJ56">
        <v>29916.5</v>
      </c>
      <c r="EK56">
        <v>33675.1</v>
      </c>
      <c r="EL56">
        <v>36356.800000000003</v>
      </c>
      <c r="EM56">
        <v>39786.6</v>
      </c>
      <c r="EN56">
        <v>42802.2</v>
      </c>
      <c r="EO56">
        <v>2.2510500000000002</v>
      </c>
      <c r="EP56">
        <v>2.2140300000000002</v>
      </c>
      <c r="EQ56">
        <v>3.6146499999999998E-2</v>
      </c>
      <c r="ER56">
        <v>0</v>
      </c>
      <c r="ES56">
        <v>31.06</v>
      </c>
      <c r="ET56">
        <v>999.9</v>
      </c>
      <c r="EU56">
        <v>72.2</v>
      </c>
      <c r="EV56">
        <v>33.5</v>
      </c>
      <c r="EW56">
        <v>37.086599999999997</v>
      </c>
      <c r="EX56">
        <v>56.908499999999997</v>
      </c>
      <c r="EY56">
        <v>-5.1322099999999997</v>
      </c>
      <c r="EZ56">
        <v>2</v>
      </c>
      <c r="FA56">
        <v>0.34444599999999997</v>
      </c>
      <c r="FB56">
        <v>3.4383699999999999</v>
      </c>
      <c r="FC56">
        <v>20.239100000000001</v>
      </c>
      <c r="FD56">
        <v>5.2181899999999999</v>
      </c>
      <c r="FE56">
        <v>12.004</v>
      </c>
      <c r="FF56">
        <v>4.9866999999999999</v>
      </c>
      <c r="FG56">
        <v>3.2845499999999999</v>
      </c>
      <c r="FH56">
        <v>5277.9</v>
      </c>
      <c r="FI56">
        <v>9999</v>
      </c>
      <c r="FJ56">
        <v>9999</v>
      </c>
      <c r="FK56">
        <v>441.4</v>
      </c>
      <c r="FL56">
        <v>1.86578</v>
      </c>
      <c r="FM56">
        <v>1.8621099999999999</v>
      </c>
      <c r="FN56">
        <v>1.86416</v>
      </c>
      <c r="FO56">
        <v>1.8602000000000001</v>
      </c>
      <c r="FP56">
        <v>1.8609500000000001</v>
      </c>
      <c r="FQ56">
        <v>1.86005</v>
      </c>
      <c r="FR56">
        <v>1.86174</v>
      </c>
      <c r="FS56">
        <v>1.8583499999999999</v>
      </c>
      <c r="FT56">
        <v>0</v>
      </c>
      <c r="FU56">
        <v>0</v>
      </c>
      <c r="FV56">
        <v>0</v>
      </c>
      <c r="FW56">
        <v>0</v>
      </c>
      <c r="FX56" t="s">
        <v>359</v>
      </c>
      <c r="FY56" t="s">
        <v>360</v>
      </c>
      <c r="FZ56" t="s">
        <v>361</v>
      </c>
      <c r="GA56" t="s">
        <v>361</v>
      </c>
      <c r="GB56" t="s">
        <v>361</v>
      </c>
      <c r="GC56" t="s">
        <v>361</v>
      </c>
      <c r="GD56">
        <v>0</v>
      </c>
      <c r="GE56">
        <v>100</v>
      </c>
      <c r="GF56">
        <v>100</v>
      </c>
      <c r="GG56">
        <v>1.6830000000000001</v>
      </c>
      <c r="GH56">
        <v>0.2263</v>
      </c>
      <c r="GI56">
        <v>1.6824500000000171</v>
      </c>
      <c r="GJ56">
        <v>0</v>
      </c>
      <c r="GK56">
        <v>0</v>
      </c>
      <c r="GL56">
        <v>0</v>
      </c>
      <c r="GM56">
        <v>0.2263599999999997</v>
      </c>
      <c r="GN56">
        <v>0</v>
      </c>
      <c r="GO56">
        <v>0</v>
      </c>
      <c r="GP56">
        <v>0</v>
      </c>
      <c r="GQ56">
        <v>-1</v>
      </c>
      <c r="GR56">
        <v>-1</v>
      </c>
      <c r="GS56">
        <v>-1</v>
      </c>
      <c r="GT56">
        <v>-1</v>
      </c>
      <c r="GU56">
        <v>19.399999999999999</v>
      </c>
      <c r="GV56">
        <v>19.399999999999999</v>
      </c>
      <c r="GW56">
        <v>0.94726600000000005</v>
      </c>
      <c r="GX56">
        <v>2.5866699999999998</v>
      </c>
      <c r="GY56">
        <v>2.04834</v>
      </c>
      <c r="GZ56">
        <v>2.6245099999999999</v>
      </c>
      <c r="HA56">
        <v>2.1972700000000001</v>
      </c>
      <c r="HB56">
        <v>2.34131</v>
      </c>
      <c r="HC56">
        <v>38.624099999999999</v>
      </c>
      <c r="HD56">
        <v>14.963800000000001</v>
      </c>
      <c r="HE56">
        <v>18</v>
      </c>
      <c r="HF56">
        <v>707.04700000000003</v>
      </c>
      <c r="HG56">
        <v>753.27300000000002</v>
      </c>
      <c r="HH56">
        <v>26.0198</v>
      </c>
      <c r="HI56">
        <v>31.6555</v>
      </c>
      <c r="HJ56">
        <v>30.002199999999998</v>
      </c>
      <c r="HK56">
        <v>31.3216</v>
      </c>
      <c r="HL56">
        <v>31.280200000000001</v>
      </c>
      <c r="HM56">
        <v>19.002199999999998</v>
      </c>
      <c r="HN56">
        <v>29.515799999999999</v>
      </c>
      <c r="HO56">
        <v>98.135400000000004</v>
      </c>
      <c r="HP56">
        <v>25.937100000000001</v>
      </c>
      <c r="HQ56">
        <v>277.45499999999998</v>
      </c>
      <c r="HR56">
        <v>29.4572</v>
      </c>
      <c r="HS56">
        <v>99.430499999999995</v>
      </c>
      <c r="HT56">
        <v>99.215400000000002</v>
      </c>
    </row>
    <row r="57" spans="1:228" x14ac:dyDescent="0.2">
      <c r="A57">
        <v>42</v>
      </c>
      <c r="B57">
        <v>1665329507.0999999</v>
      </c>
      <c r="C57">
        <v>164</v>
      </c>
      <c r="D57" t="s">
        <v>443</v>
      </c>
      <c r="E57" t="s">
        <v>444</v>
      </c>
      <c r="F57">
        <v>4</v>
      </c>
      <c r="G57">
        <v>1665329505.0999999</v>
      </c>
      <c r="H57">
        <f t="shared" si="0"/>
        <v>4.3522213194249881E-3</v>
      </c>
      <c r="I57">
        <f t="shared" si="1"/>
        <v>4.3522213194249879</v>
      </c>
      <c r="J57">
        <f t="shared" si="2"/>
        <v>9.9675374977874203</v>
      </c>
      <c r="K57">
        <f t="shared" si="3"/>
        <v>252.96957142857141</v>
      </c>
      <c r="L57">
        <f t="shared" si="4"/>
        <v>190.65911146405011</v>
      </c>
      <c r="M57">
        <f t="shared" si="5"/>
        <v>19.304895522476418</v>
      </c>
      <c r="N57">
        <f t="shared" si="6"/>
        <v>25.61404545155991</v>
      </c>
      <c r="O57">
        <f t="shared" si="7"/>
        <v>0.29126210136930863</v>
      </c>
      <c r="P57">
        <f t="shared" si="8"/>
        <v>3.6837867118232026</v>
      </c>
      <c r="Q57">
        <f t="shared" si="9"/>
        <v>0.27904644893303221</v>
      </c>
      <c r="R57">
        <f t="shared" si="10"/>
        <v>0.1754588653303043</v>
      </c>
      <c r="S57">
        <f t="shared" si="11"/>
        <v>226.25294057142852</v>
      </c>
      <c r="T57">
        <f t="shared" si="12"/>
        <v>31.236973443605088</v>
      </c>
      <c r="U57">
        <f t="shared" si="13"/>
        <v>31.644557142857138</v>
      </c>
      <c r="V57">
        <f t="shared" si="14"/>
        <v>4.6798539586435757</v>
      </c>
      <c r="W57">
        <f t="shared" si="15"/>
        <v>69.789159591888989</v>
      </c>
      <c r="X57">
        <f t="shared" si="16"/>
        <v>3.1617797289090039</v>
      </c>
      <c r="Y57">
        <f t="shared" si="17"/>
        <v>4.5304739982518312</v>
      </c>
      <c r="Z57">
        <f t="shared" si="18"/>
        <v>1.5180742297345717</v>
      </c>
      <c r="AA57">
        <f t="shared" si="19"/>
        <v>-191.93296018664196</v>
      </c>
      <c r="AB57">
        <f t="shared" si="20"/>
        <v>-113.29296496123482</v>
      </c>
      <c r="AC57">
        <f t="shared" si="21"/>
        <v>-6.9307447887998181</v>
      </c>
      <c r="AD57">
        <f t="shared" si="22"/>
        <v>-85.903729365248068</v>
      </c>
      <c r="AE57">
        <f t="shared" si="23"/>
        <v>33.130661087546798</v>
      </c>
      <c r="AF57">
        <f t="shared" si="24"/>
        <v>4.4149126171892918</v>
      </c>
      <c r="AG57">
        <f t="shared" si="25"/>
        <v>9.9675374977874203</v>
      </c>
      <c r="AH57">
        <v>274.81942367505098</v>
      </c>
      <c r="AI57">
        <v>263.64130909090898</v>
      </c>
      <c r="AJ57">
        <v>1.680072332359851</v>
      </c>
      <c r="AK57">
        <v>66.878184411587526</v>
      </c>
      <c r="AL57">
        <f t="shared" si="26"/>
        <v>4.3522213194249879</v>
      </c>
      <c r="AM57">
        <v>29.440734200114239</v>
      </c>
      <c r="AN57">
        <v>31.221698601398629</v>
      </c>
      <c r="AO57">
        <v>-5.7728997417010198E-3</v>
      </c>
      <c r="AP57">
        <v>83.693930911413403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47697.389971738645</v>
      </c>
      <c r="AV57">
        <f t="shared" si="30"/>
        <v>1199.9785714285711</v>
      </c>
      <c r="AW57">
        <f t="shared" si="31"/>
        <v>1025.9801142857141</v>
      </c>
      <c r="AX57">
        <f t="shared" si="32"/>
        <v>0.85499869640529302</v>
      </c>
      <c r="AY57">
        <f t="shared" si="33"/>
        <v>0.18854748406221541</v>
      </c>
      <c r="AZ57">
        <v>2.7</v>
      </c>
      <c r="BA57">
        <v>0.5</v>
      </c>
      <c r="BB57" t="s">
        <v>356</v>
      </c>
      <c r="BC57">
        <v>2</v>
      </c>
      <c r="BD57" t="b">
        <v>1</v>
      </c>
      <c r="BE57">
        <v>1665329505.0999999</v>
      </c>
      <c r="BF57">
        <v>252.96957142857141</v>
      </c>
      <c r="BG57">
        <v>267.19414285714288</v>
      </c>
      <c r="BH57">
        <v>31.226385714285719</v>
      </c>
      <c r="BI57">
        <v>29.449928571428568</v>
      </c>
      <c r="BJ57">
        <v>251.28685714285709</v>
      </c>
      <c r="BK57">
        <v>31.000028571428569</v>
      </c>
      <c r="BL57">
        <v>650.06000000000006</v>
      </c>
      <c r="BM57">
        <v>101.15342857142861</v>
      </c>
      <c r="BN57">
        <v>0.1000356571428571</v>
      </c>
      <c r="BO57">
        <v>31.074099999999991</v>
      </c>
      <c r="BP57">
        <v>31.644557142857138</v>
      </c>
      <c r="BQ57">
        <v>999.89999999999986</v>
      </c>
      <c r="BR57">
        <v>0</v>
      </c>
      <c r="BS57">
        <v>0</v>
      </c>
      <c r="BT57">
        <v>9012.1428571428569</v>
      </c>
      <c r="BU57">
        <v>0</v>
      </c>
      <c r="BV57">
        <v>260.28500000000003</v>
      </c>
      <c r="BW57">
        <v>-14.2247</v>
      </c>
      <c r="BX57">
        <v>261.12328571428571</v>
      </c>
      <c r="BY57">
        <v>275.3017142857143</v>
      </c>
      <c r="BZ57">
        <v>1.7764642857142861</v>
      </c>
      <c r="CA57">
        <v>267.19414285714288</v>
      </c>
      <c r="CB57">
        <v>29.449928571428568</v>
      </c>
      <c r="CC57">
        <v>3.1586528571428572</v>
      </c>
      <c r="CD57">
        <v>2.9789571428571429</v>
      </c>
      <c r="CE57">
        <v>24.888771428571431</v>
      </c>
      <c r="CF57">
        <v>23.910785714285719</v>
      </c>
      <c r="CG57">
        <v>1199.9785714285711</v>
      </c>
      <c r="CH57">
        <v>0.50004271428571434</v>
      </c>
      <c r="CI57">
        <v>0.49995728571428572</v>
      </c>
      <c r="CJ57">
        <v>0</v>
      </c>
      <c r="CK57">
        <v>2.2616714285714279</v>
      </c>
      <c r="CL57">
        <v>0</v>
      </c>
      <c r="CM57">
        <v>7324.3957142857134</v>
      </c>
      <c r="CN57">
        <v>9597.7942857142862</v>
      </c>
      <c r="CO57">
        <v>39.436999999999998</v>
      </c>
      <c r="CP57">
        <v>42.375</v>
      </c>
      <c r="CQ57">
        <v>40.419285714285706</v>
      </c>
      <c r="CR57">
        <v>40.625</v>
      </c>
      <c r="CS57">
        <v>39.651571428571437</v>
      </c>
      <c r="CT57">
        <v>600.04142857142858</v>
      </c>
      <c r="CU57">
        <v>599.93714285714282</v>
      </c>
      <c r="CV57">
        <v>0</v>
      </c>
      <c r="CW57">
        <v>1665329508.2</v>
      </c>
      <c r="CX57">
        <v>0</v>
      </c>
      <c r="CY57">
        <v>1665328341.0999999</v>
      </c>
      <c r="CZ57" t="s">
        <v>357</v>
      </c>
      <c r="DA57">
        <v>1665328341.0999999</v>
      </c>
      <c r="DB57">
        <v>1665328337.0999999</v>
      </c>
      <c r="DC57">
        <v>1</v>
      </c>
      <c r="DD57">
        <v>3.5999999999999997E-2</v>
      </c>
      <c r="DE57">
        <v>0.03</v>
      </c>
      <c r="DF57">
        <v>1.6819999999999999</v>
      </c>
      <c r="DG57">
        <v>0.22600000000000001</v>
      </c>
      <c r="DH57">
        <v>414</v>
      </c>
      <c r="DI57">
        <v>31</v>
      </c>
      <c r="DJ57">
        <v>0.89</v>
      </c>
      <c r="DK57">
        <v>0.54</v>
      </c>
      <c r="DL57">
        <v>-13.803834146341471</v>
      </c>
      <c r="DM57">
        <v>-2.642579790940748</v>
      </c>
      <c r="DN57">
        <v>0.26203148629437112</v>
      </c>
      <c r="DO57">
        <v>0</v>
      </c>
      <c r="DP57">
        <v>1.852042926829268</v>
      </c>
      <c r="DQ57">
        <v>-0.36999219512194698</v>
      </c>
      <c r="DR57">
        <v>4.0575290525019868E-2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358</v>
      </c>
      <c r="EA57">
        <v>3.29813</v>
      </c>
      <c r="EB57">
        <v>2.6252399999999998</v>
      </c>
      <c r="EC57">
        <v>6.8488199999999999E-2</v>
      </c>
      <c r="ED57">
        <v>7.1470500000000006E-2</v>
      </c>
      <c r="EE57">
        <v>0.131769</v>
      </c>
      <c r="EF57">
        <v>0.12553700000000001</v>
      </c>
      <c r="EG57">
        <v>28301.3</v>
      </c>
      <c r="EH57">
        <v>28869.8</v>
      </c>
      <c r="EI57">
        <v>28259.9</v>
      </c>
      <c r="EJ57">
        <v>29915.8</v>
      </c>
      <c r="EK57">
        <v>33675.300000000003</v>
      </c>
      <c r="EL57">
        <v>36353.699999999997</v>
      </c>
      <c r="EM57">
        <v>39784.6</v>
      </c>
      <c r="EN57">
        <v>42801</v>
      </c>
      <c r="EO57">
        <v>2.2505199999999999</v>
      </c>
      <c r="EP57">
        <v>2.2135699999999998</v>
      </c>
      <c r="EQ57">
        <v>3.5096000000000002E-2</v>
      </c>
      <c r="ER57">
        <v>0</v>
      </c>
      <c r="ES57">
        <v>31.074999999999999</v>
      </c>
      <c r="ET57">
        <v>999.9</v>
      </c>
      <c r="EU57">
        <v>72.2</v>
      </c>
      <c r="EV57">
        <v>33.5</v>
      </c>
      <c r="EW57">
        <v>37.083199999999998</v>
      </c>
      <c r="EX57">
        <v>57.5685</v>
      </c>
      <c r="EY57">
        <v>-5.15625</v>
      </c>
      <c r="EZ57">
        <v>2</v>
      </c>
      <c r="FA57">
        <v>0.34574899999999997</v>
      </c>
      <c r="FB57">
        <v>3.5418099999999999</v>
      </c>
      <c r="FC57">
        <v>20.237200000000001</v>
      </c>
      <c r="FD57">
        <v>5.2178899999999997</v>
      </c>
      <c r="FE57">
        <v>12.004</v>
      </c>
      <c r="FF57">
        <v>4.9865500000000003</v>
      </c>
      <c r="FG57">
        <v>3.2844500000000001</v>
      </c>
      <c r="FH57">
        <v>5277.9</v>
      </c>
      <c r="FI57">
        <v>9999</v>
      </c>
      <c r="FJ57">
        <v>9999</v>
      </c>
      <c r="FK57">
        <v>441.4</v>
      </c>
      <c r="FL57">
        <v>1.8657900000000001</v>
      </c>
      <c r="FM57">
        <v>1.86209</v>
      </c>
      <c r="FN57">
        <v>1.8641700000000001</v>
      </c>
      <c r="FO57">
        <v>1.8602000000000001</v>
      </c>
      <c r="FP57">
        <v>1.8609599999999999</v>
      </c>
      <c r="FQ57">
        <v>1.86005</v>
      </c>
      <c r="FR57">
        <v>1.8617300000000001</v>
      </c>
      <c r="FS57">
        <v>1.8583400000000001</v>
      </c>
      <c r="FT57">
        <v>0</v>
      </c>
      <c r="FU57">
        <v>0</v>
      </c>
      <c r="FV57">
        <v>0</v>
      </c>
      <c r="FW57">
        <v>0</v>
      </c>
      <c r="FX57" t="s">
        <v>359</v>
      </c>
      <c r="FY57" t="s">
        <v>360</v>
      </c>
      <c r="FZ57" t="s">
        <v>361</v>
      </c>
      <c r="GA57" t="s">
        <v>361</v>
      </c>
      <c r="GB57" t="s">
        <v>361</v>
      </c>
      <c r="GC57" t="s">
        <v>361</v>
      </c>
      <c r="GD57">
        <v>0</v>
      </c>
      <c r="GE57">
        <v>100</v>
      </c>
      <c r="GF57">
        <v>100</v>
      </c>
      <c r="GG57">
        <v>1.6819999999999999</v>
      </c>
      <c r="GH57">
        <v>0.2263</v>
      </c>
      <c r="GI57">
        <v>1.6824500000000171</v>
      </c>
      <c r="GJ57">
        <v>0</v>
      </c>
      <c r="GK57">
        <v>0</v>
      </c>
      <c r="GL57">
        <v>0</v>
      </c>
      <c r="GM57">
        <v>0.2263599999999997</v>
      </c>
      <c r="GN57">
        <v>0</v>
      </c>
      <c r="GO57">
        <v>0</v>
      </c>
      <c r="GP57">
        <v>0</v>
      </c>
      <c r="GQ57">
        <v>-1</v>
      </c>
      <c r="GR57">
        <v>-1</v>
      </c>
      <c r="GS57">
        <v>-1</v>
      </c>
      <c r="GT57">
        <v>-1</v>
      </c>
      <c r="GU57">
        <v>19.399999999999999</v>
      </c>
      <c r="GV57">
        <v>19.5</v>
      </c>
      <c r="GW57">
        <v>0.96557599999999999</v>
      </c>
      <c r="GX57">
        <v>2.5830099999999998</v>
      </c>
      <c r="GY57">
        <v>2.04834</v>
      </c>
      <c r="GZ57">
        <v>2.6232899999999999</v>
      </c>
      <c r="HA57">
        <v>2.1972700000000001</v>
      </c>
      <c r="HB57">
        <v>2.3290999999999999</v>
      </c>
      <c r="HC57">
        <v>38.648699999999998</v>
      </c>
      <c r="HD57">
        <v>14.9551</v>
      </c>
      <c r="HE57">
        <v>18</v>
      </c>
      <c r="HF57">
        <v>706.78399999999999</v>
      </c>
      <c r="HG57">
        <v>753.02599999999995</v>
      </c>
      <c r="HH57">
        <v>25.954599999999999</v>
      </c>
      <c r="HI57">
        <v>31.6737</v>
      </c>
      <c r="HJ57">
        <v>30.001999999999999</v>
      </c>
      <c r="HK57">
        <v>31.3367</v>
      </c>
      <c r="HL57">
        <v>31.294499999999999</v>
      </c>
      <c r="HM57">
        <v>19.384599999999999</v>
      </c>
      <c r="HN57">
        <v>29.515799999999999</v>
      </c>
      <c r="HO57">
        <v>98.135400000000004</v>
      </c>
      <c r="HP57">
        <v>25.937100000000001</v>
      </c>
      <c r="HQ57">
        <v>284.13900000000001</v>
      </c>
      <c r="HR57">
        <v>29.493400000000001</v>
      </c>
      <c r="HS57">
        <v>99.425899999999999</v>
      </c>
      <c r="HT57">
        <v>99.212699999999998</v>
      </c>
    </row>
    <row r="58" spans="1:228" x14ac:dyDescent="0.2">
      <c r="A58">
        <v>43</v>
      </c>
      <c r="B58">
        <v>1665329511.0999999</v>
      </c>
      <c r="C58">
        <v>168</v>
      </c>
      <c r="D58" t="s">
        <v>445</v>
      </c>
      <c r="E58" t="s">
        <v>446</v>
      </c>
      <c r="F58">
        <v>4</v>
      </c>
      <c r="G58">
        <v>1665329508.7874999</v>
      </c>
      <c r="H58">
        <f t="shared" si="0"/>
        <v>4.3382069505570999E-3</v>
      </c>
      <c r="I58">
        <f t="shared" si="1"/>
        <v>4.3382069505571001</v>
      </c>
      <c r="J58">
        <f t="shared" si="2"/>
        <v>10.179583786381221</v>
      </c>
      <c r="K58">
        <f t="shared" si="3"/>
        <v>258.98762499999998</v>
      </c>
      <c r="L58">
        <f t="shared" si="4"/>
        <v>195.16385794830219</v>
      </c>
      <c r="M58">
        <f t="shared" si="5"/>
        <v>19.761064863023797</v>
      </c>
      <c r="N58">
        <f t="shared" si="6"/>
        <v>26.223458124614336</v>
      </c>
      <c r="O58">
        <f t="shared" si="7"/>
        <v>0.29038253384819607</v>
      </c>
      <c r="P58">
        <f t="shared" si="8"/>
        <v>3.6731844610445545</v>
      </c>
      <c r="Q58">
        <f t="shared" si="9"/>
        <v>0.27820542426140293</v>
      </c>
      <c r="R58">
        <f t="shared" si="10"/>
        <v>0.17492990248137186</v>
      </c>
      <c r="S58">
        <f t="shared" si="11"/>
        <v>226.252843125</v>
      </c>
      <c r="T58">
        <f t="shared" si="12"/>
        <v>31.22699575693218</v>
      </c>
      <c r="U58">
        <f t="shared" si="13"/>
        <v>31.63935</v>
      </c>
      <c r="V58">
        <f t="shared" si="14"/>
        <v>4.6784712569508207</v>
      </c>
      <c r="W58">
        <f t="shared" si="15"/>
        <v>69.8182042203577</v>
      </c>
      <c r="X58">
        <f t="shared" si="16"/>
        <v>3.1606877458926923</v>
      </c>
      <c r="Y58">
        <f t="shared" si="17"/>
        <v>4.5270252668158637</v>
      </c>
      <c r="Z58">
        <f t="shared" si="18"/>
        <v>1.5177835110581284</v>
      </c>
      <c r="AA58">
        <f t="shared" si="19"/>
        <v>-191.3149265195681</v>
      </c>
      <c r="AB58">
        <f t="shared" si="20"/>
        <v>-114.58189313510306</v>
      </c>
      <c r="AC58">
        <f t="shared" si="21"/>
        <v>-7.0291847929746396</v>
      </c>
      <c r="AD58">
        <f t="shared" si="22"/>
        <v>-86.673161322645797</v>
      </c>
      <c r="AE58">
        <f t="shared" si="23"/>
        <v>33.470192253319631</v>
      </c>
      <c r="AF58">
        <f t="shared" si="24"/>
        <v>4.3516656696483809</v>
      </c>
      <c r="AG58">
        <f t="shared" si="25"/>
        <v>10.179583786381221</v>
      </c>
      <c r="AH58">
        <v>281.69224562941628</v>
      </c>
      <c r="AI58">
        <v>270.39110303030299</v>
      </c>
      <c r="AJ58">
        <v>1.687674885225259</v>
      </c>
      <c r="AK58">
        <v>66.878184411587526</v>
      </c>
      <c r="AL58">
        <f t="shared" si="26"/>
        <v>4.3382069505571001</v>
      </c>
      <c r="AM58">
        <v>29.458946989764399</v>
      </c>
      <c r="AN58">
        <v>31.2099062937063</v>
      </c>
      <c r="AO58">
        <v>-1.017586612251248E-3</v>
      </c>
      <c r="AP58">
        <v>83.693930911413403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47508.726771255853</v>
      </c>
      <c r="AV58">
        <f t="shared" si="30"/>
        <v>1199.9737500000001</v>
      </c>
      <c r="AW58">
        <f t="shared" si="31"/>
        <v>1025.9764124999999</v>
      </c>
      <c r="AX58">
        <f t="shared" si="32"/>
        <v>0.85499904685414985</v>
      </c>
      <c r="AY58">
        <f t="shared" si="33"/>
        <v>0.18854816042850936</v>
      </c>
      <c r="AZ58">
        <v>2.7</v>
      </c>
      <c r="BA58">
        <v>0.5</v>
      </c>
      <c r="BB58" t="s">
        <v>356</v>
      </c>
      <c r="BC58">
        <v>2</v>
      </c>
      <c r="BD58" t="b">
        <v>1</v>
      </c>
      <c r="BE58">
        <v>1665329508.7874999</v>
      </c>
      <c r="BF58">
        <v>258.98762499999998</v>
      </c>
      <c r="BG58">
        <v>273.35825</v>
      </c>
      <c r="BH58">
        <v>31.215525</v>
      </c>
      <c r="BI58">
        <v>29.464400000000001</v>
      </c>
      <c r="BJ58">
        <v>257.30500000000001</v>
      </c>
      <c r="BK58">
        <v>30.989149999999999</v>
      </c>
      <c r="BL58">
        <v>650.02387500000009</v>
      </c>
      <c r="BM58">
        <v>101.15349999999999</v>
      </c>
      <c r="BN58">
        <v>0.1002109625</v>
      </c>
      <c r="BO58">
        <v>31.060737499999998</v>
      </c>
      <c r="BP58">
        <v>31.63935</v>
      </c>
      <c r="BQ58">
        <v>999.9</v>
      </c>
      <c r="BR58">
        <v>0</v>
      </c>
      <c r="BS58">
        <v>0</v>
      </c>
      <c r="BT58">
        <v>8975.5474999999988</v>
      </c>
      <c r="BU58">
        <v>0</v>
      </c>
      <c r="BV58">
        <v>203.55487500000001</v>
      </c>
      <c r="BW58">
        <v>-14.370625</v>
      </c>
      <c r="BX58">
        <v>267.33224999999999</v>
      </c>
      <c r="BY58">
        <v>281.65699999999998</v>
      </c>
      <c r="BZ58">
        <v>1.75112125</v>
      </c>
      <c r="CA58">
        <v>273.35825</v>
      </c>
      <c r="CB58">
        <v>29.464400000000001</v>
      </c>
      <c r="CC58">
        <v>3.1575587500000002</v>
      </c>
      <c r="CD58">
        <v>2.9804249999999999</v>
      </c>
      <c r="CE58">
        <v>24.882962500000001</v>
      </c>
      <c r="CF58">
        <v>23.918962499999999</v>
      </c>
      <c r="CG58">
        <v>1199.9737500000001</v>
      </c>
      <c r="CH58">
        <v>0.50003212499999994</v>
      </c>
      <c r="CI58">
        <v>0.49996787500000001</v>
      </c>
      <c r="CJ58">
        <v>0</v>
      </c>
      <c r="CK58">
        <v>2.2190375000000002</v>
      </c>
      <c r="CL58">
        <v>0</v>
      </c>
      <c r="CM58">
        <v>7196.7987499999999</v>
      </c>
      <c r="CN58">
        <v>9597.7437499999996</v>
      </c>
      <c r="CO58">
        <v>39.436999999999998</v>
      </c>
      <c r="CP58">
        <v>42.382750000000001</v>
      </c>
      <c r="CQ58">
        <v>40.436999999999998</v>
      </c>
      <c r="CR58">
        <v>40.679250000000003</v>
      </c>
      <c r="CS58">
        <v>39.686999999999998</v>
      </c>
      <c r="CT58">
        <v>600.02499999999998</v>
      </c>
      <c r="CU58">
        <v>599.94875000000002</v>
      </c>
      <c r="CV58">
        <v>0</v>
      </c>
      <c r="CW58">
        <v>1665329512.4000001</v>
      </c>
      <c r="CX58">
        <v>0</v>
      </c>
      <c r="CY58">
        <v>1665328341.0999999</v>
      </c>
      <c r="CZ58" t="s">
        <v>357</v>
      </c>
      <c r="DA58">
        <v>1665328341.0999999</v>
      </c>
      <c r="DB58">
        <v>1665328337.0999999</v>
      </c>
      <c r="DC58">
        <v>1</v>
      </c>
      <c r="DD58">
        <v>3.5999999999999997E-2</v>
      </c>
      <c r="DE58">
        <v>0.03</v>
      </c>
      <c r="DF58">
        <v>1.6819999999999999</v>
      </c>
      <c r="DG58">
        <v>0.22600000000000001</v>
      </c>
      <c r="DH58">
        <v>414</v>
      </c>
      <c r="DI58">
        <v>31</v>
      </c>
      <c r="DJ58">
        <v>0.89</v>
      </c>
      <c r="DK58">
        <v>0.54</v>
      </c>
      <c r="DL58">
        <v>-13.97477073170732</v>
      </c>
      <c r="DM58">
        <v>-2.6219498257839629</v>
      </c>
      <c r="DN58">
        <v>0.26007901073768702</v>
      </c>
      <c r="DO58">
        <v>0</v>
      </c>
      <c r="DP58">
        <v>1.828034878048781</v>
      </c>
      <c r="DQ58">
        <v>-0.52177756097560868</v>
      </c>
      <c r="DR58">
        <v>5.154466134130678E-2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358</v>
      </c>
      <c r="EA58">
        <v>3.2980900000000002</v>
      </c>
      <c r="EB58">
        <v>2.6254300000000002</v>
      </c>
      <c r="EC58">
        <v>6.9973300000000002E-2</v>
      </c>
      <c r="ED58">
        <v>7.2951600000000005E-2</v>
      </c>
      <c r="EE58">
        <v>0.13173499999999999</v>
      </c>
      <c r="EF58">
        <v>0.12557699999999999</v>
      </c>
      <c r="EG58">
        <v>28256.400000000001</v>
      </c>
      <c r="EH58">
        <v>28823</v>
      </c>
      <c r="EI58">
        <v>28260.2</v>
      </c>
      <c r="EJ58">
        <v>29915.200000000001</v>
      </c>
      <c r="EK58">
        <v>33677</v>
      </c>
      <c r="EL58">
        <v>36351.699999999997</v>
      </c>
      <c r="EM58">
        <v>39785</v>
      </c>
      <c r="EN58">
        <v>42800.5</v>
      </c>
      <c r="EO58">
        <v>2.2506499999999998</v>
      </c>
      <c r="EP58">
        <v>2.2130800000000002</v>
      </c>
      <c r="EQ58">
        <v>3.3322699999999997E-2</v>
      </c>
      <c r="ER58">
        <v>0</v>
      </c>
      <c r="ES58">
        <v>31.0854</v>
      </c>
      <c r="ET58">
        <v>999.9</v>
      </c>
      <c r="EU58">
        <v>72.2</v>
      </c>
      <c r="EV58">
        <v>33.5</v>
      </c>
      <c r="EW58">
        <v>37.082700000000003</v>
      </c>
      <c r="EX58">
        <v>57.5685</v>
      </c>
      <c r="EY58">
        <v>-5.2043299999999997</v>
      </c>
      <c r="EZ58">
        <v>2</v>
      </c>
      <c r="FA58">
        <v>0.34711399999999998</v>
      </c>
      <c r="FB58">
        <v>3.53247</v>
      </c>
      <c r="FC58">
        <v>20.237400000000001</v>
      </c>
      <c r="FD58">
        <v>5.2180400000000002</v>
      </c>
      <c r="FE58">
        <v>12.004</v>
      </c>
      <c r="FF58">
        <v>4.9863499999999998</v>
      </c>
      <c r="FG58">
        <v>3.2844799999999998</v>
      </c>
      <c r="FH58">
        <v>5278.3</v>
      </c>
      <c r="FI58">
        <v>9999</v>
      </c>
      <c r="FJ58">
        <v>9999</v>
      </c>
      <c r="FK58">
        <v>441.4</v>
      </c>
      <c r="FL58">
        <v>1.86581</v>
      </c>
      <c r="FM58">
        <v>1.86209</v>
      </c>
      <c r="FN58">
        <v>1.8641700000000001</v>
      </c>
      <c r="FO58">
        <v>1.8602000000000001</v>
      </c>
      <c r="FP58">
        <v>1.8609599999999999</v>
      </c>
      <c r="FQ58">
        <v>1.86005</v>
      </c>
      <c r="FR58">
        <v>1.8617300000000001</v>
      </c>
      <c r="FS58">
        <v>1.85833</v>
      </c>
      <c r="FT58">
        <v>0</v>
      </c>
      <c r="FU58">
        <v>0</v>
      </c>
      <c r="FV58">
        <v>0</v>
      </c>
      <c r="FW58">
        <v>0</v>
      </c>
      <c r="FX58" t="s">
        <v>359</v>
      </c>
      <c r="FY58" t="s">
        <v>360</v>
      </c>
      <c r="FZ58" t="s">
        <v>361</v>
      </c>
      <c r="GA58" t="s">
        <v>361</v>
      </c>
      <c r="GB58" t="s">
        <v>361</v>
      </c>
      <c r="GC58" t="s">
        <v>361</v>
      </c>
      <c r="GD58">
        <v>0</v>
      </c>
      <c r="GE58">
        <v>100</v>
      </c>
      <c r="GF58">
        <v>100</v>
      </c>
      <c r="GG58">
        <v>1.6819999999999999</v>
      </c>
      <c r="GH58">
        <v>0.22639999999999999</v>
      </c>
      <c r="GI58">
        <v>1.6824500000000171</v>
      </c>
      <c r="GJ58">
        <v>0</v>
      </c>
      <c r="GK58">
        <v>0</v>
      </c>
      <c r="GL58">
        <v>0</v>
      </c>
      <c r="GM58">
        <v>0.2263599999999997</v>
      </c>
      <c r="GN58">
        <v>0</v>
      </c>
      <c r="GO58">
        <v>0</v>
      </c>
      <c r="GP58">
        <v>0</v>
      </c>
      <c r="GQ58">
        <v>-1</v>
      </c>
      <c r="GR58">
        <v>-1</v>
      </c>
      <c r="GS58">
        <v>-1</v>
      </c>
      <c r="GT58">
        <v>-1</v>
      </c>
      <c r="GU58">
        <v>19.5</v>
      </c>
      <c r="GV58">
        <v>19.600000000000001</v>
      </c>
      <c r="GW58">
        <v>0.98510699999999995</v>
      </c>
      <c r="GX58">
        <v>2.5878899999999998</v>
      </c>
      <c r="GY58">
        <v>2.04834</v>
      </c>
      <c r="GZ58">
        <v>2.6232899999999999</v>
      </c>
      <c r="HA58">
        <v>2.1972700000000001</v>
      </c>
      <c r="HB58">
        <v>2.36084</v>
      </c>
      <c r="HC58">
        <v>38.648699999999998</v>
      </c>
      <c r="HD58">
        <v>14.9551</v>
      </c>
      <c r="HE58">
        <v>18</v>
      </c>
      <c r="HF58">
        <v>707.06200000000001</v>
      </c>
      <c r="HG58">
        <v>752.73</v>
      </c>
      <c r="HH58">
        <v>25.894300000000001</v>
      </c>
      <c r="HI58">
        <v>31.692399999999999</v>
      </c>
      <c r="HJ58">
        <v>30.001799999999999</v>
      </c>
      <c r="HK58">
        <v>31.351700000000001</v>
      </c>
      <c r="HL58">
        <v>31.308800000000002</v>
      </c>
      <c r="HM58">
        <v>19.764299999999999</v>
      </c>
      <c r="HN58">
        <v>29.515799999999999</v>
      </c>
      <c r="HO58">
        <v>97.765199999999993</v>
      </c>
      <c r="HP58">
        <v>25.865600000000001</v>
      </c>
      <c r="HQ58">
        <v>290.81799999999998</v>
      </c>
      <c r="HR58">
        <v>29.529499999999999</v>
      </c>
      <c r="HS58">
        <v>99.426900000000003</v>
      </c>
      <c r="HT58">
        <v>99.211200000000005</v>
      </c>
    </row>
    <row r="59" spans="1:228" x14ac:dyDescent="0.2">
      <c r="A59">
        <v>44</v>
      </c>
      <c r="B59">
        <v>1665329515.0999999</v>
      </c>
      <c r="C59">
        <v>172</v>
      </c>
      <c r="D59" t="s">
        <v>447</v>
      </c>
      <c r="E59" t="s">
        <v>448</v>
      </c>
      <c r="F59">
        <v>4</v>
      </c>
      <c r="G59">
        <v>1665329513.0999999</v>
      </c>
      <c r="H59">
        <f t="shared" si="0"/>
        <v>4.2879576129797653E-3</v>
      </c>
      <c r="I59">
        <f t="shared" si="1"/>
        <v>4.2879576129797652</v>
      </c>
      <c r="J59">
        <f t="shared" si="2"/>
        <v>10.728113159519724</v>
      </c>
      <c r="K59">
        <f t="shared" si="3"/>
        <v>266.06442857142861</v>
      </c>
      <c r="L59">
        <f t="shared" si="4"/>
        <v>198.39824369043464</v>
      </c>
      <c r="M59">
        <f t="shared" si="5"/>
        <v>20.088636587109804</v>
      </c>
      <c r="N59">
        <f t="shared" si="6"/>
        <v>26.940115572132733</v>
      </c>
      <c r="O59">
        <f t="shared" si="7"/>
        <v>0.28747552122051734</v>
      </c>
      <c r="P59">
        <f t="shared" si="8"/>
        <v>3.6849946450524165</v>
      </c>
      <c r="Q59">
        <f t="shared" si="9"/>
        <v>0.27557217439196208</v>
      </c>
      <c r="R59">
        <f t="shared" si="10"/>
        <v>0.17326100630431465</v>
      </c>
      <c r="S59">
        <f t="shared" si="11"/>
        <v>226.25335199999992</v>
      </c>
      <c r="T59">
        <f t="shared" si="12"/>
        <v>31.219259289051095</v>
      </c>
      <c r="U59">
        <f t="shared" si="13"/>
        <v>31.623342857142859</v>
      </c>
      <c r="V59">
        <f t="shared" si="14"/>
        <v>4.67422295677917</v>
      </c>
      <c r="W59">
        <f t="shared" si="15"/>
        <v>69.865651713490621</v>
      </c>
      <c r="X59">
        <f t="shared" si="16"/>
        <v>3.1596372377162818</v>
      </c>
      <c r="Y59">
        <f t="shared" si="17"/>
        <v>4.5224472401309841</v>
      </c>
      <c r="Z59">
        <f t="shared" si="18"/>
        <v>1.5145857190628882</v>
      </c>
      <c r="AA59">
        <f t="shared" si="19"/>
        <v>-189.09893073240764</v>
      </c>
      <c r="AB59">
        <f t="shared" si="20"/>
        <v>-115.29690209610887</v>
      </c>
      <c r="AC59">
        <f t="shared" si="21"/>
        <v>-7.0492063653510222</v>
      </c>
      <c r="AD59">
        <f t="shared" si="22"/>
        <v>-85.191687193867594</v>
      </c>
      <c r="AE59">
        <f t="shared" si="23"/>
        <v>33.902258396209312</v>
      </c>
      <c r="AF59">
        <f t="shared" si="24"/>
        <v>4.291725940097737</v>
      </c>
      <c r="AG59">
        <f t="shared" si="25"/>
        <v>10.728113159519724</v>
      </c>
      <c r="AH59">
        <v>288.65435040435261</v>
      </c>
      <c r="AI59">
        <v>277.15168484848482</v>
      </c>
      <c r="AJ59">
        <v>1.6793038278088339</v>
      </c>
      <c r="AK59">
        <v>66.878184411587526</v>
      </c>
      <c r="AL59">
        <f t="shared" si="26"/>
        <v>4.2879576129797652</v>
      </c>
      <c r="AM59">
        <v>29.473568576004741</v>
      </c>
      <c r="AN59">
        <v>31.201169230769249</v>
      </c>
      <c r="AO59">
        <v>-3.847898127605987E-4</v>
      </c>
      <c r="AP59">
        <v>83.693930911413403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47724.016800769998</v>
      </c>
      <c r="AV59">
        <f t="shared" si="30"/>
        <v>1199.972857142857</v>
      </c>
      <c r="AW59">
        <f t="shared" si="31"/>
        <v>1025.9759999999997</v>
      </c>
      <c r="AX59">
        <f t="shared" si="32"/>
        <v>0.8549993392707691</v>
      </c>
      <c r="AY59">
        <f t="shared" si="33"/>
        <v>0.18854872479258455</v>
      </c>
      <c r="AZ59">
        <v>2.7</v>
      </c>
      <c r="BA59">
        <v>0.5</v>
      </c>
      <c r="BB59" t="s">
        <v>356</v>
      </c>
      <c r="BC59">
        <v>2</v>
      </c>
      <c r="BD59" t="b">
        <v>1</v>
      </c>
      <c r="BE59">
        <v>1665329513.0999999</v>
      </c>
      <c r="BF59">
        <v>266.06442857142861</v>
      </c>
      <c r="BG59">
        <v>280.62157142857137</v>
      </c>
      <c r="BH59">
        <v>31.205028571428571</v>
      </c>
      <c r="BI59">
        <v>29.477900000000002</v>
      </c>
      <c r="BJ59">
        <v>264.38199999999989</v>
      </c>
      <c r="BK59">
        <v>30.97871428571429</v>
      </c>
      <c r="BL59">
        <v>649.98442857142868</v>
      </c>
      <c r="BM59">
        <v>101.1541428571428</v>
      </c>
      <c r="BN59">
        <v>9.9962085714285706E-2</v>
      </c>
      <c r="BO59">
        <v>31.04298571428572</v>
      </c>
      <c r="BP59">
        <v>31.623342857142859</v>
      </c>
      <c r="BQ59">
        <v>999.89999999999986</v>
      </c>
      <c r="BR59">
        <v>0</v>
      </c>
      <c r="BS59">
        <v>0</v>
      </c>
      <c r="BT59">
        <v>9016.2514285714278</v>
      </c>
      <c r="BU59">
        <v>0</v>
      </c>
      <c r="BV59">
        <v>91.534314285714274</v>
      </c>
      <c r="BW59">
        <v>-14.55721428571429</v>
      </c>
      <c r="BX59">
        <v>274.63442857142849</v>
      </c>
      <c r="BY59">
        <v>289.14514285714279</v>
      </c>
      <c r="BZ59">
        <v>1.7271399999999999</v>
      </c>
      <c r="CA59">
        <v>280.62157142857137</v>
      </c>
      <c r="CB59">
        <v>29.477900000000002</v>
      </c>
      <c r="CC59">
        <v>3.156522857142857</v>
      </c>
      <c r="CD59">
        <v>2.981814285714286</v>
      </c>
      <c r="CE59">
        <v>24.877471428571429</v>
      </c>
      <c r="CF59">
        <v>23.9267</v>
      </c>
      <c r="CG59">
        <v>1199.972857142857</v>
      </c>
      <c r="CH59">
        <v>0.50001999999999991</v>
      </c>
      <c r="CI59">
        <v>0.49997999999999998</v>
      </c>
      <c r="CJ59">
        <v>0</v>
      </c>
      <c r="CK59">
        <v>2.2209285714285718</v>
      </c>
      <c r="CL59">
        <v>0</v>
      </c>
      <c r="CM59">
        <v>7099.4471428571433</v>
      </c>
      <c r="CN59">
        <v>9597.6942857142858</v>
      </c>
      <c r="CO59">
        <v>39.482000000000014</v>
      </c>
      <c r="CP59">
        <v>42.436999999999998</v>
      </c>
      <c r="CQ59">
        <v>40.463999999999999</v>
      </c>
      <c r="CR59">
        <v>40.686999999999998</v>
      </c>
      <c r="CS59">
        <v>39.686999999999998</v>
      </c>
      <c r="CT59">
        <v>600.01285714285711</v>
      </c>
      <c r="CU59">
        <v>599.96</v>
      </c>
      <c r="CV59">
        <v>0</v>
      </c>
      <c r="CW59">
        <v>1665329516.5999999</v>
      </c>
      <c r="CX59">
        <v>0</v>
      </c>
      <c r="CY59">
        <v>1665328341.0999999</v>
      </c>
      <c r="CZ59" t="s">
        <v>357</v>
      </c>
      <c r="DA59">
        <v>1665328341.0999999</v>
      </c>
      <c r="DB59">
        <v>1665328337.0999999</v>
      </c>
      <c r="DC59">
        <v>1</v>
      </c>
      <c r="DD59">
        <v>3.5999999999999997E-2</v>
      </c>
      <c r="DE59">
        <v>0.03</v>
      </c>
      <c r="DF59">
        <v>1.6819999999999999</v>
      </c>
      <c r="DG59">
        <v>0.22600000000000001</v>
      </c>
      <c r="DH59">
        <v>414</v>
      </c>
      <c r="DI59">
        <v>31</v>
      </c>
      <c r="DJ59">
        <v>0.89</v>
      </c>
      <c r="DK59">
        <v>0.54</v>
      </c>
      <c r="DL59">
        <v>-14.15433414634146</v>
      </c>
      <c r="DM59">
        <v>-2.4891031358885298</v>
      </c>
      <c r="DN59">
        <v>0.2463080637101869</v>
      </c>
      <c r="DO59">
        <v>0</v>
      </c>
      <c r="DP59">
        <v>1.7957173170731711</v>
      </c>
      <c r="DQ59">
        <v>-0.49346508710801479</v>
      </c>
      <c r="DR59">
        <v>4.8873438595201962E-2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358</v>
      </c>
      <c r="EA59">
        <v>3.2981699999999998</v>
      </c>
      <c r="EB59">
        <v>2.6253199999999999</v>
      </c>
      <c r="EC59">
        <v>7.1439100000000005E-2</v>
      </c>
      <c r="ED59">
        <v>7.4413400000000005E-2</v>
      </c>
      <c r="EE59">
        <v>0.13170200000000001</v>
      </c>
      <c r="EF59">
        <v>0.12559899999999999</v>
      </c>
      <c r="EG59">
        <v>28211</v>
      </c>
      <c r="EH59">
        <v>28776.2</v>
      </c>
      <c r="EI59">
        <v>28259.3</v>
      </c>
      <c r="EJ59">
        <v>29913.9</v>
      </c>
      <c r="EK59">
        <v>33677.699999999997</v>
      </c>
      <c r="EL59">
        <v>36349.4</v>
      </c>
      <c r="EM59">
        <v>39784.300000000003</v>
      </c>
      <c r="EN59">
        <v>42798.9</v>
      </c>
      <c r="EO59">
        <v>2.2502300000000002</v>
      </c>
      <c r="EP59">
        <v>2.2126000000000001</v>
      </c>
      <c r="EQ59">
        <v>3.2637300000000001E-2</v>
      </c>
      <c r="ER59">
        <v>0</v>
      </c>
      <c r="ES59">
        <v>31.090299999999999</v>
      </c>
      <c r="ET59">
        <v>999.9</v>
      </c>
      <c r="EU59">
        <v>72.3</v>
      </c>
      <c r="EV59">
        <v>33.5</v>
      </c>
      <c r="EW59">
        <v>37.137500000000003</v>
      </c>
      <c r="EX59">
        <v>57.598500000000001</v>
      </c>
      <c r="EY59">
        <v>-5.2203499999999998</v>
      </c>
      <c r="EZ59">
        <v>2</v>
      </c>
      <c r="FA59">
        <v>0.34866900000000001</v>
      </c>
      <c r="FB59">
        <v>3.4882499999999999</v>
      </c>
      <c r="FC59">
        <v>20.238499999999998</v>
      </c>
      <c r="FD59">
        <v>5.2183400000000004</v>
      </c>
      <c r="FE59">
        <v>12.004</v>
      </c>
      <c r="FF59">
        <v>4.9870000000000001</v>
      </c>
      <c r="FG59">
        <v>3.2846299999999999</v>
      </c>
      <c r="FH59">
        <v>5278.3</v>
      </c>
      <c r="FI59">
        <v>9999</v>
      </c>
      <c r="FJ59">
        <v>9999</v>
      </c>
      <c r="FK59">
        <v>441.4</v>
      </c>
      <c r="FL59">
        <v>1.8657999999999999</v>
      </c>
      <c r="FM59">
        <v>1.86212</v>
      </c>
      <c r="FN59">
        <v>1.86416</v>
      </c>
      <c r="FO59">
        <v>1.8602000000000001</v>
      </c>
      <c r="FP59">
        <v>1.8609599999999999</v>
      </c>
      <c r="FQ59">
        <v>1.86005</v>
      </c>
      <c r="FR59">
        <v>1.86172</v>
      </c>
      <c r="FS59">
        <v>1.8583499999999999</v>
      </c>
      <c r="FT59">
        <v>0</v>
      </c>
      <c r="FU59">
        <v>0</v>
      </c>
      <c r="FV59">
        <v>0</v>
      </c>
      <c r="FW59">
        <v>0</v>
      </c>
      <c r="FX59" t="s">
        <v>359</v>
      </c>
      <c r="FY59" t="s">
        <v>360</v>
      </c>
      <c r="FZ59" t="s">
        <v>361</v>
      </c>
      <c r="GA59" t="s">
        <v>361</v>
      </c>
      <c r="GB59" t="s">
        <v>361</v>
      </c>
      <c r="GC59" t="s">
        <v>361</v>
      </c>
      <c r="GD59">
        <v>0</v>
      </c>
      <c r="GE59">
        <v>100</v>
      </c>
      <c r="GF59">
        <v>100</v>
      </c>
      <c r="GG59">
        <v>1.6830000000000001</v>
      </c>
      <c r="GH59">
        <v>0.2263</v>
      </c>
      <c r="GI59">
        <v>1.6824500000000171</v>
      </c>
      <c r="GJ59">
        <v>0</v>
      </c>
      <c r="GK59">
        <v>0</v>
      </c>
      <c r="GL59">
        <v>0</v>
      </c>
      <c r="GM59">
        <v>0.2263599999999997</v>
      </c>
      <c r="GN59">
        <v>0</v>
      </c>
      <c r="GO59">
        <v>0</v>
      </c>
      <c r="GP59">
        <v>0</v>
      </c>
      <c r="GQ59">
        <v>-1</v>
      </c>
      <c r="GR59">
        <v>-1</v>
      </c>
      <c r="GS59">
        <v>-1</v>
      </c>
      <c r="GT59">
        <v>-1</v>
      </c>
      <c r="GU59">
        <v>19.600000000000001</v>
      </c>
      <c r="GV59">
        <v>19.600000000000001</v>
      </c>
      <c r="GW59">
        <v>1.00342</v>
      </c>
      <c r="GX59">
        <v>2.5964399999999999</v>
      </c>
      <c r="GY59">
        <v>2.04834</v>
      </c>
      <c r="GZ59">
        <v>2.6245099999999999</v>
      </c>
      <c r="HA59">
        <v>2.1972700000000001</v>
      </c>
      <c r="HB59">
        <v>2.32544</v>
      </c>
      <c r="HC59">
        <v>38.673299999999998</v>
      </c>
      <c r="HD59">
        <v>14.946300000000001</v>
      </c>
      <c r="HE59">
        <v>18</v>
      </c>
      <c r="HF59">
        <v>706.88199999999995</v>
      </c>
      <c r="HG59">
        <v>752.46600000000001</v>
      </c>
      <c r="HH59">
        <v>25.8385</v>
      </c>
      <c r="HI59">
        <v>31.711200000000002</v>
      </c>
      <c r="HJ59">
        <v>30.001799999999999</v>
      </c>
      <c r="HK59">
        <v>31.366800000000001</v>
      </c>
      <c r="HL59">
        <v>31.323799999999999</v>
      </c>
      <c r="HM59">
        <v>20.1434</v>
      </c>
      <c r="HN59">
        <v>29.515799999999999</v>
      </c>
      <c r="HO59">
        <v>97.765199999999993</v>
      </c>
      <c r="HP59">
        <v>25.813099999999999</v>
      </c>
      <c r="HQ59">
        <v>297.49799999999999</v>
      </c>
      <c r="HR59">
        <v>29.574200000000001</v>
      </c>
      <c r="HS59">
        <v>99.424599999999998</v>
      </c>
      <c r="HT59">
        <v>99.207300000000004</v>
      </c>
    </row>
    <row r="60" spans="1:228" x14ac:dyDescent="0.2">
      <c r="A60">
        <v>45</v>
      </c>
      <c r="B60">
        <v>1665329519.0999999</v>
      </c>
      <c r="C60">
        <v>176</v>
      </c>
      <c r="D60" t="s">
        <v>449</v>
      </c>
      <c r="E60" t="s">
        <v>450</v>
      </c>
      <c r="F60">
        <v>4</v>
      </c>
      <c r="G60">
        <v>1665329516.7874999</v>
      </c>
      <c r="H60">
        <f t="shared" si="0"/>
        <v>4.2561404745633837E-3</v>
      </c>
      <c r="I60">
        <f t="shared" si="1"/>
        <v>4.2561404745633835</v>
      </c>
      <c r="J60">
        <f t="shared" si="2"/>
        <v>10.823946478826945</v>
      </c>
      <c r="K60">
        <f t="shared" si="3"/>
        <v>272.12750000000011</v>
      </c>
      <c r="L60">
        <f t="shared" si="4"/>
        <v>203.48356150619213</v>
      </c>
      <c r="M60">
        <f t="shared" si="5"/>
        <v>20.603562308384081</v>
      </c>
      <c r="N60">
        <f t="shared" si="6"/>
        <v>27.554048398667199</v>
      </c>
      <c r="O60">
        <f t="shared" si="7"/>
        <v>0.28606334372133835</v>
      </c>
      <c r="P60">
        <f t="shared" si="8"/>
        <v>3.6772512881697694</v>
      </c>
      <c r="Q60">
        <f t="shared" si="9"/>
        <v>0.2742503549281658</v>
      </c>
      <c r="R60">
        <f t="shared" si="10"/>
        <v>0.17242717249401279</v>
      </c>
      <c r="S60">
        <f t="shared" si="11"/>
        <v>226.256974125</v>
      </c>
      <c r="T60">
        <f t="shared" si="12"/>
        <v>31.206162884280754</v>
      </c>
      <c r="U60">
        <f t="shared" si="13"/>
        <v>31.606075000000001</v>
      </c>
      <c r="V60">
        <f t="shared" si="14"/>
        <v>4.6696438293126077</v>
      </c>
      <c r="W60">
        <f t="shared" si="15"/>
        <v>69.93198476974591</v>
      </c>
      <c r="X60">
        <f t="shared" si="16"/>
        <v>3.1590090864772495</v>
      </c>
      <c r="Y60">
        <f t="shared" si="17"/>
        <v>4.5172593011315545</v>
      </c>
      <c r="Z60">
        <f t="shared" si="18"/>
        <v>1.5106347428353581</v>
      </c>
      <c r="AA60">
        <f t="shared" si="19"/>
        <v>-187.69579492824522</v>
      </c>
      <c r="AB60">
        <f t="shared" si="20"/>
        <v>-115.62317314764864</v>
      </c>
      <c r="AC60">
        <f t="shared" si="21"/>
        <v>-7.082734455941635</v>
      </c>
      <c r="AD60">
        <f t="shared" si="22"/>
        <v>-84.144728406835512</v>
      </c>
      <c r="AE60">
        <f t="shared" si="23"/>
        <v>34.184336324437432</v>
      </c>
      <c r="AF60">
        <f t="shared" si="24"/>
        <v>4.2600731869706596</v>
      </c>
      <c r="AG60">
        <f t="shared" si="25"/>
        <v>10.823946478826945</v>
      </c>
      <c r="AH60">
        <v>295.57147054131133</v>
      </c>
      <c r="AI60">
        <v>283.96386060606062</v>
      </c>
      <c r="AJ60">
        <v>1.694969320395646</v>
      </c>
      <c r="AK60">
        <v>66.878184411587526</v>
      </c>
      <c r="AL60">
        <f t="shared" si="26"/>
        <v>4.2561404745633835</v>
      </c>
      <c r="AM60">
        <v>29.482610158064709</v>
      </c>
      <c r="AN60">
        <v>31.19670909090912</v>
      </c>
      <c r="AO60">
        <v>-2.7723560467029758E-4</v>
      </c>
      <c r="AP60">
        <v>83.693930911413403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47587.821549348046</v>
      </c>
      <c r="AV60">
        <f t="shared" si="30"/>
        <v>1199.98875</v>
      </c>
      <c r="AW60">
        <f t="shared" si="31"/>
        <v>1025.9899124999999</v>
      </c>
      <c r="AX60">
        <f t="shared" si="32"/>
        <v>0.8549996093713379</v>
      </c>
      <c r="AY60">
        <f t="shared" si="33"/>
        <v>0.18854924608668205</v>
      </c>
      <c r="AZ60">
        <v>2.7</v>
      </c>
      <c r="BA60">
        <v>0.5</v>
      </c>
      <c r="BB60" t="s">
        <v>356</v>
      </c>
      <c r="BC60">
        <v>2</v>
      </c>
      <c r="BD60" t="b">
        <v>1</v>
      </c>
      <c r="BE60">
        <v>1665329516.7874999</v>
      </c>
      <c r="BF60">
        <v>272.12750000000011</v>
      </c>
      <c r="BG60">
        <v>286.80775</v>
      </c>
      <c r="BH60">
        <v>31.198799999999999</v>
      </c>
      <c r="BI60">
        <v>29.484549999999999</v>
      </c>
      <c r="BJ60">
        <v>270.44500000000011</v>
      </c>
      <c r="BK60">
        <v>30.972449999999998</v>
      </c>
      <c r="BL60">
        <v>650.04187499999989</v>
      </c>
      <c r="BM60">
        <v>101.154</v>
      </c>
      <c r="BN60">
        <v>0.100185625</v>
      </c>
      <c r="BO60">
        <v>31.022849999999998</v>
      </c>
      <c r="BP60">
        <v>31.606075000000001</v>
      </c>
      <c r="BQ60">
        <v>999.9</v>
      </c>
      <c r="BR60">
        <v>0</v>
      </c>
      <c r="BS60">
        <v>0</v>
      </c>
      <c r="BT60">
        <v>8989.53125</v>
      </c>
      <c r="BU60">
        <v>0</v>
      </c>
      <c r="BV60">
        <v>69.979800000000012</v>
      </c>
      <c r="BW60">
        <v>-14.680362499999999</v>
      </c>
      <c r="BX60">
        <v>280.89087499999999</v>
      </c>
      <c r="BY60">
        <v>295.52112499999998</v>
      </c>
      <c r="BZ60">
        <v>1.7142712499999999</v>
      </c>
      <c r="CA60">
        <v>286.80775</v>
      </c>
      <c r="CB60">
        <v>29.484549999999999</v>
      </c>
      <c r="CC60">
        <v>3.1558837500000001</v>
      </c>
      <c r="CD60">
        <v>2.9824787499999998</v>
      </c>
      <c r="CE60">
        <v>24.874062500000001</v>
      </c>
      <c r="CF60">
        <v>23.930399999999999</v>
      </c>
      <c r="CG60">
        <v>1199.98875</v>
      </c>
      <c r="CH60">
        <v>0.50001237499999995</v>
      </c>
      <c r="CI60">
        <v>0.49998762499999999</v>
      </c>
      <c r="CJ60">
        <v>0</v>
      </c>
      <c r="CK60">
        <v>2.290975</v>
      </c>
      <c r="CL60">
        <v>0</v>
      </c>
      <c r="CM60">
        <v>7108.1712499999994</v>
      </c>
      <c r="CN60">
        <v>9597.8050000000003</v>
      </c>
      <c r="CO60">
        <v>39.5</v>
      </c>
      <c r="CP60">
        <v>42.436999999999998</v>
      </c>
      <c r="CQ60">
        <v>40.5</v>
      </c>
      <c r="CR60">
        <v>40.710624999999993</v>
      </c>
      <c r="CS60">
        <v>39.742125000000001</v>
      </c>
      <c r="CT60">
        <v>600.01</v>
      </c>
      <c r="CU60">
        <v>599.97874999999999</v>
      </c>
      <c r="CV60">
        <v>0</v>
      </c>
      <c r="CW60">
        <v>1665329520.2</v>
      </c>
      <c r="CX60">
        <v>0</v>
      </c>
      <c r="CY60">
        <v>1665328341.0999999</v>
      </c>
      <c r="CZ60" t="s">
        <v>357</v>
      </c>
      <c r="DA60">
        <v>1665328341.0999999</v>
      </c>
      <c r="DB60">
        <v>1665328337.0999999</v>
      </c>
      <c r="DC60">
        <v>1</v>
      </c>
      <c r="DD60">
        <v>3.5999999999999997E-2</v>
      </c>
      <c r="DE60">
        <v>0.03</v>
      </c>
      <c r="DF60">
        <v>1.6819999999999999</v>
      </c>
      <c r="DG60">
        <v>0.22600000000000001</v>
      </c>
      <c r="DH60">
        <v>414</v>
      </c>
      <c r="DI60">
        <v>31</v>
      </c>
      <c r="DJ60">
        <v>0.89</v>
      </c>
      <c r="DK60">
        <v>0.54</v>
      </c>
      <c r="DL60">
        <v>-14.31651219512195</v>
      </c>
      <c r="DM60">
        <v>-2.5083052264808172</v>
      </c>
      <c r="DN60">
        <v>0.2481823436607398</v>
      </c>
      <c r="DO60">
        <v>0</v>
      </c>
      <c r="DP60">
        <v>1.766342195121952</v>
      </c>
      <c r="DQ60">
        <v>-0.41533045296166909</v>
      </c>
      <c r="DR60">
        <v>4.152237959674953E-2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358</v>
      </c>
      <c r="EA60">
        <v>3.2980700000000001</v>
      </c>
      <c r="EB60">
        <v>2.6255000000000002</v>
      </c>
      <c r="EC60">
        <v>7.2903599999999999E-2</v>
      </c>
      <c r="ED60">
        <v>7.5865600000000005E-2</v>
      </c>
      <c r="EE60">
        <v>0.131684</v>
      </c>
      <c r="EF60">
        <v>0.125613</v>
      </c>
      <c r="EG60">
        <v>28165.5</v>
      </c>
      <c r="EH60">
        <v>28730.2</v>
      </c>
      <c r="EI60">
        <v>28258.400000000001</v>
      </c>
      <c r="EJ60">
        <v>29913.1</v>
      </c>
      <c r="EK60">
        <v>33677.199999999997</v>
      </c>
      <c r="EL60">
        <v>36348</v>
      </c>
      <c r="EM60">
        <v>39782.699999999997</v>
      </c>
      <c r="EN60">
        <v>42797.8</v>
      </c>
      <c r="EO60">
        <v>2.2501500000000001</v>
      </c>
      <c r="EP60">
        <v>2.2123200000000001</v>
      </c>
      <c r="EQ60">
        <v>3.06331E-2</v>
      </c>
      <c r="ER60">
        <v>0</v>
      </c>
      <c r="ES60">
        <v>31.0884</v>
      </c>
      <c r="ET60">
        <v>999.9</v>
      </c>
      <c r="EU60">
        <v>72.2</v>
      </c>
      <c r="EV60">
        <v>33.5</v>
      </c>
      <c r="EW60">
        <v>37.082099999999997</v>
      </c>
      <c r="EX60">
        <v>57.5685</v>
      </c>
      <c r="EY60">
        <v>-5.1802900000000003</v>
      </c>
      <c r="EZ60">
        <v>2</v>
      </c>
      <c r="FA60">
        <v>0.34987800000000002</v>
      </c>
      <c r="FB60">
        <v>3.4286799999999999</v>
      </c>
      <c r="FC60">
        <v>20.239999999999998</v>
      </c>
      <c r="FD60">
        <v>5.2186399999999997</v>
      </c>
      <c r="FE60">
        <v>12.004</v>
      </c>
      <c r="FF60">
        <v>4.9869500000000002</v>
      </c>
      <c r="FG60">
        <v>3.2846299999999999</v>
      </c>
      <c r="FH60">
        <v>5278.3</v>
      </c>
      <c r="FI60">
        <v>9999</v>
      </c>
      <c r="FJ60">
        <v>9999</v>
      </c>
      <c r="FK60">
        <v>441.4</v>
      </c>
      <c r="FL60">
        <v>1.8657900000000001</v>
      </c>
      <c r="FM60">
        <v>1.8621099999999999</v>
      </c>
      <c r="FN60">
        <v>1.8641700000000001</v>
      </c>
      <c r="FO60">
        <v>1.8602000000000001</v>
      </c>
      <c r="FP60">
        <v>1.8609599999999999</v>
      </c>
      <c r="FQ60">
        <v>1.86005</v>
      </c>
      <c r="FR60">
        <v>1.86172</v>
      </c>
      <c r="FS60">
        <v>1.85836</v>
      </c>
      <c r="FT60">
        <v>0</v>
      </c>
      <c r="FU60">
        <v>0</v>
      </c>
      <c r="FV60">
        <v>0</v>
      </c>
      <c r="FW60">
        <v>0</v>
      </c>
      <c r="FX60" t="s">
        <v>359</v>
      </c>
      <c r="FY60" t="s">
        <v>360</v>
      </c>
      <c r="FZ60" t="s">
        <v>361</v>
      </c>
      <c r="GA60" t="s">
        <v>361</v>
      </c>
      <c r="GB60" t="s">
        <v>361</v>
      </c>
      <c r="GC60" t="s">
        <v>361</v>
      </c>
      <c r="GD60">
        <v>0</v>
      </c>
      <c r="GE60">
        <v>100</v>
      </c>
      <c r="GF60">
        <v>100</v>
      </c>
      <c r="GG60">
        <v>1.6819999999999999</v>
      </c>
      <c r="GH60">
        <v>0.22639999999999999</v>
      </c>
      <c r="GI60">
        <v>1.6824500000000171</v>
      </c>
      <c r="GJ60">
        <v>0</v>
      </c>
      <c r="GK60">
        <v>0</v>
      </c>
      <c r="GL60">
        <v>0</v>
      </c>
      <c r="GM60">
        <v>0.2263599999999997</v>
      </c>
      <c r="GN60">
        <v>0</v>
      </c>
      <c r="GO60">
        <v>0</v>
      </c>
      <c r="GP60">
        <v>0</v>
      </c>
      <c r="GQ60">
        <v>-1</v>
      </c>
      <c r="GR60">
        <v>-1</v>
      </c>
      <c r="GS60">
        <v>-1</v>
      </c>
      <c r="GT60">
        <v>-1</v>
      </c>
      <c r="GU60">
        <v>19.600000000000001</v>
      </c>
      <c r="GV60">
        <v>19.7</v>
      </c>
      <c r="GW60">
        <v>1.02295</v>
      </c>
      <c r="GX60">
        <v>2.5891099999999998</v>
      </c>
      <c r="GY60">
        <v>2.04834</v>
      </c>
      <c r="GZ60">
        <v>2.6245099999999999</v>
      </c>
      <c r="HA60">
        <v>2.1972700000000001</v>
      </c>
      <c r="HB60">
        <v>2.2875999999999999</v>
      </c>
      <c r="HC60">
        <v>38.697899999999997</v>
      </c>
      <c r="HD60">
        <v>14.9376</v>
      </c>
      <c r="HE60">
        <v>18</v>
      </c>
      <c r="HF60">
        <v>706.99400000000003</v>
      </c>
      <c r="HG60">
        <v>752.37900000000002</v>
      </c>
      <c r="HH60">
        <v>25.794699999999999</v>
      </c>
      <c r="HI60">
        <v>31.729299999999999</v>
      </c>
      <c r="HJ60">
        <v>30.0016</v>
      </c>
      <c r="HK60">
        <v>31.381799999999998</v>
      </c>
      <c r="HL60">
        <v>31.337499999999999</v>
      </c>
      <c r="HM60">
        <v>20.5199</v>
      </c>
      <c r="HN60">
        <v>29.238299999999999</v>
      </c>
      <c r="HO60">
        <v>97.765199999999993</v>
      </c>
      <c r="HP60">
        <v>25.7849</v>
      </c>
      <c r="HQ60">
        <v>304.17599999999999</v>
      </c>
      <c r="HR60">
        <v>29.622699999999998</v>
      </c>
      <c r="HS60">
        <v>99.421000000000006</v>
      </c>
      <c r="HT60">
        <v>99.204700000000003</v>
      </c>
    </row>
    <row r="61" spans="1:228" x14ac:dyDescent="0.2">
      <c r="A61">
        <v>46</v>
      </c>
      <c r="B61">
        <v>1665329523.0999999</v>
      </c>
      <c r="C61">
        <v>180</v>
      </c>
      <c r="D61" t="s">
        <v>451</v>
      </c>
      <c r="E61" t="s">
        <v>452</v>
      </c>
      <c r="F61">
        <v>4</v>
      </c>
      <c r="G61">
        <v>1665329521.0999999</v>
      </c>
      <c r="H61">
        <f t="shared" si="0"/>
        <v>4.2352820403454231E-3</v>
      </c>
      <c r="I61">
        <f t="shared" si="1"/>
        <v>4.2352820403454228</v>
      </c>
      <c r="J61">
        <f t="shared" si="2"/>
        <v>11.152641134060893</v>
      </c>
      <c r="K61">
        <f t="shared" si="3"/>
        <v>279.16071428571428</v>
      </c>
      <c r="L61">
        <f t="shared" si="4"/>
        <v>208.5033410193117</v>
      </c>
      <c r="M61">
        <f t="shared" si="5"/>
        <v>21.11216526422286</v>
      </c>
      <c r="N61">
        <f t="shared" si="6"/>
        <v>28.26663163509031</v>
      </c>
      <c r="O61">
        <f t="shared" si="7"/>
        <v>0.2860982682591498</v>
      </c>
      <c r="P61">
        <f t="shared" si="8"/>
        <v>3.6828106753557908</v>
      </c>
      <c r="Q61">
        <f t="shared" si="9"/>
        <v>0.27429950454552893</v>
      </c>
      <c r="R61">
        <f t="shared" si="10"/>
        <v>0.17245671581500305</v>
      </c>
      <c r="S61">
        <f t="shared" si="11"/>
        <v>226.25902757142845</v>
      </c>
      <c r="T61">
        <f t="shared" si="12"/>
        <v>31.185973872292173</v>
      </c>
      <c r="U61">
        <f t="shared" si="13"/>
        <v>31.575657142857139</v>
      </c>
      <c r="V61">
        <f t="shared" si="14"/>
        <v>4.6615870567270967</v>
      </c>
      <c r="W61">
        <f t="shared" si="15"/>
        <v>70.018449658938522</v>
      </c>
      <c r="X61">
        <f t="shared" si="16"/>
        <v>3.1585347187783781</v>
      </c>
      <c r="Y61">
        <f t="shared" si="17"/>
        <v>4.5110035057383779</v>
      </c>
      <c r="Z61">
        <f t="shared" si="18"/>
        <v>1.5030523379487186</v>
      </c>
      <c r="AA61">
        <f t="shared" si="19"/>
        <v>-186.77593797923316</v>
      </c>
      <c r="AB61">
        <f t="shared" si="20"/>
        <v>-114.58470779235483</v>
      </c>
      <c r="AC61">
        <f t="shared" si="21"/>
        <v>-7.006634935008897</v>
      </c>
      <c r="AD61">
        <f t="shared" si="22"/>
        <v>-82.108253135168439</v>
      </c>
      <c r="AE61">
        <f t="shared" si="23"/>
        <v>34.695410841932912</v>
      </c>
      <c r="AF61">
        <f t="shared" si="24"/>
        <v>4.233303927954954</v>
      </c>
      <c r="AG61">
        <f t="shared" si="25"/>
        <v>11.152641134060893</v>
      </c>
      <c r="AH61">
        <v>302.4973017971717</v>
      </c>
      <c r="AI61">
        <v>290.71171515151519</v>
      </c>
      <c r="AJ61">
        <v>1.7038646391044201</v>
      </c>
      <c r="AK61">
        <v>66.878184411587526</v>
      </c>
      <c r="AL61">
        <f t="shared" si="26"/>
        <v>4.2352820403454228</v>
      </c>
      <c r="AM61">
        <v>29.48770232319222</v>
      </c>
      <c r="AN61">
        <v>31.193076223776249</v>
      </c>
      <c r="AO61">
        <v>-2.1186805955578011E-4</v>
      </c>
      <c r="AP61">
        <v>83.693930911413403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47691.693004231034</v>
      </c>
      <c r="AV61">
        <f t="shared" si="30"/>
        <v>1199.998571428571</v>
      </c>
      <c r="AW61">
        <f t="shared" si="31"/>
        <v>1025.9984142857138</v>
      </c>
      <c r="AX61">
        <f t="shared" si="32"/>
        <v>0.85499969642820994</v>
      </c>
      <c r="AY61">
        <f t="shared" si="33"/>
        <v>0.18854941410644532</v>
      </c>
      <c r="AZ61">
        <v>2.7</v>
      </c>
      <c r="BA61">
        <v>0.5</v>
      </c>
      <c r="BB61" t="s">
        <v>356</v>
      </c>
      <c r="BC61">
        <v>2</v>
      </c>
      <c r="BD61" t="b">
        <v>1</v>
      </c>
      <c r="BE61">
        <v>1665329521.0999999</v>
      </c>
      <c r="BF61">
        <v>279.16071428571428</v>
      </c>
      <c r="BG61">
        <v>294.0625714285714</v>
      </c>
      <c r="BH61">
        <v>31.193628571428569</v>
      </c>
      <c r="BI61">
        <v>29.49014285714286</v>
      </c>
      <c r="BJ61">
        <v>277.47828571428568</v>
      </c>
      <c r="BK61">
        <v>30.967300000000002</v>
      </c>
      <c r="BL61">
        <v>650.04242857142867</v>
      </c>
      <c r="BM61">
        <v>101.1557142857143</v>
      </c>
      <c r="BN61">
        <v>0.1000505428571429</v>
      </c>
      <c r="BO61">
        <v>30.998542857142859</v>
      </c>
      <c r="BP61">
        <v>31.575657142857139</v>
      </c>
      <c r="BQ61">
        <v>999.89999999999986</v>
      </c>
      <c r="BR61">
        <v>0</v>
      </c>
      <c r="BS61">
        <v>0</v>
      </c>
      <c r="BT61">
        <v>9008.5685714285737</v>
      </c>
      <c r="BU61">
        <v>0</v>
      </c>
      <c r="BV61">
        <v>80.201499999999996</v>
      </c>
      <c r="BW61">
        <v>-14.901857142857139</v>
      </c>
      <c r="BX61">
        <v>288.14914285714292</v>
      </c>
      <c r="BY61">
        <v>302.99814285714291</v>
      </c>
      <c r="BZ61">
        <v>1.703487142857143</v>
      </c>
      <c r="CA61">
        <v>294.0625714285714</v>
      </c>
      <c r="CB61">
        <v>29.49014285714286</v>
      </c>
      <c r="CC61">
        <v>3.1554171428571429</v>
      </c>
      <c r="CD61">
        <v>2.9830999999999999</v>
      </c>
      <c r="CE61">
        <v>24.871600000000001</v>
      </c>
      <c r="CF61">
        <v>23.933871428571429</v>
      </c>
      <c r="CG61">
        <v>1199.998571428571</v>
      </c>
      <c r="CH61">
        <v>0.50000928571428571</v>
      </c>
      <c r="CI61">
        <v>0.49999071428571418</v>
      </c>
      <c r="CJ61">
        <v>0</v>
      </c>
      <c r="CK61">
        <v>2.128742857142857</v>
      </c>
      <c r="CL61">
        <v>0</v>
      </c>
      <c r="CM61">
        <v>7112.5614285714273</v>
      </c>
      <c r="CN61">
        <v>9597.8457142857114</v>
      </c>
      <c r="CO61">
        <v>39.5</v>
      </c>
      <c r="CP61">
        <v>42.463999999999999</v>
      </c>
      <c r="CQ61">
        <v>40.5</v>
      </c>
      <c r="CR61">
        <v>40.75</v>
      </c>
      <c r="CS61">
        <v>39.75</v>
      </c>
      <c r="CT61">
        <v>600.01142857142872</v>
      </c>
      <c r="CU61">
        <v>599.98714285714289</v>
      </c>
      <c r="CV61">
        <v>0</v>
      </c>
      <c r="CW61">
        <v>1665329524.4000001</v>
      </c>
      <c r="CX61">
        <v>0</v>
      </c>
      <c r="CY61">
        <v>1665328341.0999999</v>
      </c>
      <c r="CZ61" t="s">
        <v>357</v>
      </c>
      <c r="DA61">
        <v>1665328341.0999999</v>
      </c>
      <c r="DB61">
        <v>1665328337.0999999</v>
      </c>
      <c r="DC61">
        <v>1</v>
      </c>
      <c r="DD61">
        <v>3.5999999999999997E-2</v>
      </c>
      <c r="DE61">
        <v>0.03</v>
      </c>
      <c r="DF61">
        <v>1.6819999999999999</v>
      </c>
      <c r="DG61">
        <v>0.22600000000000001</v>
      </c>
      <c r="DH61">
        <v>414</v>
      </c>
      <c r="DI61">
        <v>31</v>
      </c>
      <c r="DJ61">
        <v>0.89</v>
      </c>
      <c r="DK61">
        <v>0.54</v>
      </c>
      <c r="DL61">
        <v>-14.483304878048781</v>
      </c>
      <c r="DM61">
        <v>-2.5341324041811961</v>
      </c>
      <c r="DN61">
        <v>0.25090468791002901</v>
      </c>
      <c r="DO61">
        <v>0</v>
      </c>
      <c r="DP61">
        <v>1.742113170731707</v>
      </c>
      <c r="DQ61">
        <v>-0.31500271777003119</v>
      </c>
      <c r="DR61">
        <v>3.1876523316179711E-2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358</v>
      </c>
      <c r="EA61">
        <v>3.2980100000000001</v>
      </c>
      <c r="EB61">
        <v>2.6252300000000002</v>
      </c>
      <c r="EC61">
        <v>7.4343999999999993E-2</v>
      </c>
      <c r="ED61">
        <v>7.7309600000000006E-2</v>
      </c>
      <c r="EE61">
        <v>0.13167499999999999</v>
      </c>
      <c r="EF61">
        <v>0.12562599999999999</v>
      </c>
      <c r="EG61">
        <v>28120.7</v>
      </c>
      <c r="EH61">
        <v>28684.5</v>
      </c>
      <c r="EI61">
        <v>28257.5</v>
      </c>
      <c r="EJ61">
        <v>29912.400000000001</v>
      </c>
      <c r="EK61">
        <v>33676.300000000003</v>
      </c>
      <c r="EL61">
        <v>36346.9</v>
      </c>
      <c r="EM61">
        <v>39781.199999999997</v>
      </c>
      <c r="EN61">
        <v>42797</v>
      </c>
      <c r="EO61">
        <v>2.2498</v>
      </c>
      <c r="EP61">
        <v>2.2120199999999999</v>
      </c>
      <c r="EQ61">
        <v>2.97539E-2</v>
      </c>
      <c r="ER61">
        <v>0</v>
      </c>
      <c r="ES61">
        <v>31.081099999999999</v>
      </c>
      <c r="ET61">
        <v>999.9</v>
      </c>
      <c r="EU61">
        <v>72.3</v>
      </c>
      <c r="EV61">
        <v>33.5</v>
      </c>
      <c r="EW61">
        <v>37.132599999999996</v>
      </c>
      <c r="EX61">
        <v>57.358499999999999</v>
      </c>
      <c r="EY61">
        <v>-5.1882999999999999</v>
      </c>
      <c r="EZ61">
        <v>2</v>
      </c>
      <c r="FA61">
        <v>0.35088399999999997</v>
      </c>
      <c r="FB61">
        <v>3.3564500000000002</v>
      </c>
      <c r="FC61">
        <v>20.241700000000002</v>
      </c>
      <c r="FD61">
        <v>5.2190899999999996</v>
      </c>
      <c r="FE61">
        <v>12.004</v>
      </c>
      <c r="FF61">
        <v>4.9870000000000001</v>
      </c>
      <c r="FG61">
        <v>3.2846299999999999</v>
      </c>
      <c r="FH61">
        <v>5278.6</v>
      </c>
      <c r="FI61">
        <v>9999</v>
      </c>
      <c r="FJ61">
        <v>9999</v>
      </c>
      <c r="FK61">
        <v>441.4</v>
      </c>
      <c r="FL61">
        <v>1.86582</v>
      </c>
      <c r="FM61">
        <v>1.8621399999999999</v>
      </c>
      <c r="FN61">
        <v>1.8641700000000001</v>
      </c>
      <c r="FO61">
        <v>1.8602000000000001</v>
      </c>
      <c r="FP61">
        <v>1.8609599999999999</v>
      </c>
      <c r="FQ61">
        <v>1.86005</v>
      </c>
      <c r="FR61">
        <v>1.86174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359</v>
      </c>
      <c r="FY61" t="s">
        <v>360</v>
      </c>
      <c r="FZ61" t="s">
        <v>361</v>
      </c>
      <c r="GA61" t="s">
        <v>361</v>
      </c>
      <c r="GB61" t="s">
        <v>361</v>
      </c>
      <c r="GC61" t="s">
        <v>361</v>
      </c>
      <c r="GD61">
        <v>0</v>
      </c>
      <c r="GE61">
        <v>100</v>
      </c>
      <c r="GF61">
        <v>100</v>
      </c>
      <c r="GG61">
        <v>1.6830000000000001</v>
      </c>
      <c r="GH61">
        <v>0.22639999999999999</v>
      </c>
      <c r="GI61">
        <v>1.6824500000000171</v>
      </c>
      <c r="GJ61">
        <v>0</v>
      </c>
      <c r="GK61">
        <v>0</v>
      </c>
      <c r="GL61">
        <v>0</v>
      </c>
      <c r="GM61">
        <v>0.2263599999999997</v>
      </c>
      <c r="GN61">
        <v>0</v>
      </c>
      <c r="GO61">
        <v>0</v>
      </c>
      <c r="GP61">
        <v>0</v>
      </c>
      <c r="GQ61">
        <v>-1</v>
      </c>
      <c r="GR61">
        <v>-1</v>
      </c>
      <c r="GS61">
        <v>-1</v>
      </c>
      <c r="GT61">
        <v>-1</v>
      </c>
      <c r="GU61">
        <v>19.7</v>
      </c>
      <c r="GV61">
        <v>19.8</v>
      </c>
      <c r="GW61">
        <v>1.0412600000000001</v>
      </c>
      <c r="GX61">
        <v>2.5878899999999998</v>
      </c>
      <c r="GY61">
        <v>2.04834</v>
      </c>
      <c r="GZ61">
        <v>2.6245099999999999</v>
      </c>
      <c r="HA61">
        <v>2.1972700000000001</v>
      </c>
      <c r="HB61">
        <v>2.2936999999999999</v>
      </c>
      <c r="HC61">
        <v>38.697899999999997</v>
      </c>
      <c r="HD61">
        <v>14.946300000000001</v>
      </c>
      <c r="HE61">
        <v>18</v>
      </c>
      <c r="HF61">
        <v>706.87599999999998</v>
      </c>
      <c r="HG61">
        <v>752.27599999999995</v>
      </c>
      <c r="HH61">
        <v>25.767499999999998</v>
      </c>
      <c r="HI61">
        <v>31.746700000000001</v>
      </c>
      <c r="HJ61">
        <v>30.0015</v>
      </c>
      <c r="HK61">
        <v>31.396899999999999</v>
      </c>
      <c r="HL61">
        <v>31.351800000000001</v>
      </c>
      <c r="HM61">
        <v>20.8962</v>
      </c>
      <c r="HN61">
        <v>29.238299999999999</v>
      </c>
      <c r="HO61">
        <v>97.765199999999993</v>
      </c>
      <c r="HP61">
        <v>26.7697</v>
      </c>
      <c r="HQ61">
        <v>310.85700000000003</v>
      </c>
      <c r="HR61">
        <v>29.662800000000001</v>
      </c>
      <c r="HS61">
        <v>99.417400000000001</v>
      </c>
      <c r="HT61">
        <v>99.202699999999993</v>
      </c>
    </row>
    <row r="62" spans="1:228" x14ac:dyDescent="0.2">
      <c r="A62">
        <v>47</v>
      </c>
      <c r="B62">
        <v>1665329526.5999999</v>
      </c>
      <c r="C62">
        <v>183.5</v>
      </c>
      <c r="D62" t="s">
        <v>453</v>
      </c>
      <c r="E62" t="s">
        <v>454</v>
      </c>
      <c r="F62">
        <v>4</v>
      </c>
      <c r="G62">
        <v>1665329524.5285721</v>
      </c>
      <c r="H62">
        <f t="shared" si="0"/>
        <v>4.1584158612844799E-3</v>
      </c>
      <c r="I62">
        <f t="shared" si="1"/>
        <v>4.1584158612844799</v>
      </c>
      <c r="J62">
        <f t="shared" si="2"/>
        <v>12.058544148032237</v>
      </c>
      <c r="K62">
        <f t="shared" si="3"/>
        <v>284.75999999999988</v>
      </c>
      <c r="L62">
        <f t="shared" si="4"/>
        <v>207.84437644318876</v>
      </c>
      <c r="M62">
        <f t="shared" si="5"/>
        <v>21.04567587820506</v>
      </c>
      <c r="N62">
        <f t="shared" si="6"/>
        <v>28.833912976788</v>
      </c>
      <c r="O62">
        <f t="shared" si="7"/>
        <v>0.28203347346501001</v>
      </c>
      <c r="P62">
        <f t="shared" si="8"/>
        <v>3.6830299588115967</v>
      </c>
      <c r="Q62">
        <f t="shared" si="9"/>
        <v>0.27056101907931995</v>
      </c>
      <c r="R62">
        <f t="shared" si="10"/>
        <v>0.17009250486721786</v>
      </c>
      <c r="S62">
        <f t="shared" si="11"/>
        <v>226.25865428571424</v>
      </c>
      <c r="T62">
        <f t="shared" si="12"/>
        <v>31.182354737302425</v>
      </c>
      <c r="U62">
        <f t="shared" si="13"/>
        <v>31.553628571428568</v>
      </c>
      <c r="V62">
        <f t="shared" si="14"/>
        <v>4.6557599123567659</v>
      </c>
      <c r="W62">
        <f t="shared" si="15"/>
        <v>70.119470548418505</v>
      </c>
      <c r="X62">
        <f t="shared" si="16"/>
        <v>3.1595405440032107</v>
      </c>
      <c r="Y62">
        <f t="shared" si="17"/>
        <v>4.5059389628755149</v>
      </c>
      <c r="Z62">
        <f t="shared" si="18"/>
        <v>1.4962193683535552</v>
      </c>
      <c r="AA62">
        <f t="shared" si="19"/>
        <v>-183.38613948264558</v>
      </c>
      <c r="AB62">
        <f t="shared" si="20"/>
        <v>-114.12917043851063</v>
      </c>
      <c r="AC62">
        <f t="shared" si="21"/>
        <v>-6.9769287678326517</v>
      </c>
      <c r="AD62">
        <f t="shared" si="22"/>
        <v>-78.233584403274605</v>
      </c>
      <c r="AE62">
        <f t="shared" si="23"/>
        <v>35.125009161443302</v>
      </c>
      <c r="AF62">
        <f t="shared" si="24"/>
        <v>4.2456057064215091</v>
      </c>
      <c r="AG62">
        <f t="shared" si="25"/>
        <v>12.058544148032237</v>
      </c>
      <c r="AH62">
        <v>308.59858060713458</v>
      </c>
      <c r="AI62">
        <v>296.55799999999982</v>
      </c>
      <c r="AJ62">
        <v>1.671097817419124</v>
      </c>
      <c r="AK62">
        <v>66.878184411587526</v>
      </c>
      <c r="AL62">
        <f t="shared" si="26"/>
        <v>4.1584158612844799</v>
      </c>
      <c r="AM62">
        <v>29.491519407072271</v>
      </c>
      <c r="AN62">
        <v>31.23004965034967</v>
      </c>
      <c r="AO62">
        <v>-1.262207475012579E-2</v>
      </c>
      <c r="AP62">
        <v>83.693930911413403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47698.741434696152</v>
      </c>
      <c r="AV62">
        <f t="shared" si="30"/>
        <v>1199.995714285714</v>
      </c>
      <c r="AW62">
        <f t="shared" si="31"/>
        <v>1025.9960571428569</v>
      </c>
      <c r="AX62">
        <f t="shared" si="32"/>
        <v>0.85499976785631371</v>
      </c>
      <c r="AY62">
        <f t="shared" si="33"/>
        <v>0.18854955196268558</v>
      </c>
      <c r="AZ62">
        <v>2.7</v>
      </c>
      <c r="BA62">
        <v>0.5</v>
      </c>
      <c r="BB62" t="s">
        <v>356</v>
      </c>
      <c r="BC62">
        <v>2</v>
      </c>
      <c r="BD62" t="b">
        <v>1</v>
      </c>
      <c r="BE62">
        <v>1665329524.5285721</v>
      </c>
      <c r="BF62">
        <v>284.75999999999988</v>
      </c>
      <c r="BG62">
        <v>299.8535714285714</v>
      </c>
      <c r="BH62">
        <v>31.203214285714289</v>
      </c>
      <c r="BI62">
        <v>29.49457142857143</v>
      </c>
      <c r="BJ62">
        <v>283.07742857142858</v>
      </c>
      <c r="BK62">
        <v>30.976842857142859</v>
      </c>
      <c r="BL62">
        <v>649.95728571428572</v>
      </c>
      <c r="BM62">
        <v>101.1571428571429</v>
      </c>
      <c r="BN62">
        <v>9.9750585714285717E-2</v>
      </c>
      <c r="BO62">
        <v>30.978842857142858</v>
      </c>
      <c r="BP62">
        <v>31.553628571428568</v>
      </c>
      <c r="BQ62">
        <v>999.89999999999986</v>
      </c>
      <c r="BR62">
        <v>0</v>
      </c>
      <c r="BS62">
        <v>0</v>
      </c>
      <c r="BT62">
        <v>9009.1985714285711</v>
      </c>
      <c r="BU62">
        <v>0</v>
      </c>
      <c r="BV62">
        <v>76.200314285714299</v>
      </c>
      <c r="BW62">
        <v>-15.093585714285711</v>
      </c>
      <c r="BX62">
        <v>293.93157142857137</v>
      </c>
      <c r="BY62">
        <v>308.96642857142848</v>
      </c>
      <c r="BZ62">
        <v>1.708635714285714</v>
      </c>
      <c r="CA62">
        <v>299.8535714285714</v>
      </c>
      <c r="CB62">
        <v>29.49457142857143</v>
      </c>
      <c r="CC62">
        <v>3.156434285714286</v>
      </c>
      <c r="CD62">
        <v>2.9835928571428569</v>
      </c>
      <c r="CE62">
        <v>24.876999999999999</v>
      </c>
      <c r="CF62">
        <v>23.936614285714288</v>
      </c>
      <c r="CG62">
        <v>1199.995714285714</v>
      </c>
      <c r="CH62">
        <v>0.50000728571428565</v>
      </c>
      <c r="CI62">
        <v>0.49999271428571429</v>
      </c>
      <c r="CJ62">
        <v>0</v>
      </c>
      <c r="CK62">
        <v>2.1600857142857142</v>
      </c>
      <c r="CL62">
        <v>0</v>
      </c>
      <c r="CM62">
        <v>7104.5400000000009</v>
      </c>
      <c r="CN62">
        <v>9597.83</v>
      </c>
      <c r="CO62">
        <v>39.5</v>
      </c>
      <c r="CP62">
        <v>42.5</v>
      </c>
      <c r="CQ62">
        <v>40.517714285714291</v>
      </c>
      <c r="CR62">
        <v>40.75</v>
      </c>
      <c r="CS62">
        <v>39.75</v>
      </c>
      <c r="CT62">
        <v>600.00714285714287</v>
      </c>
      <c r="CU62">
        <v>599.98857142857139</v>
      </c>
      <c r="CV62">
        <v>0</v>
      </c>
      <c r="CW62">
        <v>1665329528</v>
      </c>
      <c r="CX62">
        <v>0</v>
      </c>
      <c r="CY62">
        <v>1665328341.0999999</v>
      </c>
      <c r="CZ62" t="s">
        <v>357</v>
      </c>
      <c r="DA62">
        <v>1665328341.0999999</v>
      </c>
      <c r="DB62">
        <v>1665328337.0999999</v>
      </c>
      <c r="DC62">
        <v>1</v>
      </c>
      <c r="DD62">
        <v>3.5999999999999997E-2</v>
      </c>
      <c r="DE62">
        <v>0.03</v>
      </c>
      <c r="DF62">
        <v>1.6819999999999999</v>
      </c>
      <c r="DG62">
        <v>0.22600000000000001</v>
      </c>
      <c r="DH62">
        <v>414</v>
      </c>
      <c r="DI62">
        <v>31</v>
      </c>
      <c r="DJ62">
        <v>0.89</v>
      </c>
      <c r="DK62">
        <v>0.54</v>
      </c>
      <c r="DL62">
        <v>-14.663124390243899</v>
      </c>
      <c r="DM62">
        <v>-2.633057142857171</v>
      </c>
      <c r="DN62">
        <v>0.2610515945457374</v>
      </c>
      <c r="DO62">
        <v>0</v>
      </c>
      <c r="DP62">
        <v>1.724541707317073</v>
      </c>
      <c r="DQ62">
        <v>-0.20744801393727541</v>
      </c>
      <c r="DR62">
        <v>2.1790950561032491E-2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358</v>
      </c>
      <c r="EA62">
        <v>3.2978700000000001</v>
      </c>
      <c r="EB62">
        <v>2.6250100000000001</v>
      </c>
      <c r="EC62">
        <v>7.5576500000000005E-2</v>
      </c>
      <c r="ED62">
        <v>7.8550499999999995E-2</v>
      </c>
      <c r="EE62">
        <v>0.131908</v>
      </c>
      <c r="EF62">
        <v>0.125666</v>
      </c>
      <c r="EG62">
        <v>28082.3</v>
      </c>
      <c r="EH62">
        <v>28645.4</v>
      </c>
      <c r="EI62">
        <v>28256.6</v>
      </c>
      <c r="EJ62">
        <v>29912</v>
      </c>
      <c r="EK62">
        <v>33666.400000000001</v>
      </c>
      <c r="EL62">
        <v>36344.6</v>
      </c>
      <c r="EM62">
        <v>39780.199999999997</v>
      </c>
      <c r="EN62">
        <v>42796.2</v>
      </c>
      <c r="EO62">
        <v>2.2502499999999999</v>
      </c>
      <c r="EP62">
        <v>2.2117800000000001</v>
      </c>
      <c r="EQ62">
        <v>2.9049800000000001E-2</v>
      </c>
      <c r="ER62">
        <v>0</v>
      </c>
      <c r="ES62">
        <v>31.069700000000001</v>
      </c>
      <c r="ET62">
        <v>999.9</v>
      </c>
      <c r="EU62">
        <v>72.3</v>
      </c>
      <c r="EV62">
        <v>33.5</v>
      </c>
      <c r="EW62">
        <v>37.1402</v>
      </c>
      <c r="EX62">
        <v>57.058500000000002</v>
      </c>
      <c r="EY62">
        <v>-5.1522399999999999</v>
      </c>
      <c r="EZ62">
        <v>2</v>
      </c>
      <c r="FA62">
        <v>0.34939300000000001</v>
      </c>
      <c r="FB62">
        <v>-0.49230400000000002</v>
      </c>
      <c r="FC62">
        <v>20.2606</v>
      </c>
      <c r="FD62">
        <v>5.2168400000000004</v>
      </c>
      <c r="FE62">
        <v>12.004</v>
      </c>
      <c r="FF62">
        <v>4.9862500000000001</v>
      </c>
      <c r="FG62">
        <v>3.2843300000000002</v>
      </c>
      <c r="FH62">
        <v>5278.6</v>
      </c>
      <c r="FI62">
        <v>9999</v>
      </c>
      <c r="FJ62">
        <v>9999</v>
      </c>
      <c r="FK62">
        <v>441.4</v>
      </c>
      <c r="FL62">
        <v>1.86582</v>
      </c>
      <c r="FM62">
        <v>1.86215</v>
      </c>
      <c r="FN62">
        <v>1.8641700000000001</v>
      </c>
      <c r="FO62">
        <v>1.8602099999999999</v>
      </c>
      <c r="FP62">
        <v>1.8609599999999999</v>
      </c>
      <c r="FQ62">
        <v>1.86006</v>
      </c>
      <c r="FR62">
        <v>1.8617300000000001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359</v>
      </c>
      <c r="FY62" t="s">
        <v>360</v>
      </c>
      <c r="FZ62" t="s">
        <v>361</v>
      </c>
      <c r="GA62" t="s">
        <v>361</v>
      </c>
      <c r="GB62" t="s">
        <v>361</v>
      </c>
      <c r="GC62" t="s">
        <v>361</v>
      </c>
      <c r="GD62">
        <v>0</v>
      </c>
      <c r="GE62">
        <v>100</v>
      </c>
      <c r="GF62">
        <v>100</v>
      </c>
      <c r="GG62">
        <v>1.6819999999999999</v>
      </c>
      <c r="GH62">
        <v>0.22639999999999999</v>
      </c>
      <c r="GI62">
        <v>1.6824500000000171</v>
      </c>
      <c r="GJ62">
        <v>0</v>
      </c>
      <c r="GK62">
        <v>0</v>
      </c>
      <c r="GL62">
        <v>0</v>
      </c>
      <c r="GM62">
        <v>0.2263599999999997</v>
      </c>
      <c r="GN62">
        <v>0</v>
      </c>
      <c r="GO62">
        <v>0</v>
      </c>
      <c r="GP62">
        <v>0</v>
      </c>
      <c r="GQ62">
        <v>-1</v>
      </c>
      <c r="GR62">
        <v>-1</v>
      </c>
      <c r="GS62">
        <v>-1</v>
      </c>
      <c r="GT62">
        <v>-1</v>
      </c>
      <c r="GU62">
        <v>19.8</v>
      </c>
      <c r="GV62">
        <v>19.8</v>
      </c>
      <c r="GW62">
        <v>1.0583499999999999</v>
      </c>
      <c r="GX62">
        <v>2.5805699999999998</v>
      </c>
      <c r="GY62">
        <v>2.04834</v>
      </c>
      <c r="GZ62">
        <v>2.6245099999999999</v>
      </c>
      <c r="HA62">
        <v>2.1972700000000001</v>
      </c>
      <c r="HB62">
        <v>2.33765</v>
      </c>
      <c r="HC62">
        <v>38.722499999999997</v>
      </c>
      <c r="HD62">
        <v>14.9726</v>
      </c>
      <c r="HE62">
        <v>18</v>
      </c>
      <c r="HF62">
        <v>707.40200000000004</v>
      </c>
      <c r="HG62">
        <v>752.19799999999998</v>
      </c>
      <c r="HH62">
        <v>26.057500000000001</v>
      </c>
      <c r="HI62">
        <v>31.762499999999999</v>
      </c>
      <c r="HJ62">
        <v>29.999500000000001</v>
      </c>
      <c r="HK62">
        <v>31.41</v>
      </c>
      <c r="HL62">
        <v>31.3644</v>
      </c>
      <c r="HM62">
        <v>21.235700000000001</v>
      </c>
      <c r="HN62">
        <v>29.244299999999999</v>
      </c>
      <c r="HO62">
        <v>97.765199999999993</v>
      </c>
      <c r="HP62">
        <v>26.7697</v>
      </c>
      <c r="HQ62">
        <v>317.53899999999999</v>
      </c>
      <c r="HR62">
        <v>29.363700000000001</v>
      </c>
      <c r="HS62">
        <v>99.414699999999996</v>
      </c>
      <c r="HT62">
        <v>99.200900000000004</v>
      </c>
    </row>
    <row r="63" spans="1:228" x14ac:dyDescent="0.2">
      <c r="A63">
        <v>48</v>
      </c>
      <c r="B63">
        <v>1665329531.0999999</v>
      </c>
      <c r="C63">
        <v>188</v>
      </c>
      <c r="D63" t="s">
        <v>455</v>
      </c>
      <c r="E63" t="s">
        <v>456</v>
      </c>
      <c r="F63">
        <v>4</v>
      </c>
      <c r="G63">
        <v>1665329528.8499999</v>
      </c>
      <c r="H63">
        <f t="shared" si="0"/>
        <v>6.5255188926917253E-3</v>
      </c>
      <c r="I63">
        <f t="shared" si="1"/>
        <v>6.5255188926917249</v>
      </c>
      <c r="J63">
        <f t="shared" si="2"/>
        <v>12.015055579453962</v>
      </c>
      <c r="K63">
        <f t="shared" si="3"/>
        <v>291.74074999999999</v>
      </c>
      <c r="L63">
        <f t="shared" si="4"/>
        <v>241.607032756992</v>
      </c>
      <c r="M63">
        <f t="shared" si="5"/>
        <v>24.463849721680582</v>
      </c>
      <c r="N63">
        <f t="shared" si="6"/>
        <v>29.540124657169521</v>
      </c>
      <c r="O63">
        <f t="shared" si="7"/>
        <v>0.46538972212722857</v>
      </c>
      <c r="P63">
        <f t="shared" si="8"/>
        <v>3.6648646739995159</v>
      </c>
      <c r="Q63">
        <f t="shared" si="9"/>
        <v>0.43487401575114487</v>
      </c>
      <c r="R63">
        <f t="shared" si="10"/>
        <v>0.27437105908499843</v>
      </c>
      <c r="S63">
        <f t="shared" si="11"/>
        <v>226.25871299999997</v>
      </c>
      <c r="T63">
        <f t="shared" si="12"/>
        <v>30.671594866072468</v>
      </c>
      <c r="U63">
        <f t="shared" si="13"/>
        <v>31.538924999999999</v>
      </c>
      <c r="V63">
        <f t="shared" si="14"/>
        <v>4.6518739564373259</v>
      </c>
      <c r="W63">
        <f t="shared" si="15"/>
        <v>70.881192319055742</v>
      </c>
      <c r="X63">
        <f t="shared" si="16"/>
        <v>3.1913383147034473</v>
      </c>
      <c r="Y63">
        <f t="shared" si="17"/>
        <v>4.502376738159759</v>
      </c>
      <c r="Z63">
        <f t="shared" si="18"/>
        <v>1.4605356417338786</v>
      </c>
      <c r="AA63">
        <f t="shared" si="19"/>
        <v>-287.77538316770512</v>
      </c>
      <c r="AB63">
        <f t="shared" si="20"/>
        <v>-113.4011467816607</v>
      </c>
      <c r="AC63">
        <f t="shared" si="21"/>
        <v>-6.9658033349685198</v>
      </c>
      <c r="AD63">
        <f t="shared" si="22"/>
        <v>-181.88362028433437</v>
      </c>
      <c r="AE63">
        <f t="shared" si="23"/>
        <v>35.450020194844981</v>
      </c>
      <c r="AF63">
        <f t="shared" si="24"/>
        <v>4.9338887313650419</v>
      </c>
      <c r="AG63">
        <f t="shared" si="25"/>
        <v>12.015055579453962</v>
      </c>
      <c r="AH63">
        <v>316.3363310643125</v>
      </c>
      <c r="AI63">
        <v>304.20519393939372</v>
      </c>
      <c r="AJ63">
        <v>1.6978859366305039</v>
      </c>
      <c r="AK63">
        <v>66.878184411587526</v>
      </c>
      <c r="AL63">
        <f t="shared" si="26"/>
        <v>6.5255188926917249</v>
      </c>
      <c r="AM63">
        <v>29.518842490973199</v>
      </c>
      <c r="AN63">
        <v>31.723834965034989</v>
      </c>
      <c r="AO63">
        <v>8.1435889293100028E-2</v>
      </c>
      <c r="AP63">
        <v>83.693930911413403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47374.020879355274</v>
      </c>
      <c r="AV63">
        <f t="shared" si="30"/>
        <v>1199.9937500000001</v>
      </c>
      <c r="AW63">
        <f t="shared" si="31"/>
        <v>1025.9946</v>
      </c>
      <c r="AX63">
        <f t="shared" si="32"/>
        <v>0.85499995312475574</v>
      </c>
      <c r="AY63">
        <f t="shared" si="33"/>
        <v>0.18854990953077877</v>
      </c>
      <c r="AZ63">
        <v>2.7</v>
      </c>
      <c r="BA63">
        <v>0.5</v>
      </c>
      <c r="BB63" t="s">
        <v>356</v>
      </c>
      <c r="BC63">
        <v>2</v>
      </c>
      <c r="BD63" t="b">
        <v>1</v>
      </c>
      <c r="BE63">
        <v>1665329528.8499999</v>
      </c>
      <c r="BF63">
        <v>291.74074999999999</v>
      </c>
      <c r="BG63">
        <v>307.06324999999998</v>
      </c>
      <c r="BH63">
        <v>31.517925000000002</v>
      </c>
      <c r="BI63">
        <v>29.5331625</v>
      </c>
      <c r="BJ63">
        <v>290.05862500000001</v>
      </c>
      <c r="BK63">
        <v>31.291575000000002</v>
      </c>
      <c r="BL63">
        <v>650.03412500000002</v>
      </c>
      <c r="BM63">
        <v>101.154375</v>
      </c>
      <c r="BN63">
        <v>0.1003337</v>
      </c>
      <c r="BO63">
        <v>30.964974999999999</v>
      </c>
      <c r="BP63">
        <v>31.538924999999999</v>
      </c>
      <c r="BQ63">
        <v>999.9</v>
      </c>
      <c r="BR63">
        <v>0</v>
      </c>
      <c r="BS63">
        <v>0</v>
      </c>
      <c r="BT63">
        <v>8946.7975000000006</v>
      </c>
      <c r="BU63">
        <v>0</v>
      </c>
      <c r="BV63">
        <v>66.948300000000003</v>
      </c>
      <c r="BW63">
        <v>-15.32225</v>
      </c>
      <c r="BX63">
        <v>301.2355</v>
      </c>
      <c r="BY63">
        <v>316.40775000000002</v>
      </c>
      <c r="BZ63">
        <v>1.9847712500000001</v>
      </c>
      <c r="CA63">
        <v>307.06324999999998</v>
      </c>
      <c r="CB63">
        <v>29.5331625</v>
      </c>
      <c r="CC63">
        <v>3.1881824999999999</v>
      </c>
      <c r="CD63">
        <v>2.9874125</v>
      </c>
      <c r="CE63">
        <v>25.044675000000002</v>
      </c>
      <c r="CF63">
        <v>23.957924999999999</v>
      </c>
      <c r="CG63">
        <v>1199.9937500000001</v>
      </c>
      <c r="CH63">
        <v>0.50000299999999998</v>
      </c>
      <c r="CI63">
        <v>0.49999700000000002</v>
      </c>
      <c r="CJ63">
        <v>0</v>
      </c>
      <c r="CK63">
        <v>2.1416875000000002</v>
      </c>
      <c r="CL63">
        <v>0</v>
      </c>
      <c r="CM63">
        <v>7088.5162500000006</v>
      </c>
      <c r="CN63">
        <v>9597.7950000000001</v>
      </c>
      <c r="CO63">
        <v>39.561999999999998</v>
      </c>
      <c r="CP63">
        <v>42.5</v>
      </c>
      <c r="CQ63">
        <v>40.561999999999998</v>
      </c>
      <c r="CR63">
        <v>40.757750000000001</v>
      </c>
      <c r="CS63">
        <v>39.773249999999997</v>
      </c>
      <c r="CT63">
        <v>599.99874999999997</v>
      </c>
      <c r="CU63">
        <v>599.995</v>
      </c>
      <c r="CV63">
        <v>0</v>
      </c>
      <c r="CW63">
        <v>1665329532.2</v>
      </c>
      <c r="CX63">
        <v>0</v>
      </c>
      <c r="CY63">
        <v>1665328341.0999999</v>
      </c>
      <c r="CZ63" t="s">
        <v>357</v>
      </c>
      <c r="DA63">
        <v>1665328341.0999999</v>
      </c>
      <c r="DB63">
        <v>1665328337.0999999</v>
      </c>
      <c r="DC63">
        <v>1</v>
      </c>
      <c r="DD63">
        <v>3.5999999999999997E-2</v>
      </c>
      <c r="DE63">
        <v>0.03</v>
      </c>
      <c r="DF63">
        <v>1.6819999999999999</v>
      </c>
      <c r="DG63">
        <v>0.22600000000000001</v>
      </c>
      <c r="DH63">
        <v>414</v>
      </c>
      <c r="DI63">
        <v>31</v>
      </c>
      <c r="DJ63">
        <v>0.89</v>
      </c>
      <c r="DK63">
        <v>0.54</v>
      </c>
      <c r="DL63">
        <v>-14.84915853658536</v>
      </c>
      <c r="DM63">
        <v>-2.8374585365854048</v>
      </c>
      <c r="DN63">
        <v>0.28170371303786862</v>
      </c>
      <c r="DO63">
        <v>0</v>
      </c>
      <c r="DP63">
        <v>1.7491273170731709</v>
      </c>
      <c r="DQ63">
        <v>0.43367979094076331</v>
      </c>
      <c r="DR63">
        <v>8.4387148744875309E-2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358</v>
      </c>
      <c r="EA63">
        <v>3.2981199999999999</v>
      </c>
      <c r="EB63">
        <v>2.6251899999999999</v>
      </c>
      <c r="EC63">
        <v>7.7154700000000007E-2</v>
      </c>
      <c r="ED63">
        <v>8.0145400000000006E-2</v>
      </c>
      <c r="EE63">
        <v>0.133271</v>
      </c>
      <c r="EF63">
        <v>0.12573200000000001</v>
      </c>
      <c r="EG63">
        <v>28032.799999999999</v>
      </c>
      <c r="EH63">
        <v>28595.200000000001</v>
      </c>
      <c r="EI63">
        <v>28255.1</v>
      </c>
      <c r="EJ63">
        <v>29911.5</v>
      </c>
      <c r="EK63">
        <v>33612</v>
      </c>
      <c r="EL63">
        <v>36341.4</v>
      </c>
      <c r="EM63">
        <v>39778.400000000001</v>
      </c>
      <c r="EN63">
        <v>42795.6</v>
      </c>
      <c r="EO63">
        <v>2.2505999999999999</v>
      </c>
      <c r="EP63">
        <v>2.2107299999999999</v>
      </c>
      <c r="EQ63">
        <v>3.0074300000000002E-2</v>
      </c>
      <c r="ER63">
        <v>0</v>
      </c>
      <c r="ES63">
        <v>31.0487</v>
      </c>
      <c r="ET63">
        <v>999.9</v>
      </c>
      <c r="EU63">
        <v>72.3</v>
      </c>
      <c r="EV63">
        <v>33.5</v>
      </c>
      <c r="EW63">
        <v>37.134700000000002</v>
      </c>
      <c r="EX63">
        <v>57.958500000000001</v>
      </c>
      <c r="EY63">
        <v>-5.1281999999999996</v>
      </c>
      <c r="EZ63">
        <v>2</v>
      </c>
      <c r="FA63">
        <v>0.34488799999999997</v>
      </c>
      <c r="FB63">
        <v>0.83121500000000004</v>
      </c>
      <c r="FC63">
        <v>20.271999999999998</v>
      </c>
      <c r="FD63">
        <v>5.2184900000000001</v>
      </c>
      <c r="FE63">
        <v>12.004</v>
      </c>
      <c r="FF63">
        <v>4.9865500000000003</v>
      </c>
      <c r="FG63">
        <v>3.2846500000000001</v>
      </c>
      <c r="FH63">
        <v>5278.6</v>
      </c>
      <c r="FI63">
        <v>9999</v>
      </c>
      <c r="FJ63">
        <v>9999</v>
      </c>
      <c r="FK63">
        <v>441.4</v>
      </c>
      <c r="FL63">
        <v>1.8658300000000001</v>
      </c>
      <c r="FM63">
        <v>1.86216</v>
      </c>
      <c r="FN63">
        <v>1.8641700000000001</v>
      </c>
      <c r="FO63">
        <v>1.86026</v>
      </c>
      <c r="FP63">
        <v>1.8609599999999999</v>
      </c>
      <c r="FQ63">
        <v>1.86006</v>
      </c>
      <c r="FR63">
        <v>1.86174</v>
      </c>
      <c r="FS63">
        <v>1.8583700000000001</v>
      </c>
      <c r="FT63">
        <v>0</v>
      </c>
      <c r="FU63">
        <v>0</v>
      </c>
      <c r="FV63">
        <v>0</v>
      </c>
      <c r="FW63">
        <v>0</v>
      </c>
      <c r="FX63" t="s">
        <v>359</v>
      </c>
      <c r="FY63" t="s">
        <v>360</v>
      </c>
      <c r="FZ63" t="s">
        <v>361</v>
      </c>
      <c r="GA63" t="s">
        <v>361</v>
      </c>
      <c r="GB63" t="s">
        <v>361</v>
      </c>
      <c r="GC63" t="s">
        <v>361</v>
      </c>
      <c r="GD63">
        <v>0</v>
      </c>
      <c r="GE63">
        <v>100</v>
      </c>
      <c r="GF63">
        <v>100</v>
      </c>
      <c r="GG63">
        <v>1.6819999999999999</v>
      </c>
      <c r="GH63">
        <v>0.2263</v>
      </c>
      <c r="GI63">
        <v>1.6824500000000171</v>
      </c>
      <c r="GJ63">
        <v>0</v>
      </c>
      <c r="GK63">
        <v>0</v>
      </c>
      <c r="GL63">
        <v>0</v>
      </c>
      <c r="GM63">
        <v>0.2263599999999997</v>
      </c>
      <c r="GN63">
        <v>0</v>
      </c>
      <c r="GO63">
        <v>0</v>
      </c>
      <c r="GP63">
        <v>0</v>
      </c>
      <c r="GQ63">
        <v>-1</v>
      </c>
      <c r="GR63">
        <v>-1</v>
      </c>
      <c r="GS63">
        <v>-1</v>
      </c>
      <c r="GT63">
        <v>-1</v>
      </c>
      <c r="GU63">
        <v>19.8</v>
      </c>
      <c r="GV63">
        <v>19.899999999999999</v>
      </c>
      <c r="GW63">
        <v>1.0790999999999999</v>
      </c>
      <c r="GX63">
        <v>2.5952099999999998</v>
      </c>
      <c r="GY63">
        <v>2.04834</v>
      </c>
      <c r="GZ63">
        <v>2.6232899999999999</v>
      </c>
      <c r="HA63">
        <v>2.1972700000000001</v>
      </c>
      <c r="HB63">
        <v>2.2888199999999999</v>
      </c>
      <c r="HC63">
        <v>38.722499999999997</v>
      </c>
      <c r="HD63">
        <v>14.981400000000001</v>
      </c>
      <c r="HE63">
        <v>18</v>
      </c>
      <c r="HF63">
        <v>707.91600000000005</v>
      </c>
      <c r="HG63">
        <v>751.39599999999996</v>
      </c>
      <c r="HH63">
        <v>26.7453</v>
      </c>
      <c r="HI63">
        <v>31.781600000000001</v>
      </c>
      <c r="HJ63">
        <v>29.997399999999999</v>
      </c>
      <c r="HK63">
        <v>31.429200000000002</v>
      </c>
      <c r="HL63">
        <v>31.380500000000001</v>
      </c>
      <c r="HM63">
        <v>21.644300000000001</v>
      </c>
      <c r="HN63">
        <v>30.5152</v>
      </c>
      <c r="HO63">
        <v>97.376400000000004</v>
      </c>
      <c r="HP63">
        <v>26.788900000000002</v>
      </c>
      <c r="HQ63">
        <v>324.21699999999998</v>
      </c>
      <c r="HR63">
        <v>28.886199999999999</v>
      </c>
      <c r="HS63">
        <v>99.409800000000004</v>
      </c>
      <c r="HT63">
        <v>99.1995</v>
      </c>
    </row>
    <row r="64" spans="1:228" x14ac:dyDescent="0.2">
      <c r="A64">
        <v>49</v>
      </c>
      <c r="B64">
        <v>1665329534.5999999</v>
      </c>
      <c r="C64">
        <v>191.5</v>
      </c>
      <c r="D64" t="s">
        <v>457</v>
      </c>
      <c r="E64" t="s">
        <v>458</v>
      </c>
      <c r="F64">
        <v>4</v>
      </c>
      <c r="G64">
        <v>1665329532.2249999</v>
      </c>
      <c r="H64">
        <f t="shared" si="0"/>
        <v>7.2161971639247615E-3</v>
      </c>
      <c r="I64">
        <f t="shared" si="1"/>
        <v>7.2161971639247611</v>
      </c>
      <c r="J64">
        <f t="shared" si="2"/>
        <v>12.444671696050101</v>
      </c>
      <c r="K64">
        <f t="shared" si="3"/>
        <v>297.19487500000002</v>
      </c>
      <c r="L64">
        <f t="shared" si="4"/>
        <v>250.6540693297238</v>
      </c>
      <c r="M64">
        <f t="shared" si="5"/>
        <v>25.380500507110536</v>
      </c>
      <c r="N64">
        <f t="shared" si="6"/>
        <v>30.093086842032257</v>
      </c>
      <c r="O64">
        <f t="shared" si="7"/>
        <v>0.5296218565368912</v>
      </c>
      <c r="P64">
        <f t="shared" si="8"/>
        <v>3.6721220046251744</v>
      </c>
      <c r="Q64">
        <f t="shared" si="9"/>
        <v>0.49055238041634597</v>
      </c>
      <c r="R64">
        <f t="shared" si="10"/>
        <v>0.30986495587088875</v>
      </c>
      <c r="S64">
        <f t="shared" si="11"/>
        <v>226.25816924999998</v>
      </c>
      <c r="T64">
        <f t="shared" si="12"/>
        <v>30.537312185688357</v>
      </c>
      <c r="U64">
        <f t="shared" si="13"/>
        <v>31.537050000000001</v>
      </c>
      <c r="V64">
        <f t="shared" si="14"/>
        <v>4.6513786222855558</v>
      </c>
      <c r="W64">
        <f t="shared" si="15"/>
        <v>71.470683617889051</v>
      </c>
      <c r="X64">
        <f t="shared" si="16"/>
        <v>3.2197449562481859</v>
      </c>
      <c r="Y64">
        <f t="shared" si="17"/>
        <v>4.5049869306724899</v>
      </c>
      <c r="Z64">
        <f t="shared" si="18"/>
        <v>1.4316336660373699</v>
      </c>
      <c r="AA64">
        <f t="shared" si="19"/>
        <v>-318.23429492908195</v>
      </c>
      <c r="AB64">
        <f t="shared" si="20"/>
        <v>-111.242627629372</v>
      </c>
      <c r="AC64">
        <f t="shared" si="21"/>
        <v>-6.819987369696598</v>
      </c>
      <c r="AD64">
        <f t="shared" si="22"/>
        <v>-210.03874067815059</v>
      </c>
      <c r="AE64">
        <f t="shared" si="23"/>
        <v>35.848062881454965</v>
      </c>
      <c r="AF64">
        <f t="shared" si="24"/>
        <v>5.7704676827617361</v>
      </c>
      <c r="AG64">
        <f t="shared" si="25"/>
        <v>12.444671696050101</v>
      </c>
      <c r="AH64">
        <v>322.46509496179732</v>
      </c>
      <c r="AI64">
        <v>310.14167272727258</v>
      </c>
      <c r="AJ64">
        <v>1.6999478693402461</v>
      </c>
      <c r="AK64">
        <v>66.878184411587526</v>
      </c>
      <c r="AL64">
        <f t="shared" si="26"/>
        <v>7.2161971639247611</v>
      </c>
      <c r="AM64">
        <v>29.537412550400891</v>
      </c>
      <c r="AN64">
        <v>31.876616083916101</v>
      </c>
      <c r="AO64">
        <v>0.1092297705980164</v>
      </c>
      <c r="AP64">
        <v>83.693930911413403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47503.01312299892</v>
      </c>
      <c r="AV64">
        <f t="shared" si="30"/>
        <v>1199.99125</v>
      </c>
      <c r="AW64">
        <f t="shared" si="31"/>
        <v>1025.9924249999999</v>
      </c>
      <c r="AX64">
        <f t="shared" si="32"/>
        <v>0.8549999218744303</v>
      </c>
      <c r="AY64">
        <f t="shared" si="33"/>
        <v>0.18854984921765053</v>
      </c>
      <c r="AZ64">
        <v>2.7</v>
      </c>
      <c r="BA64">
        <v>0.5</v>
      </c>
      <c r="BB64" t="s">
        <v>356</v>
      </c>
      <c r="BC64">
        <v>2</v>
      </c>
      <c r="BD64" t="b">
        <v>1</v>
      </c>
      <c r="BE64">
        <v>1665329532.2249999</v>
      </c>
      <c r="BF64">
        <v>297.19487500000002</v>
      </c>
      <c r="BG64">
        <v>312.79750000000001</v>
      </c>
      <c r="BH64">
        <v>31.797725</v>
      </c>
      <c r="BI64">
        <v>29.477049999999998</v>
      </c>
      <c r="BJ64">
        <v>295.51249999999999</v>
      </c>
      <c r="BK64">
        <v>31.571375</v>
      </c>
      <c r="BL64">
        <v>650.01974999999993</v>
      </c>
      <c r="BM64">
        <v>101.15712499999999</v>
      </c>
      <c r="BN64">
        <v>9.9960412500000012E-2</v>
      </c>
      <c r="BO64">
        <v>30.975137499999999</v>
      </c>
      <c r="BP64">
        <v>31.537050000000001</v>
      </c>
      <c r="BQ64">
        <v>999.9</v>
      </c>
      <c r="BR64">
        <v>0</v>
      </c>
      <c r="BS64">
        <v>0</v>
      </c>
      <c r="BT64">
        <v>8971.5625</v>
      </c>
      <c r="BU64">
        <v>0</v>
      </c>
      <c r="BV64">
        <v>55.621299999999998</v>
      </c>
      <c r="BW64">
        <v>-15.6025375</v>
      </c>
      <c r="BX64">
        <v>306.95549999999997</v>
      </c>
      <c r="BY64">
        <v>322.29775000000001</v>
      </c>
      <c r="BZ64">
        <v>2.3206774999999999</v>
      </c>
      <c r="CA64">
        <v>312.79750000000001</v>
      </c>
      <c r="CB64">
        <v>29.477049999999998</v>
      </c>
      <c r="CC64">
        <v>3.2165612499999998</v>
      </c>
      <c r="CD64">
        <v>2.9818099999999998</v>
      </c>
      <c r="CE64">
        <v>25.193537500000001</v>
      </c>
      <c r="CF64">
        <v>23.926649999999999</v>
      </c>
      <c r="CG64">
        <v>1199.99125</v>
      </c>
      <c r="CH64">
        <v>0.50000299999999998</v>
      </c>
      <c r="CI64">
        <v>0.49999700000000002</v>
      </c>
      <c r="CJ64">
        <v>0</v>
      </c>
      <c r="CK64">
        <v>2.2736125</v>
      </c>
      <c r="CL64">
        <v>0</v>
      </c>
      <c r="CM64">
        <v>7077.04</v>
      </c>
      <c r="CN64">
        <v>9597.78125</v>
      </c>
      <c r="CO64">
        <v>39.561999999999998</v>
      </c>
      <c r="CP64">
        <v>42.5</v>
      </c>
      <c r="CQ64">
        <v>40.561999999999998</v>
      </c>
      <c r="CR64">
        <v>40.78875</v>
      </c>
      <c r="CS64">
        <v>39.811999999999998</v>
      </c>
      <c r="CT64">
        <v>599.99874999999997</v>
      </c>
      <c r="CU64">
        <v>599.99250000000006</v>
      </c>
      <c r="CV64">
        <v>0</v>
      </c>
      <c r="CW64">
        <v>1665329535.8</v>
      </c>
      <c r="CX64">
        <v>0</v>
      </c>
      <c r="CY64">
        <v>1665328341.0999999</v>
      </c>
      <c r="CZ64" t="s">
        <v>357</v>
      </c>
      <c r="DA64">
        <v>1665328341.0999999</v>
      </c>
      <c r="DB64">
        <v>1665328337.0999999</v>
      </c>
      <c r="DC64">
        <v>1</v>
      </c>
      <c r="DD64">
        <v>3.5999999999999997E-2</v>
      </c>
      <c r="DE64">
        <v>0.03</v>
      </c>
      <c r="DF64">
        <v>1.6819999999999999</v>
      </c>
      <c r="DG64">
        <v>0.22600000000000001</v>
      </c>
      <c r="DH64">
        <v>414</v>
      </c>
      <c r="DI64">
        <v>31</v>
      </c>
      <c r="DJ64">
        <v>0.89</v>
      </c>
      <c r="DK64">
        <v>0.54</v>
      </c>
      <c r="DL64">
        <v>-15.06155609756097</v>
      </c>
      <c r="DM64">
        <v>-3.3774585365853831</v>
      </c>
      <c r="DN64">
        <v>0.33612644836740829</v>
      </c>
      <c r="DO64">
        <v>0</v>
      </c>
      <c r="DP64">
        <v>1.8562024390243901</v>
      </c>
      <c r="DQ64">
        <v>1.8997034843205589</v>
      </c>
      <c r="DR64">
        <v>0.23201769928050109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358</v>
      </c>
      <c r="EA64">
        <v>3.2977099999999999</v>
      </c>
      <c r="EB64">
        <v>2.6249799999999999</v>
      </c>
      <c r="EC64">
        <v>7.8378199999999995E-2</v>
      </c>
      <c r="ED64">
        <v>8.13884E-2</v>
      </c>
      <c r="EE64">
        <v>0.133686</v>
      </c>
      <c r="EF64">
        <v>0.125164</v>
      </c>
      <c r="EG64">
        <v>27994.9</v>
      </c>
      <c r="EH64">
        <v>28556.7</v>
      </c>
      <c r="EI64">
        <v>28254.400000000001</v>
      </c>
      <c r="EJ64">
        <v>29911.7</v>
      </c>
      <c r="EK64">
        <v>33595</v>
      </c>
      <c r="EL64">
        <v>36365</v>
      </c>
      <c r="EM64">
        <v>39777.199999999997</v>
      </c>
      <c r="EN64">
        <v>42795.5</v>
      </c>
      <c r="EO64">
        <v>2.24993</v>
      </c>
      <c r="EP64">
        <v>2.2101500000000001</v>
      </c>
      <c r="EQ64">
        <v>3.1180699999999999E-2</v>
      </c>
      <c r="ER64">
        <v>0</v>
      </c>
      <c r="ES64">
        <v>31.031099999999999</v>
      </c>
      <c r="ET64">
        <v>999.9</v>
      </c>
      <c r="EU64">
        <v>72.3</v>
      </c>
      <c r="EV64">
        <v>33.5</v>
      </c>
      <c r="EW64">
        <v>37.1372</v>
      </c>
      <c r="EX64">
        <v>57.5685</v>
      </c>
      <c r="EY64">
        <v>-5.1121800000000004</v>
      </c>
      <c r="EZ64">
        <v>2</v>
      </c>
      <c r="FA64">
        <v>0.34624199999999999</v>
      </c>
      <c r="FB64">
        <v>1.4452</v>
      </c>
      <c r="FC64">
        <v>20.268699999999999</v>
      </c>
      <c r="FD64">
        <v>5.2187900000000003</v>
      </c>
      <c r="FE64">
        <v>12.004</v>
      </c>
      <c r="FF64">
        <v>4.9865000000000004</v>
      </c>
      <c r="FG64">
        <v>3.2846500000000001</v>
      </c>
      <c r="FH64">
        <v>5278.9</v>
      </c>
      <c r="FI64">
        <v>9999</v>
      </c>
      <c r="FJ64">
        <v>9999</v>
      </c>
      <c r="FK64">
        <v>441.4</v>
      </c>
      <c r="FL64">
        <v>1.8658399999999999</v>
      </c>
      <c r="FM64">
        <v>1.86215</v>
      </c>
      <c r="FN64">
        <v>1.8641700000000001</v>
      </c>
      <c r="FO64">
        <v>1.8602399999999999</v>
      </c>
      <c r="FP64">
        <v>1.8609599999999999</v>
      </c>
      <c r="FQ64">
        <v>1.86006</v>
      </c>
      <c r="FR64">
        <v>1.86175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359</v>
      </c>
      <c r="FY64" t="s">
        <v>360</v>
      </c>
      <c r="FZ64" t="s">
        <v>361</v>
      </c>
      <c r="GA64" t="s">
        <v>361</v>
      </c>
      <c r="GB64" t="s">
        <v>361</v>
      </c>
      <c r="GC64" t="s">
        <v>361</v>
      </c>
      <c r="GD64">
        <v>0</v>
      </c>
      <c r="GE64">
        <v>100</v>
      </c>
      <c r="GF64">
        <v>100</v>
      </c>
      <c r="GG64">
        <v>1.6819999999999999</v>
      </c>
      <c r="GH64">
        <v>0.2263</v>
      </c>
      <c r="GI64">
        <v>1.6824500000000171</v>
      </c>
      <c r="GJ64">
        <v>0</v>
      </c>
      <c r="GK64">
        <v>0</v>
      </c>
      <c r="GL64">
        <v>0</v>
      </c>
      <c r="GM64">
        <v>0.2263599999999997</v>
      </c>
      <c r="GN64">
        <v>0</v>
      </c>
      <c r="GO64">
        <v>0</v>
      </c>
      <c r="GP64">
        <v>0</v>
      </c>
      <c r="GQ64">
        <v>-1</v>
      </c>
      <c r="GR64">
        <v>-1</v>
      </c>
      <c r="GS64">
        <v>-1</v>
      </c>
      <c r="GT64">
        <v>-1</v>
      </c>
      <c r="GU64">
        <v>19.899999999999999</v>
      </c>
      <c r="GV64">
        <v>20</v>
      </c>
      <c r="GW64">
        <v>1.09497</v>
      </c>
      <c r="GX64">
        <v>2.5830099999999998</v>
      </c>
      <c r="GY64">
        <v>2.04834</v>
      </c>
      <c r="GZ64">
        <v>2.6245099999999999</v>
      </c>
      <c r="HA64">
        <v>2.1972700000000001</v>
      </c>
      <c r="HB64">
        <v>2.3022499999999999</v>
      </c>
      <c r="HC64">
        <v>38.747100000000003</v>
      </c>
      <c r="HD64">
        <v>14.963800000000001</v>
      </c>
      <c r="HE64">
        <v>18</v>
      </c>
      <c r="HF64">
        <v>707.51199999999994</v>
      </c>
      <c r="HG64">
        <v>750.98</v>
      </c>
      <c r="HH64">
        <v>26.870699999999999</v>
      </c>
      <c r="HI64">
        <v>31.796299999999999</v>
      </c>
      <c r="HJ64">
        <v>29.999700000000001</v>
      </c>
      <c r="HK64">
        <v>31.442900000000002</v>
      </c>
      <c r="HL64">
        <v>31.391100000000002</v>
      </c>
      <c r="HM64">
        <v>21.9757</v>
      </c>
      <c r="HN64">
        <v>31.537700000000001</v>
      </c>
      <c r="HO64">
        <v>97.376400000000004</v>
      </c>
      <c r="HP64">
        <v>26.810099999999998</v>
      </c>
      <c r="HQ64">
        <v>330.89499999999998</v>
      </c>
      <c r="HR64">
        <v>28.6296</v>
      </c>
      <c r="HS64">
        <v>99.406999999999996</v>
      </c>
      <c r="HT64">
        <v>99.199700000000007</v>
      </c>
    </row>
    <row r="65" spans="1:228" x14ac:dyDescent="0.2">
      <c r="A65">
        <v>50</v>
      </c>
      <c r="B65">
        <v>1665329539.0999999</v>
      </c>
      <c r="C65">
        <v>196</v>
      </c>
      <c r="D65" t="s">
        <v>459</v>
      </c>
      <c r="E65" t="s">
        <v>460</v>
      </c>
      <c r="F65">
        <v>4</v>
      </c>
      <c r="G65">
        <v>1665329536.8499999</v>
      </c>
      <c r="H65">
        <f t="shared" si="0"/>
        <v>6.751701900250354E-3</v>
      </c>
      <c r="I65">
        <f t="shared" si="1"/>
        <v>6.751701900250354</v>
      </c>
      <c r="J65">
        <f t="shared" si="2"/>
        <v>13.437488649316428</v>
      </c>
      <c r="K65">
        <f t="shared" si="3"/>
        <v>304.70887499999998</v>
      </c>
      <c r="L65">
        <f t="shared" si="4"/>
        <v>252.1883557486444</v>
      </c>
      <c r="M65">
        <f t="shared" si="5"/>
        <v>25.535806898202306</v>
      </c>
      <c r="N65">
        <f t="shared" si="6"/>
        <v>30.8538709849227</v>
      </c>
      <c r="O65">
        <f t="shared" si="7"/>
        <v>0.49646119380338727</v>
      </c>
      <c r="P65">
        <f t="shared" si="8"/>
        <v>3.6769405836441238</v>
      </c>
      <c r="Q65">
        <f t="shared" si="9"/>
        <v>0.46200204947233769</v>
      </c>
      <c r="R65">
        <f t="shared" si="10"/>
        <v>0.29164773907801655</v>
      </c>
      <c r="S65">
        <f t="shared" si="11"/>
        <v>226.2601995</v>
      </c>
      <c r="T65">
        <f t="shared" si="12"/>
        <v>30.64512826991842</v>
      </c>
      <c r="U65">
        <f t="shared" si="13"/>
        <v>31.535587499999998</v>
      </c>
      <c r="V65">
        <f t="shared" si="14"/>
        <v>4.6509922935306802</v>
      </c>
      <c r="W65">
        <f t="shared" si="15"/>
        <v>71.631357496199229</v>
      </c>
      <c r="X65">
        <f t="shared" si="16"/>
        <v>3.2288010193900716</v>
      </c>
      <c r="Y65">
        <f t="shared" si="17"/>
        <v>4.507524542671681</v>
      </c>
      <c r="Z65">
        <f t="shared" si="18"/>
        <v>1.4221912741406086</v>
      </c>
      <c r="AA65">
        <f t="shared" si="19"/>
        <v>-297.75005380104062</v>
      </c>
      <c r="AB65">
        <f t="shared" si="20"/>
        <v>-109.14115436191044</v>
      </c>
      <c r="AC65">
        <f t="shared" si="21"/>
        <v>-6.6826599372019304</v>
      </c>
      <c r="AD65">
        <f t="shared" si="22"/>
        <v>-187.31366860015299</v>
      </c>
      <c r="AE65">
        <f t="shared" si="23"/>
        <v>36.380332879246851</v>
      </c>
      <c r="AF65">
        <f t="shared" si="24"/>
        <v>6.8276998412916416</v>
      </c>
      <c r="AG65">
        <f t="shared" si="25"/>
        <v>13.437488649316428</v>
      </c>
      <c r="AH65">
        <v>330.25733760808919</v>
      </c>
      <c r="AI65">
        <v>317.65878787878779</v>
      </c>
      <c r="AJ65">
        <v>1.6637950477985239</v>
      </c>
      <c r="AK65">
        <v>66.878184411587526</v>
      </c>
      <c r="AL65">
        <f t="shared" si="26"/>
        <v>6.751701900250354</v>
      </c>
      <c r="AM65">
        <v>29.27544609170436</v>
      </c>
      <c r="AN65">
        <v>31.856143356643368</v>
      </c>
      <c r="AO65">
        <v>2.6148178094072761E-2</v>
      </c>
      <c r="AP65">
        <v>83.693930911413403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47588.173580753166</v>
      </c>
      <c r="AV65">
        <f t="shared" si="30"/>
        <v>1200.00125</v>
      </c>
      <c r="AW65">
        <f t="shared" si="31"/>
        <v>1026.0010500000001</v>
      </c>
      <c r="AX65">
        <f t="shared" si="32"/>
        <v>0.85499998437501623</v>
      </c>
      <c r="AY65">
        <f t="shared" si="33"/>
        <v>0.18854996984378142</v>
      </c>
      <c r="AZ65">
        <v>2.7</v>
      </c>
      <c r="BA65">
        <v>0.5</v>
      </c>
      <c r="BB65" t="s">
        <v>356</v>
      </c>
      <c r="BC65">
        <v>2</v>
      </c>
      <c r="BD65" t="b">
        <v>1</v>
      </c>
      <c r="BE65">
        <v>1665329536.8499999</v>
      </c>
      <c r="BF65">
        <v>304.70887499999998</v>
      </c>
      <c r="BG65">
        <v>320.68599999999998</v>
      </c>
      <c r="BH65">
        <v>31.887225000000001</v>
      </c>
      <c r="BI65">
        <v>29.141349999999999</v>
      </c>
      <c r="BJ65">
        <v>303.0265</v>
      </c>
      <c r="BK65">
        <v>31.6608625</v>
      </c>
      <c r="BL65">
        <v>649.95512499999995</v>
      </c>
      <c r="BM65">
        <v>101.156875</v>
      </c>
      <c r="BN65">
        <v>0.1000082625</v>
      </c>
      <c r="BO65">
        <v>30.9850125</v>
      </c>
      <c r="BP65">
        <v>31.535587499999998</v>
      </c>
      <c r="BQ65">
        <v>999.9</v>
      </c>
      <c r="BR65">
        <v>0</v>
      </c>
      <c r="BS65">
        <v>0</v>
      </c>
      <c r="BT65">
        <v>8988.2037500000006</v>
      </c>
      <c r="BU65">
        <v>0</v>
      </c>
      <c r="BV65">
        <v>46.696962499999998</v>
      </c>
      <c r="BW65">
        <v>-15.976974999999999</v>
      </c>
      <c r="BX65">
        <v>314.74525</v>
      </c>
      <c r="BY65">
        <v>330.31150000000002</v>
      </c>
      <c r="BZ65">
        <v>2.7458925000000001</v>
      </c>
      <c r="CA65">
        <v>320.68599999999998</v>
      </c>
      <c r="CB65">
        <v>29.141349999999999</v>
      </c>
      <c r="CC65">
        <v>3.2256174999999998</v>
      </c>
      <c r="CD65">
        <v>2.9478512499999998</v>
      </c>
      <c r="CE65">
        <v>25.240812500000001</v>
      </c>
      <c r="CF65">
        <v>23.736162499999999</v>
      </c>
      <c r="CG65">
        <v>1200.00125</v>
      </c>
      <c r="CH65">
        <v>0.50000299999999998</v>
      </c>
      <c r="CI65">
        <v>0.49999700000000002</v>
      </c>
      <c r="CJ65">
        <v>0</v>
      </c>
      <c r="CK65">
        <v>2.2798875000000001</v>
      </c>
      <c r="CL65">
        <v>0</v>
      </c>
      <c r="CM65">
        <v>7075.5037499999999</v>
      </c>
      <c r="CN65">
        <v>9597.8837499999991</v>
      </c>
      <c r="CO65">
        <v>39.593499999999999</v>
      </c>
      <c r="CP65">
        <v>42.5</v>
      </c>
      <c r="CQ65">
        <v>40.561999999999998</v>
      </c>
      <c r="CR65">
        <v>40.811999999999998</v>
      </c>
      <c r="CS65">
        <v>39.811999999999998</v>
      </c>
      <c r="CT65">
        <v>600.00125000000003</v>
      </c>
      <c r="CU65">
        <v>600</v>
      </c>
      <c r="CV65">
        <v>0</v>
      </c>
      <c r="CW65">
        <v>1665329540.5999999</v>
      </c>
      <c r="CX65">
        <v>0</v>
      </c>
      <c r="CY65">
        <v>1665328341.0999999</v>
      </c>
      <c r="CZ65" t="s">
        <v>357</v>
      </c>
      <c r="DA65">
        <v>1665328341.0999999</v>
      </c>
      <c r="DB65">
        <v>1665328337.0999999</v>
      </c>
      <c r="DC65">
        <v>1</v>
      </c>
      <c r="DD65">
        <v>3.5999999999999997E-2</v>
      </c>
      <c r="DE65">
        <v>0.03</v>
      </c>
      <c r="DF65">
        <v>1.6819999999999999</v>
      </c>
      <c r="DG65">
        <v>0.22600000000000001</v>
      </c>
      <c r="DH65">
        <v>414</v>
      </c>
      <c r="DI65">
        <v>31</v>
      </c>
      <c r="DJ65">
        <v>0.89</v>
      </c>
      <c r="DK65">
        <v>0.54</v>
      </c>
      <c r="DL65">
        <v>-15.30594390243902</v>
      </c>
      <c r="DM65">
        <v>-3.9557414634146171</v>
      </c>
      <c r="DN65">
        <v>0.39255768135972979</v>
      </c>
      <c r="DO65">
        <v>0</v>
      </c>
      <c r="DP65">
        <v>2.0407956097560969</v>
      </c>
      <c r="DQ65">
        <v>3.6048298954703859</v>
      </c>
      <c r="DR65">
        <v>0.38139091340710551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358</v>
      </c>
      <c r="EA65">
        <v>3.2979099999999999</v>
      </c>
      <c r="EB65">
        <v>2.6251000000000002</v>
      </c>
      <c r="EC65">
        <v>7.9929100000000003E-2</v>
      </c>
      <c r="ED65">
        <v>8.2963599999999998E-2</v>
      </c>
      <c r="EE65">
        <v>0.13353100000000001</v>
      </c>
      <c r="EF65">
        <v>0.12400700000000001</v>
      </c>
      <c r="EG65">
        <v>27946.6</v>
      </c>
      <c r="EH65">
        <v>28507.9</v>
      </c>
      <c r="EI65">
        <v>28253.4</v>
      </c>
      <c r="EJ65">
        <v>29912</v>
      </c>
      <c r="EK65">
        <v>33600.400000000001</v>
      </c>
      <c r="EL65">
        <v>36413.699999999997</v>
      </c>
      <c r="EM65">
        <v>39776.400000000001</v>
      </c>
      <c r="EN65">
        <v>42796.1</v>
      </c>
      <c r="EO65">
        <v>2.24993</v>
      </c>
      <c r="EP65">
        <v>2.2094200000000002</v>
      </c>
      <c r="EQ65">
        <v>3.2387699999999998E-2</v>
      </c>
      <c r="ER65">
        <v>0</v>
      </c>
      <c r="ES65">
        <v>31.006699999999999</v>
      </c>
      <c r="ET65">
        <v>999.9</v>
      </c>
      <c r="EU65">
        <v>72.2</v>
      </c>
      <c r="EV65">
        <v>33.6</v>
      </c>
      <c r="EW65">
        <v>37.2941</v>
      </c>
      <c r="EX65">
        <v>57.538499999999999</v>
      </c>
      <c r="EY65">
        <v>-4.9799699999999998</v>
      </c>
      <c r="EZ65">
        <v>2</v>
      </c>
      <c r="FA65">
        <v>0.34910799999999997</v>
      </c>
      <c r="FB65">
        <v>2.0059900000000002</v>
      </c>
      <c r="FC65">
        <v>20.263000000000002</v>
      </c>
      <c r="FD65">
        <v>5.2181899999999999</v>
      </c>
      <c r="FE65">
        <v>12.004</v>
      </c>
      <c r="FF65">
        <v>4.9863999999999997</v>
      </c>
      <c r="FG65">
        <v>3.2845300000000002</v>
      </c>
      <c r="FH65">
        <v>5278.9</v>
      </c>
      <c r="FI65">
        <v>9999</v>
      </c>
      <c r="FJ65">
        <v>9999</v>
      </c>
      <c r="FK65">
        <v>441.4</v>
      </c>
      <c r="FL65">
        <v>1.86581</v>
      </c>
      <c r="FM65">
        <v>1.86215</v>
      </c>
      <c r="FN65">
        <v>1.8641700000000001</v>
      </c>
      <c r="FO65">
        <v>1.8602300000000001</v>
      </c>
      <c r="FP65">
        <v>1.8609599999999999</v>
      </c>
      <c r="FQ65">
        <v>1.86005</v>
      </c>
      <c r="FR65">
        <v>1.86178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359</v>
      </c>
      <c r="FY65" t="s">
        <v>360</v>
      </c>
      <c r="FZ65" t="s">
        <v>361</v>
      </c>
      <c r="GA65" t="s">
        <v>361</v>
      </c>
      <c r="GB65" t="s">
        <v>361</v>
      </c>
      <c r="GC65" t="s">
        <v>361</v>
      </c>
      <c r="GD65">
        <v>0</v>
      </c>
      <c r="GE65">
        <v>100</v>
      </c>
      <c r="GF65">
        <v>100</v>
      </c>
      <c r="GG65">
        <v>1.6830000000000001</v>
      </c>
      <c r="GH65">
        <v>0.2263</v>
      </c>
      <c r="GI65">
        <v>1.6824500000000171</v>
      </c>
      <c r="GJ65">
        <v>0</v>
      </c>
      <c r="GK65">
        <v>0</v>
      </c>
      <c r="GL65">
        <v>0</v>
      </c>
      <c r="GM65">
        <v>0.2263599999999997</v>
      </c>
      <c r="GN65">
        <v>0</v>
      </c>
      <c r="GO65">
        <v>0</v>
      </c>
      <c r="GP65">
        <v>0</v>
      </c>
      <c r="GQ65">
        <v>-1</v>
      </c>
      <c r="GR65">
        <v>-1</v>
      </c>
      <c r="GS65">
        <v>-1</v>
      </c>
      <c r="GT65">
        <v>-1</v>
      </c>
      <c r="GU65">
        <v>20</v>
      </c>
      <c r="GV65">
        <v>20</v>
      </c>
      <c r="GW65">
        <v>1.1145</v>
      </c>
      <c r="GX65">
        <v>2.5830099999999998</v>
      </c>
      <c r="GY65">
        <v>2.04834</v>
      </c>
      <c r="GZ65">
        <v>2.6245099999999999</v>
      </c>
      <c r="HA65">
        <v>2.1972700000000001</v>
      </c>
      <c r="HB65">
        <v>2.32422</v>
      </c>
      <c r="HC65">
        <v>38.747100000000003</v>
      </c>
      <c r="HD65">
        <v>14.9726</v>
      </c>
      <c r="HE65">
        <v>18</v>
      </c>
      <c r="HF65">
        <v>707.68600000000004</v>
      </c>
      <c r="HG65">
        <v>750.46600000000001</v>
      </c>
      <c r="HH65">
        <v>26.9207</v>
      </c>
      <c r="HI65">
        <v>31.814399999999999</v>
      </c>
      <c r="HJ65">
        <v>30.0017</v>
      </c>
      <c r="HK65">
        <v>31.457899999999999</v>
      </c>
      <c r="HL65">
        <v>31.405100000000001</v>
      </c>
      <c r="HM65">
        <v>22.375699999999998</v>
      </c>
      <c r="HN65">
        <v>32.208199999999998</v>
      </c>
      <c r="HO65">
        <v>97.376400000000004</v>
      </c>
      <c r="HP65">
        <v>26.821100000000001</v>
      </c>
      <c r="HQ65">
        <v>337.57299999999998</v>
      </c>
      <c r="HR65">
        <v>28.478200000000001</v>
      </c>
      <c r="HS65">
        <v>99.404399999999995</v>
      </c>
      <c r="HT65">
        <v>99.200900000000004</v>
      </c>
    </row>
    <row r="66" spans="1:228" x14ac:dyDescent="0.2">
      <c r="A66">
        <v>51</v>
      </c>
      <c r="B66">
        <v>1665329542.5999999</v>
      </c>
      <c r="C66">
        <v>199.5</v>
      </c>
      <c r="D66" t="s">
        <v>461</v>
      </c>
      <c r="E66" t="s">
        <v>462</v>
      </c>
      <c r="F66">
        <v>4</v>
      </c>
      <c r="G66">
        <v>1665329540.2249999</v>
      </c>
      <c r="H66">
        <f t="shared" si="0"/>
        <v>6.4916482269499606E-3</v>
      </c>
      <c r="I66">
        <f t="shared" si="1"/>
        <v>6.4916482269499607</v>
      </c>
      <c r="J66">
        <f t="shared" si="2"/>
        <v>13.412198689425521</v>
      </c>
      <c r="K66">
        <f t="shared" si="3"/>
        <v>310.21875</v>
      </c>
      <c r="L66">
        <f t="shared" si="4"/>
        <v>255.47577223632237</v>
      </c>
      <c r="M66">
        <f t="shared" si="5"/>
        <v>25.868263039833312</v>
      </c>
      <c r="N66">
        <f t="shared" si="6"/>
        <v>31.411276907561717</v>
      </c>
      <c r="O66">
        <f t="shared" si="7"/>
        <v>0.47278971000549935</v>
      </c>
      <c r="P66">
        <f t="shared" si="8"/>
        <v>3.6788262105485661</v>
      </c>
      <c r="Q66">
        <f t="shared" si="9"/>
        <v>0.4414419246416843</v>
      </c>
      <c r="R66">
        <f t="shared" si="10"/>
        <v>0.27854428519374896</v>
      </c>
      <c r="S66">
        <f t="shared" si="11"/>
        <v>226.2609975</v>
      </c>
      <c r="T66">
        <f t="shared" si="12"/>
        <v>30.703832126908114</v>
      </c>
      <c r="U66">
        <f t="shared" si="13"/>
        <v>31.530075</v>
      </c>
      <c r="V66">
        <f t="shared" si="14"/>
        <v>4.6495363824249143</v>
      </c>
      <c r="W66">
        <f t="shared" si="15"/>
        <v>71.383569336927835</v>
      </c>
      <c r="X66">
        <f t="shared" si="16"/>
        <v>3.2183727891612688</v>
      </c>
      <c r="Y66">
        <f t="shared" si="17"/>
        <v>4.5085624311817014</v>
      </c>
      <c r="Z66">
        <f t="shared" si="18"/>
        <v>1.4311635932636455</v>
      </c>
      <c r="AA66">
        <f t="shared" si="19"/>
        <v>-286.28168680849325</v>
      </c>
      <c r="AB66">
        <f t="shared" si="20"/>
        <v>-107.30304567870084</v>
      </c>
      <c r="AC66">
        <f t="shared" si="21"/>
        <v>-6.5666979066690354</v>
      </c>
      <c r="AD66">
        <f t="shared" si="22"/>
        <v>-173.89043289386314</v>
      </c>
      <c r="AE66">
        <f t="shared" si="23"/>
        <v>36.600155510860759</v>
      </c>
      <c r="AF66">
        <f t="shared" si="24"/>
        <v>7.211807654456079</v>
      </c>
      <c r="AG66">
        <f t="shared" si="25"/>
        <v>13.412198689425521</v>
      </c>
      <c r="AH66">
        <v>336.21597360407151</v>
      </c>
      <c r="AI66">
        <v>323.55607272727269</v>
      </c>
      <c r="AJ66">
        <v>1.6818052321826249</v>
      </c>
      <c r="AK66">
        <v>66.878184411587526</v>
      </c>
      <c r="AL66">
        <f t="shared" si="26"/>
        <v>6.4916482269499607</v>
      </c>
      <c r="AM66">
        <v>28.969623130142629</v>
      </c>
      <c r="AN66">
        <v>31.69162867132869</v>
      </c>
      <c r="AO66">
        <v>-2.151024119366907E-2</v>
      </c>
      <c r="AP66">
        <v>83.693930911413403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47621.465271814886</v>
      </c>
      <c r="AV66">
        <f t="shared" si="30"/>
        <v>1200.0062499999999</v>
      </c>
      <c r="AW66">
        <f t="shared" si="31"/>
        <v>1026.0052499999999</v>
      </c>
      <c r="AX66">
        <f t="shared" si="32"/>
        <v>0.85499992187540697</v>
      </c>
      <c r="AY66">
        <f t="shared" si="33"/>
        <v>0.18854984921953533</v>
      </c>
      <c r="AZ66">
        <v>2.7</v>
      </c>
      <c r="BA66">
        <v>0.5</v>
      </c>
      <c r="BB66" t="s">
        <v>356</v>
      </c>
      <c r="BC66">
        <v>2</v>
      </c>
      <c r="BD66" t="b">
        <v>1</v>
      </c>
      <c r="BE66">
        <v>1665329540.2249999</v>
      </c>
      <c r="BF66">
        <v>310.21875</v>
      </c>
      <c r="BG66">
        <v>326.35199999999998</v>
      </c>
      <c r="BH66">
        <v>31.784749999999999</v>
      </c>
      <c r="BI66">
        <v>28.884150000000002</v>
      </c>
      <c r="BJ66">
        <v>308.53662500000002</v>
      </c>
      <c r="BK66">
        <v>31.558399999999999</v>
      </c>
      <c r="BL66">
        <v>649.96800000000007</v>
      </c>
      <c r="BM66">
        <v>101.15537500000001</v>
      </c>
      <c r="BN66">
        <v>9.9874424999999989E-2</v>
      </c>
      <c r="BO66">
        <v>30.989049999999999</v>
      </c>
      <c r="BP66">
        <v>31.530075</v>
      </c>
      <c r="BQ66">
        <v>999.9</v>
      </c>
      <c r="BR66">
        <v>0</v>
      </c>
      <c r="BS66">
        <v>0</v>
      </c>
      <c r="BT66">
        <v>8994.84375</v>
      </c>
      <c r="BU66">
        <v>0</v>
      </c>
      <c r="BV66">
        <v>45.055025000000001</v>
      </c>
      <c r="BW66">
        <v>-16.133025</v>
      </c>
      <c r="BX66">
        <v>320.40275000000003</v>
      </c>
      <c r="BY66">
        <v>336.05849999999998</v>
      </c>
      <c r="BZ66">
        <v>2.9006112499999999</v>
      </c>
      <c r="CA66">
        <v>326.35199999999998</v>
      </c>
      <c r="CB66">
        <v>28.884150000000002</v>
      </c>
      <c r="CC66">
        <v>3.2151999999999998</v>
      </c>
      <c r="CD66">
        <v>2.9217875000000002</v>
      </c>
      <c r="CE66">
        <v>25.186450000000001</v>
      </c>
      <c r="CF66">
        <v>23.5887125</v>
      </c>
      <c r="CG66">
        <v>1200.0062499999999</v>
      </c>
      <c r="CH66">
        <v>0.50000299999999998</v>
      </c>
      <c r="CI66">
        <v>0.49999700000000002</v>
      </c>
      <c r="CJ66">
        <v>0</v>
      </c>
      <c r="CK66">
        <v>2.3224749999999998</v>
      </c>
      <c r="CL66">
        <v>0</v>
      </c>
      <c r="CM66">
        <v>7079.9887500000004</v>
      </c>
      <c r="CN66">
        <v>9597.9212499999994</v>
      </c>
      <c r="CO66">
        <v>39.601374999999997</v>
      </c>
      <c r="CP66">
        <v>42.5</v>
      </c>
      <c r="CQ66">
        <v>40.593499999999999</v>
      </c>
      <c r="CR66">
        <v>40.811999999999998</v>
      </c>
      <c r="CS66">
        <v>39.811999999999998</v>
      </c>
      <c r="CT66">
        <v>600.00624999999991</v>
      </c>
      <c r="CU66">
        <v>600</v>
      </c>
      <c r="CV66">
        <v>0</v>
      </c>
      <c r="CW66">
        <v>1665329544.2</v>
      </c>
      <c r="CX66">
        <v>0</v>
      </c>
      <c r="CY66">
        <v>1665328341.0999999</v>
      </c>
      <c r="CZ66" t="s">
        <v>357</v>
      </c>
      <c r="DA66">
        <v>1665328341.0999999</v>
      </c>
      <c r="DB66">
        <v>1665328337.0999999</v>
      </c>
      <c r="DC66">
        <v>1</v>
      </c>
      <c r="DD66">
        <v>3.5999999999999997E-2</v>
      </c>
      <c r="DE66">
        <v>0.03</v>
      </c>
      <c r="DF66">
        <v>1.6819999999999999</v>
      </c>
      <c r="DG66">
        <v>0.22600000000000001</v>
      </c>
      <c r="DH66">
        <v>414</v>
      </c>
      <c r="DI66">
        <v>31</v>
      </c>
      <c r="DJ66">
        <v>0.89</v>
      </c>
      <c r="DK66">
        <v>0.54</v>
      </c>
      <c r="DL66">
        <v>-15.564370731707321</v>
      </c>
      <c r="DM66">
        <v>-4.1449212543554026</v>
      </c>
      <c r="DN66">
        <v>0.41117633879199728</v>
      </c>
      <c r="DO66">
        <v>0</v>
      </c>
      <c r="DP66">
        <v>2.273096097560976</v>
      </c>
      <c r="DQ66">
        <v>4.6158865505226494</v>
      </c>
      <c r="DR66">
        <v>0.46195335795536152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358</v>
      </c>
      <c r="EA66">
        <v>3.2978800000000001</v>
      </c>
      <c r="EB66">
        <v>2.6253099999999998</v>
      </c>
      <c r="EC66">
        <v>8.1139299999999998E-2</v>
      </c>
      <c r="ED66">
        <v>8.4151299999999998E-2</v>
      </c>
      <c r="EE66">
        <v>0.133022</v>
      </c>
      <c r="EF66">
        <v>0.123444</v>
      </c>
      <c r="EG66">
        <v>27909.7</v>
      </c>
      <c r="EH66">
        <v>28470.799999999999</v>
      </c>
      <c r="EI66">
        <v>28253.3</v>
      </c>
      <c r="EJ66">
        <v>29911.9</v>
      </c>
      <c r="EK66">
        <v>33620</v>
      </c>
      <c r="EL66">
        <v>36437.300000000003</v>
      </c>
      <c r="EM66">
        <v>39776.199999999997</v>
      </c>
      <c r="EN66">
        <v>42796.2</v>
      </c>
      <c r="EO66">
        <v>2.2496800000000001</v>
      </c>
      <c r="EP66">
        <v>2.2090000000000001</v>
      </c>
      <c r="EQ66">
        <v>3.34531E-2</v>
      </c>
      <c r="ER66">
        <v>0</v>
      </c>
      <c r="ES66">
        <v>30.985499999999998</v>
      </c>
      <c r="ET66">
        <v>999.9</v>
      </c>
      <c r="EU66">
        <v>72.2</v>
      </c>
      <c r="EV66">
        <v>33.5</v>
      </c>
      <c r="EW66">
        <v>37.085000000000001</v>
      </c>
      <c r="EX66">
        <v>57.958500000000001</v>
      </c>
      <c r="EY66">
        <v>-5.0120199999999997</v>
      </c>
      <c r="EZ66">
        <v>2</v>
      </c>
      <c r="FA66">
        <v>0.35178599999999999</v>
      </c>
      <c r="FB66">
        <v>2.26579</v>
      </c>
      <c r="FC66">
        <v>20.259499999999999</v>
      </c>
      <c r="FD66">
        <v>5.21774</v>
      </c>
      <c r="FE66">
        <v>12.004</v>
      </c>
      <c r="FF66">
        <v>4.9865000000000004</v>
      </c>
      <c r="FG66">
        <v>3.2845</v>
      </c>
      <c r="FH66">
        <v>5279.2</v>
      </c>
      <c r="FI66">
        <v>9999</v>
      </c>
      <c r="FJ66">
        <v>9999</v>
      </c>
      <c r="FK66">
        <v>441.4</v>
      </c>
      <c r="FL66">
        <v>1.86582</v>
      </c>
      <c r="FM66">
        <v>1.86216</v>
      </c>
      <c r="FN66">
        <v>1.8641700000000001</v>
      </c>
      <c r="FO66">
        <v>1.8602099999999999</v>
      </c>
      <c r="FP66">
        <v>1.8609599999999999</v>
      </c>
      <c r="FQ66">
        <v>1.86006</v>
      </c>
      <c r="FR66">
        <v>1.86174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359</v>
      </c>
      <c r="FY66" t="s">
        <v>360</v>
      </c>
      <c r="FZ66" t="s">
        <v>361</v>
      </c>
      <c r="GA66" t="s">
        <v>361</v>
      </c>
      <c r="GB66" t="s">
        <v>361</v>
      </c>
      <c r="GC66" t="s">
        <v>361</v>
      </c>
      <c r="GD66">
        <v>0</v>
      </c>
      <c r="GE66">
        <v>100</v>
      </c>
      <c r="GF66">
        <v>100</v>
      </c>
      <c r="GG66">
        <v>1.6819999999999999</v>
      </c>
      <c r="GH66">
        <v>0.22639999999999999</v>
      </c>
      <c r="GI66">
        <v>1.6824500000000171</v>
      </c>
      <c r="GJ66">
        <v>0</v>
      </c>
      <c r="GK66">
        <v>0</v>
      </c>
      <c r="GL66">
        <v>0</v>
      </c>
      <c r="GM66">
        <v>0.2263599999999997</v>
      </c>
      <c r="GN66">
        <v>0</v>
      </c>
      <c r="GO66">
        <v>0</v>
      </c>
      <c r="GP66">
        <v>0</v>
      </c>
      <c r="GQ66">
        <v>-1</v>
      </c>
      <c r="GR66">
        <v>-1</v>
      </c>
      <c r="GS66">
        <v>-1</v>
      </c>
      <c r="GT66">
        <v>-1</v>
      </c>
      <c r="GU66">
        <v>20</v>
      </c>
      <c r="GV66">
        <v>20.100000000000001</v>
      </c>
      <c r="GW66">
        <v>1.1315900000000001</v>
      </c>
      <c r="GX66">
        <v>2.5952099999999998</v>
      </c>
      <c r="GY66">
        <v>2.04834</v>
      </c>
      <c r="GZ66">
        <v>2.6232899999999999</v>
      </c>
      <c r="HA66">
        <v>2.1972700000000001</v>
      </c>
      <c r="HB66">
        <v>2.2692899999999998</v>
      </c>
      <c r="HC66">
        <v>38.771700000000003</v>
      </c>
      <c r="HD66">
        <v>14.9551</v>
      </c>
      <c r="HE66">
        <v>18</v>
      </c>
      <c r="HF66">
        <v>707.60799999999995</v>
      </c>
      <c r="HG66">
        <v>750.19200000000001</v>
      </c>
      <c r="HH66">
        <v>26.914100000000001</v>
      </c>
      <c r="HI66">
        <v>31.828399999999998</v>
      </c>
      <c r="HJ66">
        <v>30.002700000000001</v>
      </c>
      <c r="HK66">
        <v>31.4693</v>
      </c>
      <c r="HL66">
        <v>31.415700000000001</v>
      </c>
      <c r="HM66">
        <v>22.707000000000001</v>
      </c>
      <c r="HN66">
        <v>32.510599999999997</v>
      </c>
      <c r="HO66">
        <v>97.004999999999995</v>
      </c>
      <c r="HP66">
        <v>26.821100000000001</v>
      </c>
      <c r="HQ66">
        <v>344.25200000000001</v>
      </c>
      <c r="HR66">
        <v>28.474699999999999</v>
      </c>
      <c r="HS66">
        <v>99.403899999999993</v>
      </c>
      <c r="HT66">
        <v>99.200999999999993</v>
      </c>
    </row>
    <row r="67" spans="1:228" x14ac:dyDescent="0.2">
      <c r="A67">
        <v>52</v>
      </c>
      <c r="B67">
        <v>1665329546.5999999</v>
      </c>
      <c r="C67">
        <v>203.5</v>
      </c>
      <c r="D67" t="s">
        <v>463</v>
      </c>
      <c r="E67" t="s">
        <v>464</v>
      </c>
      <c r="F67">
        <v>4</v>
      </c>
      <c r="G67">
        <v>1665329544.5999999</v>
      </c>
      <c r="H67">
        <f t="shared" si="0"/>
        <v>6.0506127494128932E-3</v>
      </c>
      <c r="I67">
        <f t="shared" si="1"/>
        <v>6.0506127494128936</v>
      </c>
      <c r="J67">
        <f t="shared" si="2"/>
        <v>13.227285513970187</v>
      </c>
      <c r="K67">
        <f t="shared" si="3"/>
        <v>317.42399999999998</v>
      </c>
      <c r="L67">
        <f t="shared" si="4"/>
        <v>258.83166781516195</v>
      </c>
      <c r="M67">
        <f t="shared" si="5"/>
        <v>26.208472692747833</v>
      </c>
      <c r="N67">
        <f t="shared" si="6"/>
        <v>32.141346173930046</v>
      </c>
      <c r="O67">
        <f t="shared" si="7"/>
        <v>0.43147963016883356</v>
      </c>
      <c r="P67">
        <f t="shared" si="8"/>
        <v>3.6852710508558681</v>
      </c>
      <c r="Q67">
        <f t="shared" si="9"/>
        <v>0.40525024125394132</v>
      </c>
      <c r="R67">
        <f t="shared" si="10"/>
        <v>0.25550502772350936</v>
      </c>
      <c r="S67">
        <f t="shared" si="11"/>
        <v>226.25848885714279</v>
      </c>
      <c r="T67">
        <f t="shared" si="12"/>
        <v>30.796455529699777</v>
      </c>
      <c r="U67">
        <f t="shared" si="13"/>
        <v>31.523714285714281</v>
      </c>
      <c r="V67">
        <f t="shared" si="14"/>
        <v>4.6478569418782003</v>
      </c>
      <c r="W67">
        <f t="shared" si="15"/>
        <v>70.856320408449804</v>
      </c>
      <c r="X67">
        <f t="shared" si="16"/>
        <v>3.194581924634468</v>
      </c>
      <c r="Y67">
        <f t="shared" si="17"/>
        <v>4.5085348861179444</v>
      </c>
      <c r="Z67">
        <f t="shared" si="18"/>
        <v>1.4532750172437323</v>
      </c>
      <c r="AA67">
        <f t="shared" si="19"/>
        <v>-266.8320222491086</v>
      </c>
      <c r="AB67">
        <f t="shared" si="20"/>
        <v>-106.2485654506317</v>
      </c>
      <c r="AC67">
        <f t="shared" si="21"/>
        <v>-6.4905880182654023</v>
      </c>
      <c r="AD67">
        <f t="shared" si="22"/>
        <v>-153.31268686086293</v>
      </c>
      <c r="AE67">
        <f t="shared" si="23"/>
        <v>36.859415979577946</v>
      </c>
      <c r="AF67">
        <f t="shared" si="24"/>
        <v>7.1311368437656091</v>
      </c>
      <c r="AG67">
        <f t="shared" si="25"/>
        <v>13.227285513970187</v>
      </c>
      <c r="AH67">
        <v>343.02689741000933</v>
      </c>
      <c r="AI67">
        <v>330.33247272727272</v>
      </c>
      <c r="AJ67">
        <v>1.7098954451605699</v>
      </c>
      <c r="AK67">
        <v>66.878184411587526</v>
      </c>
      <c r="AL67">
        <f t="shared" si="26"/>
        <v>6.0506127494128936</v>
      </c>
      <c r="AM67">
        <v>28.746763796066659</v>
      </c>
      <c r="AN67">
        <v>31.45947062937066</v>
      </c>
      <c r="AO67">
        <v>-5.4068288938992362E-2</v>
      </c>
      <c r="AP67">
        <v>83.693930911413403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47737.496980796044</v>
      </c>
      <c r="AV67">
        <f t="shared" si="30"/>
        <v>1199.995714285714</v>
      </c>
      <c r="AW67">
        <f t="shared" si="31"/>
        <v>1025.9959714285712</v>
      </c>
      <c r="AX67">
        <f t="shared" si="32"/>
        <v>0.85499969642748719</v>
      </c>
      <c r="AY67">
        <f t="shared" si="33"/>
        <v>0.18854941410505036</v>
      </c>
      <c r="AZ67">
        <v>2.7</v>
      </c>
      <c r="BA67">
        <v>0.5</v>
      </c>
      <c r="BB67" t="s">
        <v>356</v>
      </c>
      <c r="BC67">
        <v>2</v>
      </c>
      <c r="BD67" t="b">
        <v>1</v>
      </c>
      <c r="BE67">
        <v>1665329544.5999999</v>
      </c>
      <c r="BF67">
        <v>317.42399999999998</v>
      </c>
      <c r="BG67">
        <v>333.67471428571429</v>
      </c>
      <c r="BH67">
        <v>31.549300000000009</v>
      </c>
      <c r="BI67">
        <v>28.68065714285715</v>
      </c>
      <c r="BJ67">
        <v>315.74128571428571</v>
      </c>
      <c r="BK67">
        <v>31.322942857142859</v>
      </c>
      <c r="BL67">
        <v>650.01528571428571</v>
      </c>
      <c r="BM67">
        <v>101.15685714285711</v>
      </c>
      <c r="BN67">
        <v>9.9967085714285711E-2</v>
      </c>
      <c r="BO67">
        <v>30.98894285714286</v>
      </c>
      <c r="BP67">
        <v>31.523714285714281</v>
      </c>
      <c r="BQ67">
        <v>999.89999999999986</v>
      </c>
      <c r="BR67">
        <v>0</v>
      </c>
      <c r="BS67">
        <v>0</v>
      </c>
      <c r="BT67">
        <v>9016.9642857142862</v>
      </c>
      <c r="BU67">
        <v>0</v>
      </c>
      <c r="BV67">
        <v>45.910657142857147</v>
      </c>
      <c r="BW67">
        <v>-16.25092857142857</v>
      </c>
      <c r="BX67">
        <v>327.76457142857151</v>
      </c>
      <c r="BY67">
        <v>343.52742857142857</v>
      </c>
      <c r="BZ67">
        <v>2.8686342857142861</v>
      </c>
      <c r="CA67">
        <v>333.67471428571429</v>
      </c>
      <c r="CB67">
        <v>28.68065714285715</v>
      </c>
      <c r="CC67">
        <v>3.191427142857143</v>
      </c>
      <c r="CD67">
        <v>2.9012442857142862</v>
      </c>
      <c r="CE67">
        <v>25.06185714285715</v>
      </c>
      <c r="CF67">
        <v>23.47174285714285</v>
      </c>
      <c r="CG67">
        <v>1199.995714285714</v>
      </c>
      <c r="CH67">
        <v>0.50001171428571423</v>
      </c>
      <c r="CI67">
        <v>0.49998828571428572</v>
      </c>
      <c r="CJ67">
        <v>0</v>
      </c>
      <c r="CK67">
        <v>2.3398142857142861</v>
      </c>
      <c r="CL67">
        <v>0</v>
      </c>
      <c r="CM67">
        <v>7090.0257142857135</v>
      </c>
      <c r="CN67">
        <v>9597.8457142857133</v>
      </c>
      <c r="CO67">
        <v>39.625</v>
      </c>
      <c r="CP67">
        <v>42.544285714285706</v>
      </c>
      <c r="CQ67">
        <v>40.625</v>
      </c>
      <c r="CR67">
        <v>40.811999999999998</v>
      </c>
      <c r="CS67">
        <v>39.811999999999998</v>
      </c>
      <c r="CT67">
        <v>600.0100000000001</v>
      </c>
      <c r="CU67">
        <v>599.98571428571438</v>
      </c>
      <c r="CV67">
        <v>0</v>
      </c>
      <c r="CW67">
        <v>1665329547.8</v>
      </c>
      <c r="CX67">
        <v>0</v>
      </c>
      <c r="CY67">
        <v>1665328341.0999999</v>
      </c>
      <c r="CZ67" t="s">
        <v>357</v>
      </c>
      <c r="DA67">
        <v>1665328341.0999999</v>
      </c>
      <c r="DB67">
        <v>1665328337.0999999</v>
      </c>
      <c r="DC67">
        <v>1</v>
      </c>
      <c r="DD67">
        <v>3.5999999999999997E-2</v>
      </c>
      <c r="DE67">
        <v>0.03</v>
      </c>
      <c r="DF67">
        <v>1.6819999999999999</v>
      </c>
      <c r="DG67">
        <v>0.22600000000000001</v>
      </c>
      <c r="DH67">
        <v>414</v>
      </c>
      <c r="DI67">
        <v>31</v>
      </c>
      <c r="DJ67">
        <v>0.89</v>
      </c>
      <c r="DK67">
        <v>0.54</v>
      </c>
      <c r="DL67">
        <v>-15.801058536585369</v>
      </c>
      <c r="DM67">
        <v>-3.7236731707317068</v>
      </c>
      <c r="DN67">
        <v>0.37436105760551119</v>
      </c>
      <c r="DO67">
        <v>0</v>
      </c>
      <c r="DP67">
        <v>2.5040251219512202</v>
      </c>
      <c r="DQ67">
        <v>3.9511440418118449</v>
      </c>
      <c r="DR67">
        <v>0.41147595781422208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358</v>
      </c>
      <c r="EA67">
        <v>3.29799</v>
      </c>
      <c r="EB67">
        <v>2.6253099999999998</v>
      </c>
      <c r="EC67">
        <v>8.2537299999999994E-2</v>
      </c>
      <c r="ED67">
        <v>8.5525100000000007E-2</v>
      </c>
      <c r="EE67">
        <v>0.13234299999999999</v>
      </c>
      <c r="EF67">
        <v>0.123075</v>
      </c>
      <c r="EG67">
        <v>27867.599999999999</v>
      </c>
      <c r="EH67">
        <v>28427.5</v>
      </c>
      <c r="EI67">
        <v>28253.7</v>
      </c>
      <c r="EJ67">
        <v>29911.3</v>
      </c>
      <c r="EK67">
        <v>33646.6</v>
      </c>
      <c r="EL67">
        <v>36452</v>
      </c>
      <c r="EM67">
        <v>39776.400000000001</v>
      </c>
      <c r="EN67">
        <v>42795.5</v>
      </c>
      <c r="EO67">
        <v>2.2495799999999999</v>
      </c>
      <c r="EP67">
        <v>2.20865</v>
      </c>
      <c r="EQ67">
        <v>3.4071499999999998E-2</v>
      </c>
      <c r="ER67">
        <v>0</v>
      </c>
      <c r="ES67">
        <v>30.9634</v>
      </c>
      <c r="ET67">
        <v>999.9</v>
      </c>
      <c r="EU67">
        <v>72.2</v>
      </c>
      <c r="EV67">
        <v>33.6</v>
      </c>
      <c r="EW67">
        <v>37.292499999999997</v>
      </c>
      <c r="EX67">
        <v>57.778500000000001</v>
      </c>
      <c r="EY67">
        <v>-5.0040100000000001</v>
      </c>
      <c r="EZ67">
        <v>2</v>
      </c>
      <c r="FA67">
        <v>0.35402699999999998</v>
      </c>
      <c r="FB67">
        <v>2.4116</v>
      </c>
      <c r="FC67">
        <v>20.2575</v>
      </c>
      <c r="FD67">
        <v>5.2180400000000002</v>
      </c>
      <c r="FE67">
        <v>12.004</v>
      </c>
      <c r="FF67">
        <v>4.9866999999999999</v>
      </c>
      <c r="FG67">
        <v>3.2845</v>
      </c>
      <c r="FH67">
        <v>5279.2</v>
      </c>
      <c r="FI67">
        <v>9999</v>
      </c>
      <c r="FJ67">
        <v>9999</v>
      </c>
      <c r="FK67">
        <v>441.4</v>
      </c>
      <c r="FL67">
        <v>1.86582</v>
      </c>
      <c r="FM67">
        <v>1.86215</v>
      </c>
      <c r="FN67">
        <v>1.8641700000000001</v>
      </c>
      <c r="FO67">
        <v>1.8602099999999999</v>
      </c>
      <c r="FP67">
        <v>1.8609599999999999</v>
      </c>
      <c r="FQ67">
        <v>1.86006</v>
      </c>
      <c r="FR67">
        <v>1.86174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359</v>
      </c>
      <c r="FY67" t="s">
        <v>360</v>
      </c>
      <c r="FZ67" t="s">
        <v>361</v>
      </c>
      <c r="GA67" t="s">
        <v>361</v>
      </c>
      <c r="GB67" t="s">
        <v>361</v>
      </c>
      <c r="GC67" t="s">
        <v>361</v>
      </c>
      <c r="GD67">
        <v>0</v>
      </c>
      <c r="GE67">
        <v>100</v>
      </c>
      <c r="GF67">
        <v>100</v>
      </c>
      <c r="GG67">
        <v>1.6819999999999999</v>
      </c>
      <c r="GH67">
        <v>0.2263</v>
      </c>
      <c r="GI67">
        <v>1.6824500000000171</v>
      </c>
      <c r="GJ67">
        <v>0</v>
      </c>
      <c r="GK67">
        <v>0</v>
      </c>
      <c r="GL67">
        <v>0</v>
      </c>
      <c r="GM67">
        <v>0.2263599999999997</v>
      </c>
      <c r="GN67">
        <v>0</v>
      </c>
      <c r="GO67">
        <v>0</v>
      </c>
      <c r="GP67">
        <v>0</v>
      </c>
      <c r="GQ67">
        <v>-1</v>
      </c>
      <c r="GR67">
        <v>-1</v>
      </c>
      <c r="GS67">
        <v>-1</v>
      </c>
      <c r="GT67">
        <v>-1</v>
      </c>
      <c r="GU67">
        <v>20.100000000000001</v>
      </c>
      <c r="GV67">
        <v>20.2</v>
      </c>
      <c r="GW67">
        <v>1.1498999999999999</v>
      </c>
      <c r="GX67">
        <v>2.5842299999999998</v>
      </c>
      <c r="GY67">
        <v>2.04834</v>
      </c>
      <c r="GZ67">
        <v>2.6245099999999999</v>
      </c>
      <c r="HA67">
        <v>2.1972700000000001</v>
      </c>
      <c r="HB67">
        <v>2.3022499999999999</v>
      </c>
      <c r="HC67">
        <v>38.796399999999998</v>
      </c>
      <c r="HD67">
        <v>14.9551</v>
      </c>
      <c r="HE67">
        <v>18</v>
      </c>
      <c r="HF67">
        <v>707.66399999999999</v>
      </c>
      <c r="HG67">
        <v>750.02099999999996</v>
      </c>
      <c r="HH67">
        <v>26.889099999999999</v>
      </c>
      <c r="HI67">
        <v>31.843399999999999</v>
      </c>
      <c r="HJ67">
        <v>30.002700000000001</v>
      </c>
      <c r="HK67">
        <v>31.481300000000001</v>
      </c>
      <c r="HL67">
        <v>31.4284</v>
      </c>
      <c r="HM67">
        <v>23.070799999999998</v>
      </c>
      <c r="HN67">
        <v>32.510599999999997</v>
      </c>
      <c r="HO67">
        <v>97.004999999999995</v>
      </c>
      <c r="HP67">
        <v>26.828399999999998</v>
      </c>
      <c r="HQ67">
        <v>350.93099999999998</v>
      </c>
      <c r="HR67">
        <v>28.5547</v>
      </c>
      <c r="HS67">
        <v>99.404799999999994</v>
      </c>
      <c r="HT67">
        <v>99.199200000000005</v>
      </c>
    </row>
    <row r="68" spans="1:228" x14ac:dyDescent="0.2">
      <c r="A68">
        <v>53</v>
      </c>
      <c r="B68">
        <v>1665329550.5999999</v>
      </c>
      <c r="C68">
        <v>207.5</v>
      </c>
      <c r="D68" t="s">
        <v>465</v>
      </c>
      <c r="E68" t="s">
        <v>466</v>
      </c>
      <c r="F68">
        <v>4</v>
      </c>
      <c r="G68">
        <v>1665329548.2874999</v>
      </c>
      <c r="H68">
        <f t="shared" si="0"/>
        <v>5.7044297756432992E-3</v>
      </c>
      <c r="I68">
        <f t="shared" si="1"/>
        <v>5.7044297756432991</v>
      </c>
      <c r="J68">
        <f t="shared" si="2"/>
        <v>13.999013777050873</v>
      </c>
      <c r="K68">
        <f t="shared" si="3"/>
        <v>323.52837499999998</v>
      </c>
      <c r="L68">
        <f t="shared" si="4"/>
        <v>257.64881351229735</v>
      </c>
      <c r="M68">
        <f t="shared" si="5"/>
        <v>26.088772241523436</v>
      </c>
      <c r="N68">
        <f t="shared" si="6"/>
        <v>32.759545731974924</v>
      </c>
      <c r="O68">
        <f t="shared" si="7"/>
        <v>0.39976918327146133</v>
      </c>
      <c r="P68">
        <f t="shared" si="8"/>
        <v>3.6897995698726369</v>
      </c>
      <c r="Q68">
        <f t="shared" si="9"/>
        <v>0.37717104838000637</v>
      </c>
      <c r="R68">
        <f t="shared" si="10"/>
        <v>0.23765574106789572</v>
      </c>
      <c r="S68">
        <f t="shared" si="11"/>
        <v>226.26041849999999</v>
      </c>
      <c r="T68">
        <f t="shared" si="12"/>
        <v>30.863612865242736</v>
      </c>
      <c r="U68">
        <f t="shared" si="13"/>
        <v>31.515462500000002</v>
      </c>
      <c r="V68">
        <f t="shared" si="14"/>
        <v>4.6456789826198186</v>
      </c>
      <c r="W68">
        <f t="shared" si="15"/>
        <v>70.407579476244479</v>
      </c>
      <c r="X68">
        <f t="shared" si="16"/>
        <v>3.1733697372448955</v>
      </c>
      <c r="Y68">
        <f t="shared" si="17"/>
        <v>4.5071422151582281</v>
      </c>
      <c r="Z68">
        <f t="shared" si="18"/>
        <v>1.4723092453749231</v>
      </c>
      <c r="AA68">
        <f t="shared" si="19"/>
        <v>-251.56535310586949</v>
      </c>
      <c r="AB68">
        <f t="shared" si="20"/>
        <v>-105.81538760698757</v>
      </c>
      <c r="AC68">
        <f t="shared" si="21"/>
        <v>-6.4557571322545435</v>
      </c>
      <c r="AD68">
        <f t="shared" si="22"/>
        <v>-137.57607934511162</v>
      </c>
      <c r="AE68">
        <f t="shared" si="23"/>
        <v>37.121472957290344</v>
      </c>
      <c r="AF68">
        <f t="shared" si="24"/>
        <v>6.7347648232467545</v>
      </c>
      <c r="AG68">
        <f t="shared" si="25"/>
        <v>13.999013777050873</v>
      </c>
      <c r="AH68">
        <v>349.91329617526611</v>
      </c>
      <c r="AI68">
        <v>337.03192727272722</v>
      </c>
      <c r="AJ68">
        <v>1.6750790968574361</v>
      </c>
      <c r="AK68">
        <v>66.878184411587526</v>
      </c>
      <c r="AL68">
        <f t="shared" si="26"/>
        <v>5.7044297756432991</v>
      </c>
      <c r="AM68">
        <v>28.633226669159761</v>
      </c>
      <c r="AN68">
        <v>31.24765314685316</v>
      </c>
      <c r="AO68">
        <v>-6.1912289537977373E-2</v>
      </c>
      <c r="AP68">
        <v>83.693930911413403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47819.883167923916</v>
      </c>
      <c r="AV68">
        <f t="shared" si="30"/>
        <v>1200.0062499999999</v>
      </c>
      <c r="AW68">
        <f t="shared" si="31"/>
        <v>1026.00495</v>
      </c>
      <c r="AX68">
        <f t="shared" si="32"/>
        <v>0.854999671876709</v>
      </c>
      <c r="AY68">
        <f t="shared" si="33"/>
        <v>0.18854936672204833</v>
      </c>
      <c r="AZ68">
        <v>2.7</v>
      </c>
      <c r="BA68">
        <v>0.5</v>
      </c>
      <c r="BB68" t="s">
        <v>356</v>
      </c>
      <c r="BC68">
        <v>2</v>
      </c>
      <c r="BD68" t="b">
        <v>1</v>
      </c>
      <c r="BE68">
        <v>1665329548.2874999</v>
      </c>
      <c r="BF68">
        <v>323.52837499999998</v>
      </c>
      <c r="BG68">
        <v>339.85325</v>
      </c>
      <c r="BH68">
        <v>31.339725000000001</v>
      </c>
      <c r="BI68">
        <v>28.629862500000002</v>
      </c>
      <c r="BJ68">
        <v>321.84587499999998</v>
      </c>
      <c r="BK68">
        <v>31.113362500000001</v>
      </c>
      <c r="BL68">
        <v>649.99562500000002</v>
      </c>
      <c r="BM68">
        <v>101.15725</v>
      </c>
      <c r="BN68">
        <v>9.9852200000000002E-2</v>
      </c>
      <c r="BO68">
        <v>30.983525</v>
      </c>
      <c r="BP68">
        <v>31.515462500000002</v>
      </c>
      <c r="BQ68">
        <v>999.9</v>
      </c>
      <c r="BR68">
        <v>0</v>
      </c>
      <c r="BS68">
        <v>0</v>
      </c>
      <c r="BT68">
        <v>9032.5774999999994</v>
      </c>
      <c r="BU68">
        <v>0</v>
      </c>
      <c r="BV68">
        <v>48.981299999999997</v>
      </c>
      <c r="BW68">
        <v>-16.324825000000001</v>
      </c>
      <c r="BX68">
        <v>333.99562500000002</v>
      </c>
      <c r="BY68">
        <v>349.86987499999998</v>
      </c>
      <c r="BZ68">
        <v>2.7098599999999999</v>
      </c>
      <c r="CA68">
        <v>339.85325</v>
      </c>
      <c r="CB68">
        <v>28.629862500000002</v>
      </c>
      <c r="CC68">
        <v>3.1702374999999998</v>
      </c>
      <c r="CD68">
        <v>2.8961187499999999</v>
      </c>
      <c r="CE68">
        <v>24.950112499999999</v>
      </c>
      <c r="CF68">
        <v>23.4424125</v>
      </c>
      <c r="CG68">
        <v>1200.0062499999999</v>
      </c>
      <c r="CH68">
        <v>0.50001049999999991</v>
      </c>
      <c r="CI68">
        <v>0.49998949999999998</v>
      </c>
      <c r="CJ68">
        <v>0</v>
      </c>
      <c r="CK68">
        <v>2.2260749999999998</v>
      </c>
      <c r="CL68">
        <v>0</v>
      </c>
      <c r="CM68">
        <v>7103.4487499999996</v>
      </c>
      <c r="CN68">
        <v>9597.9262500000004</v>
      </c>
      <c r="CO68">
        <v>39.625</v>
      </c>
      <c r="CP68">
        <v>42.561999999999998</v>
      </c>
      <c r="CQ68">
        <v>40.625</v>
      </c>
      <c r="CR68">
        <v>40.811999999999998</v>
      </c>
      <c r="CS68">
        <v>39.859250000000003</v>
      </c>
      <c r="CT68">
        <v>600.0162499999999</v>
      </c>
      <c r="CU68">
        <v>599.99</v>
      </c>
      <c r="CV68">
        <v>0</v>
      </c>
      <c r="CW68">
        <v>1665329552</v>
      </c>
      <c r="CX68">
        <v>0</v>
      </c>
      <c r="CY68">
        <v>1665328341.0999999</v>
      </c>
      <c r="CZ68" t="s">
        <v>357</v>
      </c>
      <c r="DA68">
        <v>1665328341.0999999</v>
      </c>
      <c r="DB68">
        <v>1665328337.0999999</v>
      </c>
      <c r="DC68">
        <v>1</v>
      </c>
      <c r="DD68">
        <v>3.5999999999999997E-2</v>
      </c>
      <c r="DE68">
        <v>0.03</v>
      </c>
      <c r="DF68">
        <v>1.6819999999999999</v>
      </c>
      <c r="DG68">
        <v>0.22600000000000001</v>
      </c>
      <c r="DH68">
        <v>414</v>
      </c>
      <c r="DI68">
        <v>31</v>
      </c>
      <c r="DJ68">
        <v>0.89</v>
      </c>
      <c r="DK68">
        <v>0.54</v>
      </c>
      <c r="DL68">
        <v>-16.012221951219509</v>
      </c>
      <c r="DM68">
        <v>-2.8022111498257929</v>
      </c>
      <c r="DN68">
        <v>0.28883048747276258</v>
      </c>
      <c r="DO68">
        <v>0</v>
      </c>
      <c r="DP68">
        <v>2.6774448780487798</v>
      </c>
      <c r="DQ68">
        <v>1.812644738675955</v>
      </c>
      <c r="DR68">
        <v>0.25086747201020299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358</v>
      </c>
      <c r="EA68">
        <v>3.29786</v>
      </c>
      <c r="EB68">
        <v>2.6254900000000001</v>
      </c>
      <c r="EC68">
        <v>8.3896499999999999E-2</v>
      </c>
      <c r="ED68">
        <v>8.6861300000000002E-2</v>
      </c>
      <c r="EE68">
        <v>0.131744</v>
      </c>
      <c r="EF68">
        <v>0.123055</v>
      </c>
      <c r="EG68">
        <v>27826</v>
      </c>
      <c r="EH68">
        <v>28384.799999999999</v>
      </c>
      <c r="EI68">
        <v>28253.4</v>
      </c>
      <c r="EJ68">
        <v>29910.3</v>
      </c>
      <c r="EK68">
        <v>33669.5</v>
      </c>
      <c r="EL68">
        <v>36451.9</v>
      </c>
      <c r="EM68">
        <v>39776</v>
      </c>
      <c r="EN68">
        <v>42794.3</v>
      </c>
      <c r="EO68">
        <v>2.2493699999999999</v>
      </c>
      <c r="EP68">
        <v>2.2081200000000001</v>
      </c>
      <c r="EQ68">
        <v>3.5069900000000001E-2</v>
      </c>
      <c r="ER68">
        <v>0</v>
      </c>
      <c r="ES68">
        <v>30.941800000000001</v>
      </c>
      <c r="ET68">
        <v>999.9</v>
      </c>
      <c r="EU68">
        <v>72.2</v>
      </c>
      <c r="EV68">
        <v>33.6</v>
      </c>
      <c r="EW68">
        <v>37.294699999999999</v>
      </c>
      <c r="EX68">
        <v>57.598500000000001</v>
      </c>
      <c r="EY68">
        <v>-4.9318900000000001</v>
      </c>
      <c r="EZ68">
        <v>2</v>
      </c>
      <c r="FA68">
        <v>0.35594999999999999</v>
      </c>
      <c r="FB68">
        <v>2.4527199999999998</v>
      </c>
      <c r="FC68">
        <v>20.257300000000001</v>
      </c>
      <c r="FD68">
        <v>5.21774</v>
      </c>
      <c r="FE68">
        <v>12.004</v>
      </c>
      <c r="FF68">
        <v>4.9865000000000004</v>
      </c>
      <c r="FG68">
        <v>3.2845</v>
      </c>
      <c r="FH68">
        <v>5279.2</v>
      </c>
      <c r="FI68">
        <v>9999</v>
      </c>
      <c r="FJ68">
        <v>9999</v>
      </c>
      <c r="FK68">
        <v>441.4</v>
      </c>
      <c r="FL68">
        <v>1.86582</v>
      </c>
      <c r="FM68">
        <v>1.8621300000000001</v>
      </c>
      <c r="FN68">
        <v>1.8641700000000001</v>
      </c>
      <c r="FO68">
        <v>1.86022</v>
      </c>
      <c r="FP68">
        <v>1.8609599999999999</v>
      </c>
      <c r="FQ68">
        <v>1.86005</v>
      </c>
      <c r="FR68">
        <v>1.86174</v>
      </c>
      <c r="FS68">
        <v>1.85836</v>
      </c>
      <c r="FT68">
        <v>0</v>
      </c>
      <c r="FU68">
        <v>0</v>
      </c>
      <c r="FV68">
        <v>0</v>
      </c>
      <c r="FW68">
        <v>0</v>
      </c>
      <c r="FX68" t="s">
        <v>359</v>
      </c>
      <c r="FY68" t="s">
        <v>360</v>
      </c>
      <c r="FZ68" t="s">
        <v>361</v>
      </c>
      <c r="GA68" t="s">
        <v>361</v>
      </c>
      <c r="GB68" t="s">
        <v>361</v>
      </c>
      <c r="GC68" t="s">
        <v>361</v>
      </c>
      <c r="GD68">
        <v>0</v>
      </c>
      <c r="GE68">
        <v>100</v>
      </c>
      <c r="GF68">
        <v>100</v>
      </c>
      <c r="GG68">
        <v>1.6830000000000001</v>
      </c>
      <c r="GH68">
        <v>0.2263</v>
      </c>
      <c r="GI68">
        <v>1.6824500000000171</v>
      </c>
      <c r="GJ68">
        <v>0</v>
      </c>
      <c r="GK68">
        <v>0</v>
      </c>
      <c r="GL68">
        <v>0</v>
      </c>
      <c r="GM68">
        <v>0.2263599999999997</v>
      </c>
      <c r="GN68">
        <v>0</v>
      </c>
      <c r="GO68">
        <v>0</v>
      </c>
      <c r="GP68">
        <v>0</v>
      </c>
      <c r="GQ68">
        <v>-1</v>
      </c>
      <c r="GR68">
        <v>-1</v>
      </c>
      <c r="GS68">
        <v>-1</v>
      </c>
      <c r="GT68">
        <v>-1</v>
      </c>
      <c r="GU68">
        <v>20.2</v>
      </c>
      <c r="GV68">
        <v>20.2</v>
      </c>
      <c r="GW68">
        <v>1.16821</v>
      </c>
      <c r="GX68">
        <v>2.5903299999999998</v>
      </c>
      <c r="GY68">
        <v>2.04834</v>
      </c>
      <c r="GZ68">
        <v>2.6245099999999999</v>
      </c>
      <c r="HA68">
        <v>2.1972700000000001</v>
      </c>
      <c r="HB68">
        <v>2.3107899999999999</v>
      </c>
      <c r="HC68">
        <v>38.796399999999998</v>
      </c>
      <c r="HD68">
        <v>14.963800000000001</v>
      </c>
      <c r="HE68">
        <v>18</v>
      </c>
      <c r="HF68">
        <v>707.63599999999997</v>
      </c>
      <c r="HG68">
        <v>749.68700000000001</v>
      </c>
      <c r="HH68">
        <v>26.866499999999998</v>
      </c>
      <c r="HI68">
        <v>31.858499999999999</v>
      </c>
      <c r="HJ68">
        <v>30.002500000000001</v>
      </c>
      <c r="HK68">
        <v>31.493400000000001</v>
      </c>
      <c r="HL68">
        <v>31.441700000000001</v>
      </c>
      <c r="HM68">
        <v>23.436499999999999</v>
      </c>
      <c r="HN68">
        <v>32.510599999999997</v>
      </c>
      <c r="HO68">
        <v>97.004999999999995</v>
      </c>
      <c r="HP68">
        <v>26.8371</v>
      </c>
      <c r="HQ68">
        <v>357.60899999999998</v>
      </c>
      <c r="HR68">
        <v>28.6358</v>
      </c>
      <c r="HS68">
        <v>99.403800000000004</v>
      </c>
      <c r="HT68">
        <v>99.196100000000001</v>
      </c>
    </row>
    <row r="69" spans="1:228" x14ac:dyDescent="0.2">
      <c r="A69">
        <v>54</v>
      </c>
      <c r="B69">
        <v>1665329554.5999999</v>
      </c>
      <c r="C69">
        <v>211.5</v>
      </c>
      <c r="D69" t="s">
        <v>467</v>
      </c>
      <c r="E69" t="s">
        <v>468</v>
      </c>
      <c r="F69">
        <v>4</v>
      </c>
      <c r="G69">
        <v>1665329552.5999999</v>
      </c>
      <c r="H69">
        <f t="shared" si="0"/>
        <v>5.5104762783132043E-3</v>
      </c>
      <c r="I69">
        <f t="shared" si="1"/>
        <v>5.5104762783132042</v>
      </c>
      <c r="J69">
        <f t="shared" si="2"/>
        <v>14.963263373453056</v>
      </c>
      <c r="K69">
        <f t="shared" si="3"/>
        <v>330.60328571428568</v>
      </c>
      <c r="L69">
        <f t="shared" si="4"/>
        <v>257.49165838304128</v>
      </c>
      <c r="M69">
        <f t="shared" si="5"/>
        <v>26.07297470136777</v>
      </c>
      <c r="N69">
        <f t="shared" si="6"/>
        <v>33.476079026198626</v>
      </c>
      <c r="O69">
        <f t="shared" si="7"/>
        <v>0.38071415934019803</v>
      </c>
      <c r="P69">
        <f t="shared" si="8"/>
        <v>3.6799848325538793</v>
      </c>
      <c r="Q69">
        <f t="shared" si="9"/>
        <v>0.36010787025221519</v>
      </c>
      <c r="R69">
        <f t="shared" si="10"/>
        <v>0.22682582235162677</v>
      </c>
      <c r="S69">
        <f t="shared" si="11"/>
        <v>226.25892471428571</v>
      </c>
      <c r="T69">
        <f t="shared" si="12"/>
        <v>30.893726689868092</v>
      </c>
      <c r="U69">
        <f t="shared" si="13"/>
        <v>31.508285714285709</v>
      </c>
      <c r="V69">
        <f t="shared" si="14"/>
        <v>4.643785479273272</v>
      </c>
      <c r="W69">
        <f t="shared" si="15"/>
        <v>70.018016356290715</v>
      </c>
      <c r="X69">
        <f t="shared" si="16"/>
        <v>3.1539745345975532</v>
      </c>
      <c r="Y69">
        <f t="shared" si="17"/>
        <v>4.5045185492664803</v>
      </c>
      <c r="Z69">
        <f t="shared" si="18"/>
        <v>1.4898109446757188</v>
      </c>
      <c r="AA69">
        <f t="shared" si="19"/>
        <v>-243.01200387361231</v>
      </c>
      <c r="AB69">
        <f t="shared" si="20"/>
        <v>-106.13583968821357</v>
      </c>
      <c r="AC69">
        <f t="shared" si="21"/>
        <v>-6.492021330867316</v>
      </c>
      <c r="AD69">
        <f t="shared" si="22"/>
        <v>-129.38094017840749</v>
      </c>
      <c r="AE69">
        <f t="shared" si="23"/>
        <v>37.548281120177506</v>
      </c>
      <c r="AF69">
        <f t="shared" si="24"/>
        <v>6.2597938338861345</v>
      </c>
      <c r="AG69">
        <f t="shared" si="25"/>
        <v>14.963263373453056</v>
      </c>
      <c r="AH69">
        <v>356.79884893982938</v>
      </c>
      <c r="AI69">
        <v>343.67618181818159</v>
      </c>
      <c r="AJ69">
        <v>1.633582986402998</v>
      </c>
      <c r="AK69">
        <v>66.878184411587526</v>
      </c>
      <c r="AL69">
        <f t="shared" si="26"/>
        <v>5.5104762783132042</v>
      </c>
      <c r="AM69">
        <v>28.628530319196361</v>
      </c>
      <c r="AN69">
        <v>31.096804895104921</v>
      </c>
      <c r="AO69">
        <v>-4.8639689031034522E-2</v>
      </c>
      <c r="AP69">
        <v>83.693930911413403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47644.79842830389</v>
      </c>
      <c r="AV69">
        <f t="shared" si="30"/>
        <v>1200</v>
      </c>
      <c r="AW69">
        <f t="shared" si="31"/>
        <v>1025.9994428571429</v>
      </c>
      <c r="AX69">
        <f t="shared" si="32"/>
        <v>0.85499953571428566</v>
      </c>
      <c r="AY69">
        <f t="shared" si="33"/>
        <v>0.18854910392857144</v>
      </c>
      <c r="AZ69">
        <v>2.7</v>
      </c>
      <c r="BA69">
        <v>0.5</v>
      </c>
      <c r="BB69" t="s">
        <v>356</v>
      </c>
      <c r="BC69">
        <v>2</v>
      </c>
      <c r="BD69" t="b">
        <v>1</v>
      </c>
      <c r="BE69">
        <v>1665329552.5999999</v>
      </c>
      <c r="BF69">
        <v>330.60328571428568</v>
      </c>
      <c r="BG69">
        <v>347.05942857142861</v>
      </c>
      <c r="BH69">
        <v>31.148042857142858</v>
      </c>
      <c r="BI69">
        <v>28.628885714285708</v>
      </c>
      <c r="BJ69">
        <v>328.92114285714291</v>
      </c>
      <c r="BK69">
        <v>30.921700000000001</v>
      </c>
      <c r="BL69">
        <v>650.0188571428572</v>
      </c>
      <c r="BM69">
        <v>101.1574285714286</v>
      </c>
      <c r="BN69">
        <v>0.1001223142857143</v>
      </c>
      <c r="BO69">
        <v>30.973314285714281</v>
      </c>
      <c r="BP69">
        <v>31.508285714285709</v>
      </c>
      <c r="BQ69">
        <v>999.89999999999986</v>
      </c>
      <c r="BR69">
        <v>0</v>
      </c>
      <c r="BS69">
        <v>0</v>
      </c>
      <c r="BT69">
        <v>8998.66</v>
      </c>
      <c r="BU69">
        <v>0</v>
      </c>
      <c r="BV69">
        <v>56.578685714285712</v>
      </c>
      <c r="BW69">
        <v>-16.45617142857143</v>
      </c>
      <c r="BX69">
        <v>341.23200000000003</v>
      </c>
      <c r="BY69">
        <v>357.28828571428568</v>
      </c>
      <c r="BZ69">
        <v>2.5191571428571429</v>
      </c>
      <c r="CA69">
        <v>347.05942857142861</v>
      </c>
      <c r="CB69">
        <v>28.628885714285708</v>
      </c>
      <c r="CC69">
        <v>3.150858571428572</v>
      </c>
      <c r="CD69">
        <v>2.8960271428571431</v>
      </c>
      <c r="CE69">
        <v>24.847371428571432</v>
      </c>
      <c r="CF69">
        <v>23.441885714285721</v>
      </c>
      <c r="CG69">
        <v>1200</v>
      </c>
      <c r="CH69">
        <v>0.50001585714285712</v>
      </c>
      <c r="CI69">
        <v>0.49998414285714288</v>
      </c>
      <c r="CJ69">
        <v>0</v>
      </c>
      <c r="CK69">
        <v>2.2751428571428569</v>
      </c>
      <c r="CL69">
        <v>0</v>
      </c>
      <c r="CM69">
        <v>7128.4585714285713</v>
      </c>
      <c r="CN69">
        <v>9597.880000000001</v>
      </c>
      <c r="CO69">
        <v>39.625</v>
      </c>
      <c r="CP69">
        <v>42.561999999999998</v>
      </c>
      <c r="CQ69">
        <v>40.625</v>
      </c>
      <c r="CR69">
        <v>40.811999999999998</v>
      </c>
      <c r="CS69">
        <v>39.875</v>
      </c>
      <c r="CT69">
        <v>600.01857142857136</v>
      </c>
      <c r="CU69">
        <v>599.98142857142864</v>
      </c>
      <c r="CV69">
        <v>0</v>
      </c>
      <c r="CW69">
        <v>1665329556.2</v>
      </c>
      <c r="CX69">
        <v>0</v>
      </c>
      <c r="CY69">
        <v>1665328341.0999999</v>
      </c>
      <c r="CZ69" t="s">
        <v>357</v>
      </c>
      <c r="DA69">
        <v>1665328341.0999999</v>
      </c>
      <c r="DB69">
        <v>1665328337.0999999</v>
      </c>
      <c r="DC69">
        <v>1</v>
      </c>
      <c r="DD69">
        <v>3.5999999999999997E-2</v>
      </c>
      <c r="DE69">
        <v>0.03</v>
      </c>
      <c r="DF69">
        <v>1.6819999999999999</v>
      </c>
      <c r="DG69">
        <v>0.22600000000000001</v>
      </c>
      <c r="DH69">
        <v>414</v>
      </c>
      <c r="DI69">
        <v>31</v>
      </c>
      <c r="DJ69">
        <v>0.89</v>
      </c>
      <c r="DK69">
        <v>0.54</v>
      </c>
      <c r="DL69">
        <v>-16.18362926829268</v>
      </c>
      <c r="DM69">
        <v>-1.946638327526155</v>
      </c>
      <c r="DN69">
        <v>0.200560742266499</v>
      </c>
      <c r="DO69">
        <v>0</v>
      </c>
      <c r="DP69">
        <v>2.7383273170731708</v>
      </c>
      <c r="DQ69">
        <v>-0.41267979094076301</v>
      </c>
      <c r="DR69">
        <v>0.1502002534021504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358</v>
      </c>
      <c r="EA69">
        <v>3.2979500000000002</v>
      </c>
      <c r="EB69">
        <v>2.6252200000000001</v>
      </c>
      <c r="EC69">
        <v>8.5223699999999999E-2</v>
      </c>
      <c r="ED69">
        <v>8.8205699999999998E-2</v>
      </c>
      <c r="EE69">
        <v>0.13132099999999999</v>
      </c>
      <c r="EF69">
        <v>0.123054</v>
      </c>
      <c r="EG69">
        <v>27784.6</v>
      </c>
      <c r="EH69">
        <v>28341.9</v>
      </c>
      <c r="EI69">
        <v>28252.400000000001</v>
      </c>
      <c r="EJ69">
        <v>29909.200000000001</v>
      </c>
      <c r="EK69">
        <v>33684.6</v>
      </c>
      <c r="EL69">
        <v>36450.9</v>
      </c>
      <c r="EM69">
        <v>39774.300000000003</v>
      </c>
      <c r="EN69">
        <v>42793</v>
      </c>
      <c r="EO69">
        <v>2.2492700000000001</v>
      </c>
      <c r="EP69">
        <v>2.2078000000000002</v>
      </c>
      <c r="EQ69">
        <v>3.6053399999999999E-2</v>
      </c>
      <c r="ER69">
        <v>0</v>
      </c>
      <c r="ES69">
        <v>30.920200000000001</v>
      </c>
      <c r="ET69">
        <v>999.9</v>
      </c>
      <c r="EU69">
        <v>72.2</v>
      </c>
      <c r="EV69">
        <v>33.6</v>
      </c>
      <c r="EW69">
        <v>37.2941</v>
      </c>
      <c r="EX69">
        <v>57.388500000000001</v>
      </c>
      <c r="EY69">
        <v>-4.9359000000000002</v>
      </c>
      <c r="EZ69">
        <v>2</v>
      </c>
      <c r="FA69">
        <v>0.35719800000000002</v>
      </c>
      <c r="FB69">
        <v>2.42198</v>
      </c>
      <c r="FC69">
        <v>20.256799999999998</v>
      </c>
      <c r="FD69">
        <v>5.2175900000000004</v>
      </c>
      <c r="FE69">
        <v>12.004</v>
      </c>
      <c r="FF69">
        <v>4.9863999999999997</v>
      </c>
      <c r="FG69">
        <v>3.2845</v>
      </c>
      <c r="FH69">
        <v>5279.5</v>
      </c>
      <c r="FI69">
        <v>9999</v>
      </c>
      <c r="FJ69">
        <v>9999</v>
      </c>
      <c r="FK69">
        <v>441.4</v>
      </c>
      <c r="FL69">
        <v>1.86581</v>
      </c>
      <c r="FM69">
        <v>1.86216</v>
      </c>
      <c r="FN69">
        <v>1.8641700000000001</v>
      </c>
      <c r="FO69">
        <v>1.8602000000000001</v>
      </c>
      <c r="FP69">
        <v>1.8609599999999999</v>
      </c>
      <c r="FQ69">
        <v>1.86005</v>
      </c>
      <c r="FR69">
        <v>1.86174</v>
      </c>
      <c r="FS69">
        <v>1.8583700000000001</v>
      </c>
      <c r="FT69">
        <v>0</v>
      </c>
      <c r="FU69">
        <v>0</v>
      </c>
      <c r="FV69">
        <v>0</v>
      </c>
      <c r="FW69">
        <v>0</v>
      </c>
      <c r="FX69" t="s">
        <v>359</v>
      </c>
      <c r="FY69" t="s">
        <v>360</v>
      </c>
      <c r="FZ69" t="s">
        <v>361</v>
      </c>
      <c r="GA69" t="s">
        <v>361</v>
      </c>
      <c r="GB69" t="s">
        <v>361</v>
      </c>
      <c r="GC69" t="s">
        <v>361</v>
      </c>
      <c r="GD69">
        <v>0</v>
      </c>
      <c r="GE69">
        <v>100</v>
      </c>
      <c r="GF69">
        <v>100</v>
      </c>
      <c r="GG69">
        <v>1.6819999999999999</v>
      </c>
      <c r="GH69">
        <v>0.2263</v>
      </c>
      <c r="GI69">
        <v>1.6824500000000171</v>
      </c>
      <c r="GJ69">
        <v>0</v>
      </c>
      <c r="GK69">
        <v>0</v>
      </c>
      <c r="GL69">
        <v>0</v>
      </c>
      <c r="GM69">
        <v>0.2263599999999997</v>
      </c>
      <c r="GN69">
        <v>0</v>
      </c>
      <c r="GO69">
        <v>0</v>
      </c>
      <c r="GP69">
        <v>0</v>
      </c>
      <c r="GQ69">
        <v>-1</v>
      </c>
      <c r="GR69">
        <v>-1</v>
      </c>
      <c r="GS69">
        <v>-1</v>
      </c>
      <c r="GT69">
        <v>-1</v>
      </c>
      <c r="GU69">
        <v>20.2</v>
      </c>
      <c r="GV69">
        <v>20.3</v>
      </c>
      <c r="GW69">
        <v>1.18652</v>
      </c>
      <c r="GX69">
        <v>2.5842299999999998</v>
      </c>
      <c r="GY69">
        <v>2.04834</v>
      </c>
      <c r="GZ69">
        <v>2.6245099999999999</v>
      </c>
      <c r="HA69">
        <v>2.1972700000000001</v>
      </c>
      <c r="HB69">
        <v>2.32056</v>
      </c>
      <c r="HC69">
        <v>38.796399999999998</v>
      </c>
      <c r="HD69">
        <v>14.963800000000001</v>
      </c>
      <c r="HE69">
        <v>18</v>
      </c>
      <c r="HF69">
        <v>707.70299999999997</v>
      </c>
      <c r="HG69">
        <v>749.54300000000001</v>
      </c>
      <c r="HH69">
        <v>26.8522</v>
      </c>
      <c r="HI69">
        <v>31.872800000000002</v>
      </c>
      <c r="HJ69">
        <v>30.001999999999999</v>
      </c>
      <c r="HK69">
        <v>31.506499999999999</v>
      </c>
      <c r="HL69">
        <v>31.454699999999999</v>
      </c>
      <c r="HM69">
        <v>23.799800000000001</v>
      </c>
      <c r="HN69">
        <v>32.510599999999997</v>
      </c>
      <c r="HO69">
        <v>97.004999999999995</v>
      </c>
      <c r="HP69">
        <v>26.853000000000002</v>
      </c>
      <c r="HQ69">
        <v>364.28800000000001</v>
      </c>
      <c r="HR69">
        <v>28.7197</v>
      </c>
      <c r="HS69">
        <v>99.399900000000002</v>
      </c>
      <c r="HT69">
        <v>99.192899999999995</v>
      </c>
    </row>
    <row r="70" spans="1:228" x14ac:dyDescent="0.2">
      <c r="A70">
        <v>55</v>
      </c>
      <c r="B70">
        <v>1665329558.5999999</v>
      </c>
      <c r="C70">
        <v>215.5</v>
      </c>
      <c r="D70" t="s">
        <v>469</v>
      </c>
      <c r="E70" t="s">
        <v>470</v>
      </c>
      <c r="F70">
        <v>4</v>
      </c>
      <c r="G70">
        <v>1665329556.2874999</v>
      </c>
      <c r="H70">
        <f t="shared" si="0"/>
        <v>5.4805770259668627E-3</v>
      </c>
      <c r="I70">
        <f t="shared" si="1"/>
        <v>5.4805770259668627</v>
      </c>
      <c r="J70">
        <f t="shared" si="2"/>
        <v>14.984500788080091</v>
      </c>
      <c r="K70">
        <f t="shared" si="3"/>
        <v>336.54212500000011</v>
      </c>
      <c r="L70">
        <f t="shared" si="4"/>
        <v>262.40415044409343</v>
      </c>
      <c r="M70">
        <f t="shared" si="5"/>
        <v>26.570799457456644</v>
      </c>
      <c r="N70">
        <f t="shared" si="6"/>
        <v>34.077941592110939</v>
      </c>
      <c r="O70">
        <f t="shared" si="7"/>
        <v>0.37618732093049106</v>
      </c>
      <c r="P70">
        <f t="shared" si="8"/>
        <v>3.6805974615742163</v>
      </c>
      <c r="Q70">
        <f t="shared" si="9"/>
        <v>0.35605739717969248</v>
      </c>
      <c r="R70">
        <f t="shared" si="10"/>
        <v>0.2242546614763048</v>
      </c>
      <c r="S70">
        <f t="shared" si="11"/>
        <v>226.25938574999998</v>
      </c>
      <c r="T70">
        <f t="shared" si="12"/>
        <v>30.893089779304326</v>
      </c>
      <c r="U70">
        <f t="shared" si="13"/>
        <v>31.500487499999998</v>
      </c>
      <c r="V70">
        <f t="shared" si="14"/>
        <v>4.6417287818043933</v>
      </c>
      <c r="W70">
        <f t="shared" si="15"/>
        <v>69.802389023269399</v>
      </c>
      <c r="X70">
        <f t="shared" si="16"/>
        <v>3.1430219507541235</v>
      </c>
      <c r="Y70">
        <f t="shared" si="17"/>
        <v>4.5027426635875782</v>
      </c>
      <c r="Z70">
        <f t="shared" si="18"/>
        <v>1.4987068310502698</v>
      </c>
      <c r="AA70">
        <f t="shared" si="19"/>
        <v>-241.69344684513865</v>
      </c>
      <c r="AB70">
        <f t="shared" si="20"/>
        <v>-105.97811224844496</v>
      </c>
      <c r="AC70">
        <f t="shared" si="21"/>
        <v>-6.4808244819538698</v>
      </c>
      <c r="AD70">
        <f t="shared" si="22"/>
        <v>-127.89299782553751</v>
      </c>
      <c r="AE70">
        <f t="shared" si="23"/>
        <v>38.256574817410865</v>
      </c>
      <c r="AF70">
        <f t="shared" si="24"/>
        <v>5.9848185088959038</v>
      </c>
      <c r="AG70">
        <f t="shared" si="25"/>
        <v>14.984500788080091</v>
      </c>
      <c r="AH70">
        <v>363.72904873815918</v>
      </c>
      <c r="AI70">
        <v>350.37711515151511</v>
      </c>
      <c r="AJ70">
        <v>1.686928650552793</v>
      </c>
      <c r="AK70">
        <v>66.878184411587526</v>
      </c>
      <c r="AL70">
        <f t="shared" si="26"/>
        <v>5.4805770259668627</v>
      </c>
      <c r="AM70">
        <v>28.62891615301497</v>
      </c>
      <c r="AN70">
        <v>30.99602657342659</v>
      </c>
      <c r="AO70">
        <v>-3.1279913020655359E-2</v>
      </c>
      <c r="AP70">
        <v>83.693930911413403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47656.921395244353</v>
      </c>
      <c r="AV70">
        <f t="shared" si="30"/>
        <v>1200.0025000000001</v>
      </c>
      <c r="AW70">
        <f t="shared" si="31"/>
        <v>1026.001575</v>
      </c>
      <c r="AX70">
        <f t="shared" si="32"/>
        <v>0.8549995312509765</v>
      </c>
      <c r="AY70">
        <f t="shared" si="33"/>
        <v>0.18854909531438474</v>
      </c>
      <c r="AZ70">
        <v>2.7</v>
      </c>
      <c r="BA70">
        <v>0.5</v>
      </c>
      <c r="BB70" t="s">
        <v>356</v>
      </c>
      <c r="BC70">
        <v>2</v>
      </c>
      <c r="BD70" t="b">
        <v>1</v>
      </c>
      <c r="BE70">
        <v>1665329556.2874999</v>
      </c>
      <c r="BF70">
        <v>336.54212500000011</v>
      </c>
      <c r="BG70">
        <v>353.26987500000001</v>
      </c>
      <c r="BH70">
        <v>31.039412500000001</v>
      </c>
      <c r="BI70">
        <v>28.630587500000001</v>
      </c>
      <c r="BJ70">
        <v>334.85975000000002</v>
      </c>
      <c r="BK70">
        <v>30.81305</v>
      </c>
      <c r="BL70">
        <v>650.00337500000001</v>
      </c>
      <c r="BM70">
        <v>101.159125</v>
      </c>
      <c r="BN70">
        <v>9.994202499999999E-2</v>
      </c>
      <c r="BO70">
        <v>30.9664</v>
      </c>
      <c r="BP70">
        <v>31.500487499999998</v>
      </c>
      <c r="BQ70">
        <v>999.9</v>
      </c>
      <c r="BR70">
        <v>0</v>
      </c>
      <c r="BS70">
        <v>0</v>
      </c>
      <c r="BT70">
        <v>9000.6237500000007</v>
      </c>
      <c r="BU70">
        <v>0</v>
      </c>
      <c r="BV70">
        <v>69.880650000000003</v>
      </c>
      <c r="BW70">
        <v>-16.727699999999999</v>
      </c>
      <c r="BX70">
        <v>347.32249999999999</v>
      </c>
      <c r="BY70">
        <v>363.68225000000001</v>
      </c>
      <c r="BZ70">
        <v>2.4088224999999999</v>
      </c>
      <c r="CA70">
        <v>353.26987500000001</v>
      </c>
      <c r="CB70">
        <v>28.630587500000001</v>
      </c>
      <c r="CC70">
        <v>3.1399224999999999</v>
      </c>
      <c r="CD70">
        <v>2.8962474999999999</v>
      </c>
      <c r="CE70">
        <v>24.789112500000002</v>
      </c>
      <c r="CF70">
        <v>23.443175</v>
      </c>
      <c r="CG70">
        <v>1200.0025000000001</v>
      </c>
      <c r="CH70">
        <v>0.50001424999999999</v>
      </c>
      <c r="CI70">
        <v>0.49998575000000001</v>
      </c>
      <c r="CJ70">
        <v>0</v>
      </c>
      <c r="CK70">
        <v>2.21245</v>
      </c>
      <c r="CL70">
        <v>0</v>
      </c>
      <c r="CM70">
        <v>7165.89</v>
      </c>
      <c r="CN70">
        <v>9597.8962499999998</v>
      </c>
      <c r="CO70">
        <v>39.625</v>
      </c>
      <c r="CP70">
        <v>42.561999999999998</v>
      </c>
      <c r="CQ70">
        <v>40.625</v>
      </c>
      <c r="CR70">
        <v>40.811999999999998</v>
      </c>
      <c r="CS70">
        <v>39.875</v>
      </c>
      <c r="CT70">
        <v>600.02</v>
      </c>
      <c r="CU70">
        <v>599.98250000000007</v>
      </c>
      <c r="CV70">
        <v>0</v>
      </c>
      <c r="CW70">
        <v>1665329559.8</v>
      </c>
      <c r="CX70">
        <v>0</v>
      </c>
      <c r="CY70">
        <v>1665328341.0999999</v>
      </c>
      <c r="CZ70" t="s">
        <v>357</v>
      </c>
      <c r="DA70">
        <v>1665328341.0999999</v>
      </c>
      <c r="DB70">
        <v>1665328337.0999999</v>
      </c>
      <c r="DC70">
        <v>1</v>
      </c>
      <c r="DD70">
        <v>3.5999999999999997E-2</v>
      </c>
      <c r="DE70">
        <v>0.03</v>
      </c>
      <c r="DF70">
        <v>1.6819999999999999</v>
      </c>
      <c r="DG70">
        <v>0.22600000000000001</v>
      </c>
      <c r="DH70">
        <v>414</v>
      </c>
      <c r="DI70">
        <v>31</v>
      </c>
      <c r="DJ70">
        <v>0.89</v>
      </c>
      <c r="DK70">
        <v>0.54</v>
      </c>
      <c r="DL70">
        <v>-16.35069268292683</v>
      </c>
      <c r="DM70">
        <v>-2.0044118466898948</v>
      </c>
      <c r="DN70">
        <v>0.20659193003652551</v>
      </c>
      <c r="DO70">
        <v>0</v>
      </c>
      <c r="DP70">
        <v>2.699257073170731</v>
      </c>
      <c r="DQ70">
        <v>-1.826533170731701</v>
      </c>
      <c r="DR70">
        <v>0.1899764818210197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358</v>
      </c>
      <c r="EA70">
        <v>3.2979099999999999</v>
      </c>
      <c r="EB70">
        <v>2.6253299999999999</v>
      </c>
      <c r="EC70">
        <v>8.6566000000000004E-2</v>
      </c>
      <c r="ED70">
        <v>8.95484E-2</v>
      </c>
      <c r="EE70">
        <v>0.13103899999999999</v>
      </c>
      <c r="EF70">
        <v>0.123067</v>
      </c>
      <c r="EG70">
        <v>27743.1</v>
      </c>
      <c r="EH70">
        <v>28298.9</v>
      </c>
      <c r="EI70">
        <v>28251.7</v>
      </c>
      <c r="EJ70">
        <v>29908</v>
      </c>
      <c r="EK70">
        <v>33694.800000000003</v>
      </c>
      <c r="EL70">
        <v>36448.800000000003</v>
      </c>
      <c r="EM70">
        <v>39773.300000000003</v>
      </c>
      <c r="EN70">
        <v>42791.1</v>
      </c>
      <c r="EO70">
        <v>2.2490700000000001</v>
      </c>
      <c r="EP70">
        <v>2.2074199999999999</v>
      </c>
      <c r="EQ70">
        <v>3.6433300000000002E-2</v>
      </c>
      <c r="ER70">
        <v>0</v>
      </c>
      <c r="ES70">
        <v>30.898599999999998</v>
      </c>
      <c r="ET70">
        <v>999.9</v>
      </c>
      <c r="EU70">
        <v>72.2</v>
      </c>
      <c r="EV70">
        <v>33.6</v>
      </c>
      <c r="EW70">
        <v>37.289099999999998</v>
      </c>
      <c r="EX70">
        <v>57.478499999999997</v>
      </c>
      <c r="EY70">
        <v>-4.9238799999999996</v>
      </c>
      <c r="EZ70">
        <v>2</v>
      </c>
      <c r="FA70">
        <v>0.35821399999999998</v>
      </c>
      <c r="FB70">
        <v>2.36795</v>
      </c>
      <c r="FC70">
        <v>20.258400000000002</v>
      </c>
      <c r="FD70">
        <v>5.2174399999999999</v>
      </c>
      <c r="FE70">
        <v>12.004</v>
      </c>
      <c r="FF70">
        <v>4.9864499999999996</v>
      </c>
      <c r="FG70">
        <v>3.2844799999999998</v>
      </c>
      <c r="FH70">
        <v>5279.5</v>
      </c>
      <c r="FI70">
        <v>9999</v>
      </c>
      <c r="FJ70">
        <v>9999</v>
      </c>
      <c r="FK70">
        <v>441.4</v>
      </c>
      <c r="FL70">
        <v>1.86581</v>
      </c>
      <c r="FM70">
        <v>1.8621399999999999</v>
      </c>
      <c r="FN70">
        <v>1.8641700000000001</v>
      </c>
      <c r="FO70">
        <v>1.8602099999999999</v>
      </c>
      <c r="FP70">
        <v>1.8609599999999999</v>
      </c>
      <c r="FQ70">
        <v>1.86006</v>
      </c>
      <c r="FR70">
        <v>1.8617300000000001</v>
      </c>
      <c r="FS70">
        <v>1.85836</v>
      </c>
      <c r="FT70">
        <v>0</v>
      </c>
      <c r="FU70">
        <v>0</v>
      </c>
      <c r="FV70">
        <v>0</v>
      </c>
      <c r="FW70">
        <v>0</v>
      </c>
      <c r="FX70" t="s">
        <v>359</v>
      </c>
      <c r="FY70" t="s">
        <v>360</v>
      </c>
      <c r="FZ70" t="s">
        <v>361</v>
      </c>
      <c r="GA70" t="s">
        <v>361</v>
      </c>
      <c r="GB70" t="s">
        <v>361</v>
      </c>
      <c r="GC70" t="s">
        <v>361</v>
      </c>
      <c r="GD70">
        <v>0</v>
      </c>
      <c r="GE70">
        <v>100</v>
      </c>
      <c r="GF70">
        <v>100</v>
      </c>
      <c r="GG70">
        <v>1.6819999999999999</v>
      </c>
      <c r="GH70">
        <v>0.22639999999999999</v>
      </c>
      <c r="GI70">
        <v>1.6824500000000171</v>
      </c>
      <c r="GJ70">
        <v>0</v>
      </c>
      <c r="GK70">
        <v>0</v>
      </c>
      <c r="GL70">
        <v>0</v>
      </c>
      <c r="GM70">
        <v>0.2263599999999997</v>
      </c>
      <c r="GN70">
        <v>0</v>
      </c>
      <c r="GO70">
        <v>0</v>
      </c>
      <c r="GP70">
        <v>0</v>
      </c>
      <c r="GQ70">
        <v>-1</v>
      </c>
      <c r="GR70">
        <v>-1</v>
      </c>
      <c r="GS70">
        <v>-1</v>
      </c>
      <c r="GT70">
        <v>-1</v>
      </c>
      <c r="GU70">
        <v>20.3</v>
      </c>
      <c r="GV70">
        <v>20.399999999999999</v>
      </c>
      <c r="GW70">
        <v>1.2048300000000001</v>
      </c>
      <c r="GX70">
        <v>2.5830099999999998</v>
      </c>
      <c r="GY70">
        <v>2.04834</v>
      </c>
      <c r="GZ70">
        <v>2.6245099999999999</v>
      </c>
      <c r="HA70">
        <v>2.1972700000000001</v>
      </c>
      <c r="HB70">
        <v>2.34253</v>
      </c>
      <c r="HC70">
        <v>38.821100000000001</v>
      </c>
      <c r="HD70">
        <v>14.9726</v>
      </c>
      <c r="HE70">
        <v>18</v>
      </c>
      <c r="HF70">
        <v>707.69200000000001</v>
      </c>
      <c r="HG70">
        <v>749.33900000000006</v>
      </c>
      <c r="HH70">
        <v>26.852499999999999</v>
      </c>
      <c r="HI70">
        <v>31.886900000000001</v>
      </c>
      <c r="HJ70">
        <v>30.0016</v>
      </c>
      <c r="HK70">
        <v>31.5198</v>
      </c>
      <c r="HL70">
        <v>31.466799999999999</v>
      </c>
      <c r="HM70">
        <v>24.159300000000002</v>
      </c>
      <c r="HN70">
        <v>32.510599999999997</v>
      </c>
      <c r="HO70">
        <v>97.004999999999995</v>
      </c>
      <c r="HP70">
        <v>26.876000000000001</v>
      </c>
      <c r="HQ70">
        <v>370.96699999999998</v>
      </c>
      <c r="HR70">
        <v>28.8248</v>
      </c>
      <c r="HS70">
        <v>99.397400000000005</v>
      </c>
      <c r="HT70">
        <v>99.188599999999994</v>
      </c>
    </row>
    <row r="71" spans="1:228" x14ac:dyDescent="0.2">
      <c r="A71">
        <v>56</v>
      </c>
      <c r="B71">
        <v>1665329562.5999999</v>
      </c>
      <c r="C71">
        <v>219.5</v>
      </c>
      <c r="D71" t="s">
        <v>471</v>
      </c>
      <c r="E71" t="s">
        <v>472</v>
      </c>
      <c r="F71">
        <v>4</v>
      </c>
      <c r="G71">
        <v>1665329560.5999999</v>
      </c>
      <c r="H71">
        <f t="shared" si="0"/>
        <v>5.427540604310126E-3</v>
      </c>
      <c r="I71">
        <f t="shared" si="1"/>
        <v>5.427540604310126</v>
      </c>
      <c r="J71">
        <f t="shared" si="2"/>
        <v>14.858319040011805</v>
      </c>
      <c r="K71">
        <f t="shared" si="3"/>
        <v>343.66471428571418</v>
      </c>
      <c r="L71">
        <f t="shared" si="4"/>
        <v>269.05310609720459</v>
      </c>
      <c r="M71">
        <f t="shared" si="5"/>
        <v>27.243759007590821</v>
      </c>
      <c r="N71">
        <f t="shared" si="6"/>
        <v>34.798775569719503</v>
      </c>
      <c r="O71">
        <f t="shared" si="7"/>
        <v>0.37120358826325561</v>
      </c>
      <c r="P71">
        <f t="shared" si="8"/>
        <v>3.6839522437182408</v>
      </c>
      <c r="Q71">
        <f t="shared" si="9"/>
        <v>0.351605411410359</v>
      </c>
      <c r="R71">
        <f t="shared" si="10"/>
        <v>0.22142793682756257</v>
      </c>
      <c r="S71">
        <f t="shared" si="11"/>
        <v>226.25813785714286</v>
      </c>
      <c r="T71">
        <f t="shared" si="12"/>
        <v>30.900018092728189</v>
      </c>
      <c r="U71">
        <f t="shared" si="13"/>
        <v>31.484128571428581</v>
      </c>
      <c r="V71">
        <f t="shared" si="14"/>
        <v>4.637416862588335</v>
      </c>
      <c r="W71">
        <f t="shared" si="15"/>
        <v>69.626314572180576</v>
      </c>
      <c r="X71">
        <f t="shared" si="16"/>
        <v>3.1343377839179984</v>
      </c>
      <c r="Y71">
        <f t="shared" si="17"/>
        <v>4.501656885298269</v>
      </c>
      <c r="Z71">
        <f t="shared" si="18"/>
        <v>1.5030790786703365</v>
      </c>
      <c r="AA71">
        <f t="shared" si="19"/>
        <v>-239.35454065007656</v>
      </c>
      <c r="AB71">
        <f t="shared" si="20"/>
        <v>-103.66550799137687</v>
      </c>
      <c r="AC71">
        <f t="shared" si="21"/>
        <v>-6.3329869395692295</v>
      </c>
      <c r="AD71">
        <f t="shared" si="22"/>
        <v>-123.0948977238798</v>
      </c>
      <c r="AE71">
        <f t="shared" si="23"/>
        <v>38.559058138952523</v>
      </c>
      <c r="AF71">
        <f t="shared" si="24"/>
        <v>5.7453092554833587</v>
      </c>
      <c r="AG71">
        <f t="shared" si="25"/>
        <v>14.858319040011805</v>
      </c>
      <c r="AH71">
        <v>370.6467635688785</v>
      </c>
      <c r="AI71">
        <v>357.22236969696962</v>
      </c>
      <c r="AJ71">
        <v>1.7177409783906801</v>
      </c>
      <c r="AK71">
        <v>66.878184411587526</v>
      </c>
      <c r="AL71">
        <f t="shared" si="26"/>
        <v>5.427540604310126</v>
      </c>
      <c r="AM71">
        <v>28.63324753801448</v>
      </c>
      <c r="AN71">
        <v>30.934444055944059</v>
      </c>
      <c r="AO71">
        <v>-2.2618414662016459E-2</v>
      </c>
      <c r="AP71">
        <v>83.693930911413403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47717.966054180899</v>
      </c>
      <c r="AV71">
        <f t="shared" si="30"/>
        <v>1199.997142857143</v>
      </c>
      <c r="AW71">
        <f t="shared" si="31"/>
        <v>1025.9968714285715</v>
      </c>
      <c r="AX71">
        <f t="shared" si="32"/>
        <v>0.85499942857006794</v>
      </c>
      <c r="AY71">
        <f t="shared" si="33"/>
        <v>0.18854889714023126</v>
      </c>
      <c r="AZ71">
        <v>2.7</v>
      </c>
      <c r="BA71">
        <v>0.5</v>
      </c>
      <c r="BB71" t="s">
        <v>356</v>
      </c>
      <c r="BC71">
        <v>2</v>
      </c>
      <c r="BD71" t="b">
        <v>1</v>
      </c>
      <c r="BE71">
        <v>1665329560.5999999</v>
      </c>
      <c r="BF71">
        <v>343.66471428571418</v>
      </c>
      <c r="BG71">
        <v>360.50099999999998</v>
      </c>
      <c r="BH71">
        <v>30.954000000000001</v>
      </c>
      <c r="BI71">
        <v>28.641457142857139</v>
      </c>
      <c r="BJ71">
        <v>341.98242857142861</v>
      </c>
      <c r="BK71">
        <v>30.727642857142861</v>
      </c>
      <c r="BL71">
        <v>650.02757142857138</v>
      </c>
      <c r="BM71">
        <v>101.1578571428571</v>
      </c>
      <c r="BN71">
        <v>0.100067</v>
      </c>
      <c r="BO71">
        <v>30.96217142857143</v>
      </c>
      <c r="BP71">
        <v>31.484128571428581</v>
      </c>
      <c r="BQ71">
        <v>999.89999999999986</v>
      </c>
      <c r="BR71">
        <v>0</v>
      </c>
      <c r="BS71">
        <v>0</v>
      </c>
      <c r="BT71">
        <v>9012.3200000000015</v>
      </c>
      <c r="BU71">
        <v>0</v>
      </c>
      <c r="BV71">
        <v>99.684328571428566</v>
      </c>
      <c r="BW71">
        <v>-16.83622857142857</v>
      </c>
      <c r="BX71">
        <v>354.64242857142858</v>
      </c>
      <c r="BY71">
        <v>371.13085714285722</v>
      </c>
      <c r="BZ71">
        <v>2.3125328571428581</v>
      </c>
      <c r="CA71">
        <v>360.50099999999998</v>
      </c>
      <c r="CB71">
        <v>28.641457142857139</v>
      </c>
      <c r="CC71">
        <v>3.1312385714285722</v>
      </c>
      <c r="CD71">
        <v>2.8973085714285709</v>
      </c>
      <c r="CE71">
        <v>24.742742857142861</v>
      </c>
      <c r="CF71">
        <v>23.44922857142857</v>
      </c>
      <c r="CG71">
        <v>1199.997142857143</v>
      </c>
      <c r="CH71">
        <v>0.50001799999999996</v>
      </c>
      <c r="CI71">
        <v>0.49998199999999998</v>
      </c>
      <c r="CJ71">
        <v>0</v>
      </c>
      <c r="CK71">
        <v>2.0470857142857142</v>
      </c>
      <c r="CL71">
        <v>0</v>
      </c>
      <c r="CM71">
        <v>7209.5700000000006</v>
      </c>
      <c r="CN71">
        <v>9597.8685714285712</v>
      </c>
      <c r="CO71">
        <v>39.642714285714291</v>
      </c>
      <c r="CP71">
        <v>42.561999999999998</v>
      </c>
      <c r="CQ71">
        <v>40.678142857142859</v>
      </c>
      <c r="CR71">
        <v>40.83</v>
      </c>
      <c r="CS71">
        <v>39.875</v>
      </c>
      <c r="CT71">
        <v>600.02142857142849</v>
      </c>
      <c r="CU71">
        <v>599.97571428571428</v>
      </c>
      <c r="CV71">
        <v>0</v>
      </c>
      <c r="CW71">
        <v>1665329564</v>
      </c>
      <c r="CX71">
        <v>0</v>
      </c>
      <c r="CY71">
        <v>1665328341.0999999</v>
      </c>
      <c r="CZ71" t="s">
        <v>357</v>
      </c>
      <c r="DA71">
        <v>1665328341.0999999</v>
      </c>
      <c r="DB71">
        <v>1665328337.0999999</v>
      </c>
      <c r="DC71">
        <v>1</v>
      </c>
      <c r="DD71">
        <v>3.5999999999999997E-2</v>
      </c>
      <c r="DE71">
        <v>0.03</v>
      </c>
      <c r="DF71">
        <v>1.6819999999999999</v>
      </c>
      <c r="DG71">
        <v>0.22600000000000001</v>
      </c>
      <c r="DH71">
        <v>414</v>
      </c>
      <c r="DI71">
        <v>31</v>
      </c>
      <c r="DJ71">
        <v>0.89</v>
      </c>
      <c r="DK71">
        <v>0.54</v>
      </c>
      <c r="DL71">
        <v>-16.490600000000001</v>
      </c>
      <c r="DM71">
        <v>-2.3726466898955101</v>
      </c>
      <c r="DN71">
        <v>0.2407863510028512</v>
      </c>
      <c r="DO71">
        <v>0</v>
      </c>
      <c r="DP71">
        <v>2.590652195121951</v>
      </c>
      <c r="DQ71">
        <v>-2.115551289198605</v>
      </c>
      <c r="DR71">
        <v>0.21049567540325889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358</v>
      </c>
      <c r="EA71">
        <v>3.2979799999999999</v>
      </c>
      <c r="EB71">
        <v>2.6253899999999999</v>
      </c>
      <c r="EC71">
        <v>8.7903300000000004E-2</v>
      </c>
      <c r="ED71">
        <v>9.0849399999999997E-2</v>
      </c>
      <c r="EE71">
        <v>0.13086800000000001</v>
      </c>
      <c r="EF71">
        <v>0.123145</v>
      </c>
      <c r="EG71">
        <v>27702</v>
      </c>
      <c r="EH71">
        <v>28257.3</v>
      </c>
      <c r="EI71">
        <v>28251.3</v>
      </c>
      <c r="EJ71">
        <v>29906.9</v>
      </c>
      <c r="EK71">
        <v>33700.400000000001</v>
      </c>
      <c r="EL71">
        <v>36444.6</v>
      </c>
      <c r="EM71">
        <v>39772</v>
      </c>
      <c r="EN71">
        <v>42789.9</v>
      </c>
      <c r="EO71">
        <v>2.2487499999999998</v>
      </c>
      <c r="EP71">
        <v>2.2073200000000002</v>
      </c>
      <c r="EQ71">
        <v>3.7364700000000001E-2</v>
      </c>
      <c r="ER71">
        <v>0</v>
      </c>
      <c r="ES71">
        <v>30.8796</v>
      </c>
      <c r="ET71">
        <v>999.9</v>
      </c>
      <c r="EU71">
        <v>72.2</v>
      </c>
      <c r="EV71">
        <v>33.6</v>
      </c>
      <c r="EW71">
        <v>37.291499999999999</v>
      </c>
      <c r="EX71">
        <v>57.598500000000001</v>
      </c>
      <c r="EY71">
        <v>-4.96394</v>
      </c>
      <c r="EZ71">
        <v>2</v>
      </c>
      <c r="FA71">
        <v>0.35927300000000001</v>
      </c>
      <c r="FB71">
        <v>2.2920699999999998</v>
      </c>
      <c r="FC71">
        <v>20.258500000000002</v>
      </c>
      <c r="FD71">
        <v>5.21699</v>
      </c>
      <c r="FE71">
        <v>12.004</v>
      </c>
      <c r="FF71">
        <v>4.9859499999999999</v>
      </c>
      <c r="FG71">
        <v>3.2844500000000001</v>
      </c>
      <c r="FH71">
        <v>5279.5</v>
      </c>
      <c r="FI71">
        <v>9999</v>
      </c>
      <c r="FJ71">
        <v>9999</v>
      </c>
      <c r="FK71">
        <v>441.4</v>
      </c>
      <c r="FL71">
        <v>1.86582</v>
      </c>
      <c r="FM71">
        <v>1.8621099999999999</v>
      </c>
      <c r="FN71">
        <v>1.8641700000000001</v>
      </c>
      <c r="FO71">
        <v>1.8602000000000001</v>
      </c>
      <c r="FP71">
        <v>1.8609599999999999</v>
      </c>
      <c r="FQ71">
        <v>1.86005</v>
      </c>
      <c r="FR71">
        <v>1.86174</v>
      </c>
      <c r="FS71">
        <v>1.8583700000000001</v>
      </c>
      <c r="FT71">
        <v>0</v>
      </c>
      <c r="FU71">
        <v>0</v>
      </c>
      <c r="FV71">
        <v>0</v>
      </c>
      <c r="FW71">
        <v>0</v>
      </c>
      <c r="FX71" t="s">
        <v>359</v>
      </c>
      <c r="FY71" t="s">
        <v>360</v>
      </c>
      <c r="FZ71" t="s">
        <v>361</v>
      </c>
      <c r="GA71" t="s">
        <v>361</v>
      </c>
      <c r="GB71" t="s">
        <v>361</v>
      </c>
      <c r="GC71" t="s">
        <v>361</v>
      </c>
      <c r="GD71">
        <v>0</v>
      </c>
      <c r="GE71">
        <v>100</v>
      </c>
      <c r="GF71">
        <v>100</v>
      </c>
      <c r="GG71">
        <v>1.6819999999999999</v>
      </c>
      <c r="GH71">
        <v>0.22639999999999999</v>
      </c>
      <c r="GI71">
        <v>1.6824500000000171</v>
      </c>
      <c r="GJ71">
        <v>0</v>
      </c>
      <c r="GK71">
        <v>0</v>
      </c>
      <c r="GL71">
        <v>0</v>
      </c>
      <c r="GM71">
        <v>0.2263599999999997</v>
      </c>
      <c r="GN71">
        <v>0</v>
      </c>
      <c r="GO71">
        <v>0</v>
      </c>
      <c r="GP71">
        <v>0</v>
      </c>
      <c r="GQ71">
        <v>-1</v>
      </c>
      <c r="GR71">
        <v>-1</v>
      </c>
      <c r="GS71">
        <v>-1</v>
      </c>
      <c r="GT71">
        <v>-1</v>
      </c>
      <c r="GU71">
        <v>20.399999999999999</v>
      </c>
      <c r="GV71">
        <v>20.399999999999999</v>
      </c>
      <c r="GW71">
        <v>1.2219199999999999</v>
      </c>
      <c r="GX71">
        <v>2.5683600000000002</v>
      </c>
      <c r="GY71">
        <v>2.04834</v>
      </c>
      <c r="GZ71">
        <v>2.6245099999999999</v>
      </c>
      <c r="HA71">
        <v>2.1972700000000001</v>
      </c>
      <c r="HB71">
        <v>2.35107</v>
      </c>
      <c r="HC71">
        <v>38.821100000000001</v>
      </c>
      <c r="HD71">
        <v>14.9551</v>
      </c>
      <c r="HE71">
        <v>18</v>
      </c>
      <c r="HF71">
        <v>707.57600000000002</v>
      </c>
      <c r="HG71">
        <v>749.404</v>
      </c>
      <c r="HH71">
        <v>26.8644</v>
      </c>
      <c r="HI71">
        <v>31.9009</v>
      </c>
      <c r="HJ71">
        <v>30.0014</v>
      </c>
      <c r="HK71">
        <v>31.533300000000001</v>
      </c>
      <c r="HL71">
        <v>31.479399999999998</v>
      </c>
      <c r="HM71">
        <v>24.522400000000001</v>
      </c>
      <c r="HN71">
        <v>31.9345</v>
      </c>
      <c r="HO71">
        <v>96.628100000000003</v>
      </c>
      <c r="HP71">
        <v>26.876000000000001</v>
      </c>
      <c r="HQ71">
        <v>377.64600000000002</v>
      </c>
      <c r="HR71">
        <v>28.926200000000001</v>
      </c>
      <c r="HS71">
        <v>99.394999999999996</v>
      </c>
      <c r="HT71">
        <v>99.185400000000001</v>
      </c>
    </row>
    <row r="72" spans="1:228" x14ac:dyDescent="0.2">
      <c r="A72">
        <v>57</v>
      </c>
      <c r="B72">
        <v>1665329566.5999999</v>
      </c>
      <c r="C72">
        <v>223.5</v>
      </c>
      <c r="D72" t="s">
        <v>473</v>
      </c>
      <c r="E72" t="s">
        <v>474</v>
      </c>
      <c r="F72">
        <v>4</v>
      </c>
      <c r="G72">
        <v>1665329564.2874999</v>
      </c>
      <c r="H72">
        <f t="shared" si="0"/>
        <v>5.4120077279486926E-3</v>
      </c>
      <c r="I72">
        <f t="shared" si="1"/>
        <v>5.4120077279486924</v>
      </c>
      <c r="J72">
        <f t="shared" si="2"/>
        <v>16.139057406239722</v>
      </c>
      <c r="K72">
        <f t="shared" si="3"/>
        <v>349.69637499999999</v>
      </c>
      <c r="L72">
        <f t="shared" si="4"/>
        <v>268.86425777106462</v>
      </c>
      <c r="M72">
        <f t="shared" si="5"/>
        <v>27.224805426452754</v>
      </c>
      <c r="N72">
        <f t="shared" si="6"/>
        <v>35.409748572148999</v>
      </c>
      <c r="O72">
        <f t="shared" si="7"/>
        <v>0.36939093964918546</v>
      </c>
      <c r="P72">
        <f t="shared" si="8"/>
        <v>3.6741251100599084</v>
      </c>
      <c r="Q72">
        <f t="shared" si="9"/>
        <v>0.34992933808485011</v>
      </c>
      <c r="R72">
        <f t="shared" si="10"/>
        <v>0.22036890136343212</v>
      </c>
      <c r="S72">
        <f t="shared" si="11"/>
        <v>226.25789925000001</v>
      </c>
      <c r="T72">
        <f t="shared" si="12"/>
        <v>30.900047846151864</v>
      </c>
      <c r="U72">
        <f t="shared" si="13"/>
        <v>31.481375</v>
      </c>
      <c r="V72">
        <f t="shared" si="14"/>
        <v>4.63669141377932</v>
      </c>
      <c r="W72">
        <f t="shared" si="15"/>
        <v>69.557503140211935</v>
      </c>
      <c r="X72">
        <f t="shared" si="16"/>
        <v>3.1306916590256</v>
      </c>
      <c r="Y72">
        <f t="shared" si="17"/>
        <v>4.5008683717626345</v>
      </c>
      <c r="Z72">
        <f t="shared" si="18"/>
        <v>1.5059997547537201</v>
      </c>
      <c r="AA72">
        <f t="shared" si="19"/>
        <v>-238.66954080253734</v>
      </c>
      <c r="AB72">
        <f t="shared" si="20"/>
        <v>-103.45193583536982</v>
      </c>
      <c r="AC72">
        <f t="shared" si="21"/>
        <v>-6.3366615585331578</v>
      </c>
      <c r="AD72">
        <f t="shared" si="22"/>
        <v>-122.20023894644032</v>
      </c>
      <c r="AE72">
        <f t="shared" si="23"/>
        <v>38.836293276671</v>
      </c>
      <c r="AF72">
        <f t="shared" si="24"/>
        <v>5.5083607316261896</v>
      </c>
      <c r="AG72">
        <f t="shared" si="25"/>
        <v>16.139057406239722</v>
      </c>
      <c r="AH72">
        <v>377.50701380511498</v>
      </c>
      <c r="AI72">
        <v>363.83529090909087</v>
      </c>
      <c r="AJ72">
        <v>1.644635935885953</v>
      </c>
      <c r="AK72">
        <v>66.878184411587526</v>
      </c>
      <c r="AL72">
        <f t="shared" si="26"/>
        <v>5.4120077279486924</v>
      </c>
      <c r="AM72">
        <v>28.6640098794613</v>
      </c>
      <c r="AN72">
        <v>30.910237062937089</v>
      </c>
      <c r="AO72">
        <v>-1.3148292770226531E-2</v>
      </c>
      <c r="AP72">
        <v>83.693930911413403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47541.572730365333</v>
      </c>
      <c r="AV72">
        <f t="shared" si="30"/>
        <v>1199.9949999999999</v>
      </c>
      <c r="AW72">
        <f t="shared" si="31"/>
        <v>1025.9951249999999</v>
      </c>
      <c r="AX72">
        <f t="shared" si="32"/>
        <v>0.85499949999791669</v>
      </c>
      <c r="AY72">
        <f t="shared" si="33"/>
        <v>0.18854903499597916</v>
      </c>
      <c r="AZ72">
        <v>2.7</v>
      </c>
      <c r="BA72">
        <v>0.5</v>
      </c>
      <c r="BB72" t="s">
        <v>356</v>
      </c>
      <c r="BC72">
        <v>2</v>
      </c>
      <c r="BD72" t="b">
        <v>1</v>
      </c>
      <c r="BE72">
        <v>1665329564.2874999</v>
      </c>
      <c r="BF72">
        <v>349.69637499999999</v>
      </c>
      <c r="BG72">
        <v>366.62787500000002</v>
      </c>
      <c r="BH72">
        <v>30.9178</v>
      </c>
      <c r="BI72">
        <v>28.700537499999999</v>
      </c>
      <c r="BJ72">
        <v>348.01362499999999</v>
      </c>
      <c r="BK72">
        <v>30.69145</v>
      </c>
      <c r="BL72">
        <v>650.02437499999996</v>
      </c>
      <c r="BM72">
        <v>101.15837500000001</v>
      </c>
      <c r="BN72">
        <v>0.100177</v>
      </c>
      <c r="BO72">
        <v>30.959099999999999</v>
      </c>
      <c r="BP72">
        <v>31.481375</v>
      </c>
      <c r="BQ72">
        <v>999.9</v>
      </c>
      <c r="BR72">
        <v>0</v>
      </c>
      <c r="BS72">
        <v>0</v>
      </c>
      <c r="BT72">
        <v>8978.3587499999994</v>
      </c>
      <c r="BU72">
        <v>0</v>
      </c>
      <c r="BV72">
        <v>102.79922500000001</v>
      </c>
      <c r="BW72">
        <v>-16.931537500000001</v>
      </c>
      <c r="BX72">
        <v>360.85312499999998</v>
      </c>
      <c r="BY72">
        <v>377.46112499999998</v>
      </c>
      <c r="BZ72">
        <v>2.2172662500000002</v>
      </c>
      <c r="CA72">
        <v>366.62787500000002</v>
      </c>
      <c r="CB72">
        <v>28.700537499999999</v>
      </c>
      <c r="CC72">
        <v>3.12759375</v>
      </c>
      <c r="CD72">
        <v>2.9032987499999998</v>
      </c>
      <c r="CE72">
        <v>24.723262500000001</v>
      </c>
      <c r="CF72">
        <v>23.483450000000001</v>
      </c>
      <c r="CG72">
        <v>1199.9949999999999</v>
      </c>
      <c r="CH72">
        <v>0.50001612499999992</v>
      </c>
      <c r="CI72">
        <v>0.49998387500000002</v>
      </c>
      <c r="CJ72">
        <v>0</v>
      </c>
      <c r="CK72">
        <v>2.186375</v>
      </c>
      <c r="CL72">
        <v>0</v>
      </c>
      <c r="CM72">
        <v>7189.8237499999996</v>
      </c>
      <c r="CN72">
        <v>9597.8587500000012</v>
      </c>
      <c r="CO72">
        <v>39.679250000000003</v>
      </c>
      <c r="CP72">
        <v>42.561999999999998</v>
      </c>
      <c r="CQ72">
        <v>40.686999999999998</v>
      </c>
      <c r="CR72">
        <v>40.875</v>
      </c>
      <c r="CS72">
        <v>39.875</v>
      </c>
      <c r="CT72">
        <v>600.01749999999993</v>
      </c>
      <c r="CU72">
        <v>599.97750000000008</v>
      </c>
      <c r="CV72">
        <v>0</v>
      </c>
      <c r="CW72">
        <v>1665329568.2</v>
      </c>
      <c r="CX72">
        <v>0</v>
      </c>
      <c r="CY72">
        <v>1665328341.0999999</v>
      </c>
      <c r="CZ72" t="s">
        <v>357</v>
      </c>
      <c r="DA72">
        <v>1665328341.0999999</v>
      </c>
      <c r="DB72">
        <v>1665328337.0999999</v>
      </c>
      <c r="DC72">
        <v>1</v>
      </c>
      <c r="DD72">
        <v>3.5999999999999997E-2</v>
      </c>
      <c r="DE72">
        <v>0.03</v>
      </c>
      <c r="DF72">
        <v>1.6819999999999999</v>
      </c>
      <c r="DG72">
        <v>0.22600000000000001</v>
      </c>
      <c r="DH72">
        <v>414</v>
      </c>
      <c r="DI72">
        <v>31</v>
      </c>
      <c r="DJ72">
        <v>0.89</v>
      </c>
      <c r="DK72">
        <v>0.54</v>
      </c>
      <c r="DL72">
        <v>-16.626595121951219</v>
      </c>
      <c r="DM72">
        <v>-2.376539372822319</v>
      </c>
      <c r="DN72">
        <v>0.24142927455126659</v>
      </c>
      <c r="DO72">
        <v>0</v>
      </c>
      <c r="DP72">
        <v>2.4613165853658541</v>
      </c>
      <c r="DQ72">
        <v>-1.8723593728222949</v>
      </c>
      <c r="DR72">
        <v>0.18725437533212189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358</v>
      </c>
      <c r="EA72">
        <v>3.2978399999999999</v>
      </c>
      <c r="EB72">
        <v>2.6252200000000001</v>
      </c>
      <c r="EC72">
        <v>8.9196300000000006E-2</v>
      </c>
      <c r="ED72">
        <v>9.2151999999999998E-2</v>
      </c>
      <c r="EE72">
        <v>0.13080900000000001</v>
      </c>
      <c r="EF72">
        <v>0.12345399999999999</v>
      </c>
      <c r="EG72">
        <v>27661.7</v>
      </c>
      <c r="EH72">
        <v>28216.400000000001</v>
      </c>
      <c r="EI72">
        <v>28250.2</v>
      </c>
      <c r="EJ72">
        <v>29906.5</v>
      </c>
      <c r="EK72">
        <v>33701.9</v>
      </c>
      <c r="EL72">
        <v>36431.4</v>
      </c>
      <c r="EM72">
        <v>39771.1</v>
      </c>
      <c r="EN72">
        <v>42789.5</v>
      </c>
      <c r="EO72">
        <v>2.2485499999999998</v>
      </c>
      <c r="EP72">
        <v>2.2072500000000002</v>
      </c>
      <c r="EQ72">
        <v>3.7334899999999997E-2</v>
      </c>
      <c r="ER72">
        <v>0</v>
      </c>
      <c r="ES72">
        <v>30.861899999999999</v>
      </c>
      <c r="ET72">
        <v>999.9</v>
      </c>
      <c r="EU72">
        <v>72.2</v>
      </c>
      <c r="EV72">
        <v>33.6</v>
      </c>
      <c r="EW72">
        <v>37.290399999999998</v>
      </c>
      <c r="EX72">
        <v>57.598500000000001</v>
      </c>
      <c r="EY72">
        <v>-4.9799699999999998</v>
      </c>
      <c r="EZ72">
        <v>2</v>
      </c>
      <c r="FA72">
        <v>0.36025200000000002</v>
      </c>
      <c r="FB72">
        <v>2.2189899999999998</v>
      </c>
      <c r="FC72">
        <v>20.259899999999998</v>
      </c>
      <c r="FD72">
        <v>5.2166899999999998</v>
      </c>
      <c r="FE72">
        <v>12.004</v>
      </c>
      <c r="FF72">
        <v>4.9859999999999998</v>
      </c>
      <c r="FG72">
        <v>3.2844500000000001</v>
      </c>
      <c r="FH72">
        <v>5279.9</v>
      </c>
      <c r="FI72">
        <v>9999</v>
      </c>
      <c r="FJ72">
        <v>9999</v>
      </c>
      <c r="FK72">
        <v>441.4</v>
      </c>
      <c r="FL72">
        <v>1.8658399999999999</v>
      </c>
      <c r="FM72">
        <v>1.8621099999999999</v>
      </c>
      <c r="FN72">
        <v>1.8641700000000001</v>
      </c>
      <c r="FO72">
        <v>1.8602000000000001</v>
      </c>
      <c r="FP72">
        <v>1.8609599999999999</v>
      </c>
      <c r="FQ72">
        <v>1.86005</v>
      </c>
      <c r="FR72">
        <v>1.8617600000000001</v>
      </c>
      <c r="FS72">
        <v>1.85836</v>
      </c>
      <c r="FT72">
        <v>0</v>
      </c>
      <c r="FU72">
        <v>0</v>
      </c>
      <c r="FV72">
        <v>0</v>
      </c>
      <c r="FW72">
        <v>0</v>
      </c>
      <c r="FX72" t="s">
        <v>359</v>
      </c>
      <c r="FY72" t="s">
        <v>360</v>
      </c>
      <c r="FZ72" t="s">
        <v>361</v>
      </c>
      <c r="GA72" t="s">
        <v>361</v>
      </c>
      <c r="GB72" t="s">
        <v>361</v>
      </c>
      <c r="GC72" t="s">
        <v>361</v>
      </c>
      <c r="GD72">
        <v>0</v>
      </c>
      <c r="GE72">
        <v>100</v>
      </c>
      <c r="GF72">
        <v>100</v>
      </c>
      <c r="GG72">
        <v>1.6830000000000001</v>
      </c>
      <c r="GH72">
        <v>0.2263</v>
      </c>
      <c r="GI72">
        <v>1.6824500000000171</v>
      </c>
      <c r="GJ72">
        <v>0</v>
      </c>
      <c r="GK72">
        <v>0</v>
      </c>
      <c r="GL72">
        <v>0</v>
      </c>
      <c r="GM72">
        <v>0.2263599999999997</v>
      </c>
      <c r="GN72">
        <v>0</v>
      </c>
      <c r="GO72">
        <v>0</v>
      </c>
      <c r="GP72">
        <v>0</v>
      </c>
      <c r="GQ72">
        <v>-1</v>
      </c>
      <c r="GR72">
        <v>-1</v>
      </c>
      <c r="GS72">
        <v>-1</v>
      </c>
      <c r="GT72">
        <v>-1</v>
      </c>
      <c r="GU72">
        <v>20.399999999999999</v>
      </c>
      <c r="GV72">
        <v>20.5</v>
      </c>
      <c r="GW72">
        <v>1.2402299999999999</v>
      </c>
      <c r="GX72">
        <v>2.5720200000000002</v>
      </c>
      <c r="GY72">
        <v>2.04834</v>
      </c>
      <c r="GZ72">
        <v>2.6245099999999999</v>
      </c>
      <c r="HA72">
        <v>2.1972700000000001</v>
      </c>
      <c r="HB72">
        <v>2.3584000000000001</v>
      </c>
      <c r="HC72">
        <v>38.845700000000001</v>
      </c>
      <c r="HD72">
        <v>14.963800000000001</v>
      </c>
      <c r="HE72">
        <v>18</v>
      </c>
      <c r="HF72">
        <v>707.55200000000002</v>
      </c>
      <c r="HG72">
        <v>749.49900000000002</v>
      </c>
      <c r="HH72">
        <v>26.8825</v>
      </c>
      <c r="HI72">
        <v>31.9145</v>
      </c>
      <c r="HJ72">
        <v>30.0014</v>
      </c>
      <c r="HK72">
        <v>31.5457</v>
      </c>
      <c r="HL72">
        <v>31.4925</v>
      </c>
      <c r="HM72">
        <v>24.883800000000001</v>
      </c>
      <c r="HN72">
        <v>31.645</v>
      </c>
      <c r="HO72">
        <v>96.628100000000003</v>
      </c>
      <c r="HP72">
        <v>26.902799999999999</v>
      </c>
      <c r="HQ72">
        <v>384.32299999999998</v>
      </c>
      <c r="HR72">
        <v>29.0002</v>
      </c>
      <c r="HS72">
        <v>99.392099999999999</v>
      </c>
      <c r="HT72">
        <v>99.184399999999997</v>
      </c>
    </row>
    <row r="73" spans="1:228" x14ac:dyDescent="0.2">
      <c r="A73">
        <v>58</v>
      </c>
      <c r="B73">
        <v>1665329570.5999999</v>
      </c>
      <c r="C73">
        <v>227.5</v>
      </c>
      <c r="D73" t="s">
        <v>475</v>
      </c>
      <c r="E73" t="s">
        <v>476</v>
      </c>
      <c r="F73">
        <v>4</v>
      </c>
      <c r="G73">
        <v>1665329568.5999999</v>
      </c>
      <c r="H73">
        <f t="shared" si="0"/>
        <v>5.3310680663910918E-3</v>
      </c>
      <c r="I73">
        <f t="shared" si="1"/>
        <v>5.3310680663910919</v>
      </c>
      <c r="J73">
        <f t="shared" si="2"/>
        <v>16.389926368402392</v>
      </c>
      <c r="K73">
        <f t="shared" si="3"/>
        <v>356.66100000000012</v>
      </c>
      <c r="L73">
        <f t="shared" si="4"/>
        <v>273.64192021837954</v>
      </c>
      <c r="M73">
        <f t="shared" si="5"/>
        <v>27.70864804582807</v>
      </c>
      <c r="N73">
        <f t="shared" si="6"/>
        <v>36.11505909908211</v>
      </c>
      <c r="O73">
        <f t="shared" si="7"/>
        <v>0.36460573223624904</v>
      </c>
      <c r="P73">
        <f t="shared" si="8"/>
        <v>3.6813409758126001</v>
      </c>
      <c r="Q73">
        <f t="shared" si="9"/>
        <v>0.34566629748620764</v>
      </c>
      <c r="R73">
        <f t="shared" si="10"/>
        <v>0.21766105214608156</v>
      </c>
      <c r="S73">
        <f t="shared" si="11"/>
        <v>226.25977414285717</v>
      </c>
      <c r="T73">
        <f t="shared" si="12"/>
        <v>30.912788487959556</v>
      </c>
      <c r="U73">
        <f t="shared" si="13"/>
        <v>31.465299999999999</v>
      </c>
      <c r="V73">
        <f t="shared" si="14"/>
        <v>4.6324583079436215</v>
      </c>
      <c r="W73">
        <f t="shared" si="15"/>
        <v>69.573744087851026</v>
      </c>
      <c r="X73">
        <f t="shared" si="16"/>
        <v>3.1306496438171454</v>
      </c>
      <c r="Y73">
        <f t="shared" si="17"/>
        <v>4.4997573220496268</v>
      </c>
      <c r="Z73">
        <f t="shared" si="18"/>
        <v>1.5018086641264761</v>
      </c>
      <c r="AA73">
        <f t="shared" si="19"/>
        <v>-235.10010172784715</v>
      </c>
      <c r="AB73">
        <f t="shared" si="20"/>
        <v>-101.32381664550491</v>
      </c>
      <c r="AC73">
        <f t="shared" si="21"/>
        <v>-6.1935210836065862</v>
      </c>
      <c r="AD73">
        <f t="shared" si="22"/>
        <v>-116.35766531410147</v>
      </c>
      <c r="AE73">
        <f t="shared" si="23"/>
        <v>39.572533580070733</v>
      </c>
      <c r="AF73">
        <f t="shared" si="24"/>
        <v>5.2298455208383432</v>
      </c>
      <c r="AG73">
        <f t="shared" si="25"/>
        <v>16.389926368402392</v>
      </c>
      <c r="AH73">
        <v>384.47641341700478</v>
      </c>
      <c r="AI73">
        <v>370.55821818181789</v>
      </c>
      <c r="AJ73">
        <v>1.6780789433280661</v>
      </c>
      <c r="AK73">
        <v>66.878184411587526</v>
      </c>
      <c r="AL73">
        <f t="shared" si="26"/>
        <v>5.3310680663910919</v>
      </c>
      <c r="AM73">
        <v>28.774902615256241</v>
      </c>
      <c r="AN73">
        <v>30.925397202797221</v>
      </c>
      <c r="AO73">
        <v>-8.7797689667621791E-4</v>
      </c>
      <c r="AP73">
        <v>83.693930911413403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47672.126610464293</v>
      </c>
      <c r="AV73">
        <f t="shared" si="30"/>
        <v>1200.004285714286</v>
      </c>
      <c r="AW73">
        <f t="shared" si="31"/>
        <v>1026.0031285714285</v>
      </c>
      <c r="AX73">
        <f t="shared" si="32"/>
        <v>0.85499955357302282</v>
      </c>
      <c r="AY73">
        <f t="shared" si="33"/>
        <v>0.18854913839593429</v>
      </c>
      <c r="AZ73">
        <v>2.7</v>
      </c>
      <c r="BA73">
        <v>0.5</v>
      </c>
      <c r="BB73" t="s">
        <v>356</v>
      </c>
      <c r="BC73">
        <v>2</v>
      </c>
      <c r="BD73" t="b">
        <v>1</v>
      </c>
      <c r="BE73">
        <v>1665329568.5999999</v>
      </c>
      <c r="BF73">
        <v>356.66100000000012</v>
      </c>
      <c r="BG73">
        <v>373.8737142857143</v>
      </c>
      <c r="BH73">
        <v>30.917314285714291</v>
      </c>
      <c r="BI73">
        <v>28.812071428571429</v>
      </c>
      <c r="BJ73">
        <v>354.97871428571432</v>
      </c>
      <c r="BK73">
        <v>30.69098571428572</v>
      </c>
      <c r="BL73">
        <v>649.99685714285715</v>
      </c>
      <c r="BM73">
        <v>101.1588571428571</v>
      </c>
      <c r="BN73">
        <v>9.9926685714285729E-2</v>
      </c>
      <c r="BO73">
        <v>30.95477142857143</v>
      </c>
      <c r="BP73">
        <v>31.465299999999999</v>
      </c>
      <c r="BQ73">
        <v>999.89999999999986</v>
      </c>
      <c r="BR73">
        <v>0</v>
      </c>
      <c r="BS73">
        <v>0</v>
      </c>
      <c r="BT73">
        <v>9003.2142857142862</v>
      </c>
      <c r="BU73">
        <v>0</v>
      </c>
      <c r="BV73">
        <v>79.341928571428568</v>
      </c>
      <c r="BW73">
        <v>-17.212599999999998</v>
      </c>
      <c r="BX73">
        <v>368.04</v>
      </c>
      <c r="BY73">
        <v>384.96542857142862</v>
      </c>
      <c r="BZ73">
        <v>2.1052657142857139</v>
      </c>
      <c r="CA73">
        <v>373.8737142857143</v>
      </c>
      <c r="CB73">
        <v>28.812071428571429</v>
      </c>
      <c r="CC73">
        <v>3.127564285714286</v>
      </c>
      <c r="CD73">
        <v>2.9145985714285709</v>
      </c>
      <c r="CE73">
        <v>24.723099999999999</v>
      </c>
      <c r="CF73">
        <v>23.547899999999998</v>
      </c>
      <c r="CG73">
        <v>1200.004285714286</v>
      </c>
      <c r="CH73">
        <v>0.50001385714285707</v>
      </c>
      <c r="CI73">
        <v>0.49998614285714288</v>
      </c>
      <c r="CJ73">
        <v>0</v>
      </c>
      <c r="CK73">
        <v>2.4276428571428572</v>
      </c>
      <c r="CL73">
        <v>0</v>
      </c>
      <c r="CM73">
        <v>7179.5185714285717</v>
      </c>
      <c r="CN73">
        <v>9597.9157142857148</v>
      </c>
      <c r="CO73">
        <v>39.686999999999998</v>
      </c>
      <c r="CP73">
        <v>42.561999999999998</v>
      </c>
      <c r="CQ73">
        <v>40.686999999999998</v>
      </c>
      <c r="CR73">
        <v>40.875</v>
      </c>
      <c r="CS73">
        <v>39.875</v>
      </c>
      <c r="CT73">
        <v>600.01999999999987</v>
      </c>
      <c r="CU73">
        <v>599.98428571428576</v>
      </c>
      <c r="CV73">
        <v>0</v>
      </c>
      <c r="CW73">
        <v>1665329571.8</v>
      </c>
      <c r="CX73">
        <v>0</v>
      </c>
      <c r="CY73">
        <v>1665328341.0999999</v>
      </c>
      <c r="CZ73" t="s">
        <v>357</v>
      </c>
      <c r="DA73">
        <v>1665328341.0999999</v>
      </c>
      <c r="DB73">
        <v>1665328337.0999999</v>
      </c>
      <c r="DC73">
        <v>1</v>
      </c>
      <c r="DD73">
        <v>3.5999999999999997E-2</v>
      </c>
      <c r="DE73">
        <v>0.03</v>
      </c>
      <c r="DF73">
        <v>1.6819999999999999</v>
      </c>
      <c r="DG73">
        <v>0.22600000000000001</v>
      </c>
      <c r="DH73">
        <v>414</v>
      </c>
      <c r="DI73">
        <v>31</v>
      </c>
      <c r="DJ73">
        <v>0.89</v>
      </c>
      <c r="DK73">
        <v>0.54</v>
      </c>
      <c r="DL73">
        <v>-16.793804878048778</v>
      </c>
      <c r="DM73">
        <v>-2.555073867595842</v>
      </c>
      <c r="DN73">
        <v>0.25889136619130382</v>
      </c>
      <c r="DO73">
        <v>0</v>
      </c>
      <c r="DP73">
        <v>2.3367182926829271</v>
      </c>
      <c r="DQ73">
        <v>-1.5937291986062669</v>
      </c>
      <c r="DR73">
        <v>0.1577544355667615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358</v>
      </c>
      <c r="EA73">
        <v>3.2977699999999999</v>
      </c>
      <c r="EB73">
        <v>2.6253099999999998</v>
      </c>
      <c r="EC73">
        <v>9.0492400000000001E-2</v>
      </c>
      <c r="ED73">
        <v>9.3454400000000007E-2</v>
      </c>
      <c r="EE73">
        <v>0.13086500000000001</v>
      </c>
      <c r="EF73">
        <v>0.123666</v>
      </c>
      <c r="EG73">
        <v>27621.8</v>
      </c>
      <c r="EH73">
        <v>28175.3</v>
      </c>
      <c r="EI73">
        <v>28249.8</v>
      </c>
      <c r="EJ73">
        <v>29905.9</v>
      </c>
      <c r="EK73">
        <v>33699.300000000003</v>
      </c>
      <c r="EL73">
        <v>36422</v>
      </c>
      <c r="EM73">
        <v>39770.5</v>
      </c>
      <c r="EN73">
        <v>42788.7</v>
      </c>
      <c r="EO73">
        <v>2.2483</v>
      </c>
      <c r="EP73">
        <v>2.2071800000000001</v>
      </c>
      <c r="EQ73">
        <v>3.8407700000000003E-2</v>
      </c>
      <c r="ER73">
        <v>0</v>
      </c>
      <c r="ES73">
        <v>30.8462</v>
      </c>
      <c r="ET73">
        <v>999.9</v>
      </c>
      <c r="EU73">
        <v>72.2</v>
      </c>
      <c r="EV73">
        <v>33.6</v>
      </c>
      <c r="EW73">
        <v>37.295699999999997</v>
      </c>
      <c r="EX73">
        <v>57.808500000000002</v>
      </c>
      <c r="EY73">
        <v>-4.9439099999999998</v>
      </c>
      <c r="EZ73">
        <v>2</v>
      </c>
      <c r="FA73">
        <v>0.36118899999999998</v>
      </c>
      <c r="FB73">
        <v>2.1845599999999998</v>
      </c>
      <c r="FC73">
        <v>20.260300000000001</v>
      </c>
      <c r="FD73">
        <v>5.2174399999999999</v>
      </c>
      <c r="FE73">
        <v>12.004</v>
      </c>
      <c r="FF73">
        <v>4.98665</v>
      </c>
      <c r="FG73">
        <v>3.2845800000000001</v>
      </c>
      <c r="FH73">
        <v>5279.9</v>
      </c>
      <c r="FI73">
        <v>9999</v>
      </c>
      <c r="FJ73">
        <v>9999</v>
      </c>
      <c r="FK73">
        <v>441.4</v>
      </c>
      <c r="FL73">
        <v>1.8658399999999999</v>
      </c>
      <c r="FM73">
        <v>1.8621399999999999</v>
      </c>
      <c r="FN73">
        <v>1.8641700000000001</v>
      </c>
      <c r="FO73">
        <v>1.8602099999999999</v>
      </c>
      <c r="FP73">
        <v>1.8609599999999999</v>
      </c>
      <c r="FQ73">
        <v>1.86005</v>
      </c>
      <c r="FR73">
        <v>1.8617600000000001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359</v>
      </c>
      <c r="FY73" t="s">
        <v>360</v>
      </c>
      <c r="FZ73" t="s">
        <v>361</v>
      </c>
      <c r="GA73" t="s">
        <v>361</v>
      </c>
      <c r="GB73" t="s">
        <v>361</v>
      </c>
      <c r="GC73" t="s">
        <v>361</v>
      </c>
      <c r="GD73">
        <v>0</v>
      </c>
      <c r="GE73">
        <v>100</v>
      </c>
      <c r="GF73">
        <v>100</v>
      </c>
      <c r="GG73">
        <v>1.6819999999999999</v>
      </c>
      <c r="GH73">
        <v>0.22639999999999999</v>
      </c>
      <c r="GI73">
        <v>1.6824500000000171</v>
      </c>
      <c r="GJ73">
        <v>0</v>
      </c>
      <c r="GK73">
        <v>0</v>
      </c>
      <c r="GL73">
        <v>0</v>
      </c>
      <c r="GM73">
        <v>0.2263599999999997</v>
      </c>
      <c r="GN73">
        <v>0</v>
      </c>
      <c r="GO73">
        <v>0</v>
      </c>
      <c r="GP73">
        <v>0</v>
      </c>
      <c r="GQ73">
        <v>-1</v>
      </c>
      <c r="GR73">
        <v>-1</v>
      </c>
      <c r="GS73">
        <v>-1</v>
      </c>
      <c r="GT73">
        <v>-1</v>
      </c>
      <c r="GU73">
        <v>20.5</v>
      </c>
      <c r="GV73">
        <v>20.6</v>
      </c>
      <c r="GW73">
        <v>1.2597700000000001</v>
      </c>
      <c r="GX73">
        <v>2.5647000000000002</v>
      </c>
      <c r="GY73">
        <v>2.04834</v>
      </c>
      <c r="GZ73">
        <v>2.6245099999999999</v>
      </c>
      <c r="HA73">
        <v>2.1972700000000001</v>
      </c>
      <c r="HB73">
        <v>2.34253</v>
      </c>
      <c r="HC73">
        <v>38.870399999999997</v>
      </c>
      <c r="HD73">
        <v>14.9551</v>
      </c>
      <c r="HE73">
        <v>18</v>
      </c>
      <c r="HF73">
        <v>707.49099999999999</v>
      </c>
      <c r="HG73">
        <v>749.59199999999998</v>
      </c>
      <c r="HH73">
        <v>26.9071</v>
      </c>
      <c r="HI73">
        <v>31.9283</v>
      </c>
      <c r="HJ73">
        <v>30.001200000000001</v>
      </c>
      <c r="HK73">
        <v>31.558399999999999</v>
      </c>
      <c r="HL73">
        <v>31.505299999999998</v>
      </c>
      <c r="HM73">
        <v>25.245999999999999</v>
      </c>
      <c r="HN73">
        <v>31.3736</v>
      </c>
      <c r="HO73">
        <v>96.628100000000003</v>
      </c>
      <c r="HP73">
        <v>26.931899999999999</v>
      </c>
      <c r="HQ73">
        <v>391.00200000000001</v>
      </c>
      <c r="HR73">
        <v>29.0443</v>
      </c>
      <c r="HS73">
        <v>99.390600000000006</v>
      </c>
      <c r="HT73">
        <v>99.182400000000001</v>
      </c>
    </row>
    <row r="74" spans="1:228" x14ac:dyDescent="0.2">
      <c r="A74">
        <v>59</v>
      </c>
      <c r="B74">
        <v>1665329574.5999999</v>
      </c>
      <c r="C74">
        <v>231.5</v>
      </c>
      <c r="D74" t="s">
        <v>477</v>
      </c>
      <c r="E74" t="s">
        <v>478</v>
      </c>
      <c r="F74">
        <v>4</v>
      </c>
      <c r="G74">
        <v>1665329572.2874999</v>
      </c>
      <c r="H74">
        <f t="shared" si="0"/>
        <v>5.3476492334585003E-3</v>
      </c>
      <c r="I74">
        <f t="shared" si="1"/>
        <v>5.3476492334585002</v>
      </c>
      <c r="J74">
        <f t="shared" si="2"/>
        <v>16.751675650495969</v>
      </c>
      <c r="K74">
        <f t="shared" si="3"/>
        <v>362.65449999999998</v>
      </c>
      <c r="L74">
        <f t="shared" si="4"/>
        <v>278.14381402725678</v>
      </c>
      <c r="M74">
        <f t="shared" si="5"/>
        <v>28.164526244149151</v>
      </c>
      <c r="N74">
        <f t="shared" si="6"/>
        <v>36.72198218223852</v>
      </c>
      <c r="O74">
        <f t="shared" si="7"/>
        <v>0.36602501738596305</v>
      </c>
      <c r="P74">
        <f t="shared" si="8"/>
        <v>3.6901647841482674</v>
      </c>
      <c r="Q74">
        <f t="shared" si="9"/>
        <v>0.34698507189210565</v>
      </c>
      <c r="R74">
        <f t="shared" si="10"/>
        <v>0.21849376495247097</v>
      </c>
      <c r="S74">
        <f t="shared" si="11"/>
        <v>226.25876962499999</v>
      </c>
      <c r="T74">
        <f t="shared" si="12"/>
        <v>30.901816937020079</v>
      </c>
      <c r="U74">
        <f t="shared" si="13"/>
        <v>31.4711</v>
      </c>
      <c r="V74">
        <f t="shared" si="14"/>
        <v>4.6339852611632013</v>
      </c>
      <c r="W74">
        <f t="shared" si="15"/>
        <v>69.661973160900303</v>
      </c>
      <c r="X74">
        <f t="shared" si="16"/>
        <v>3.1332618451954892</v>
      </c>
      <c r="Y74">
        <f t="shared" si="17"/>
        <v>4.497808062310412</v>
      </c>
      <c r="Z74">
        <f t="shared" si="18"/>
        <v>1.5007234159677121</v>
      </c>
      <c r="AA74">
        <f t="shared" si="19"/>
        <v>-235.83133119551985</v>
      </c>
      <c r="AB74">
        <f t="shared" si="20"/>
        <v>-104.23182104144419</v>
      </c>
      <c r="AC74">
        <f t="shared" si="21"/>
        <v>-6.3559849413931033</v>
      </c>
      <c r="AD74">
        <f t="shared" si="22"/>
        <v>-120.16036755335716</v>
      </c>
      <c r="AE74">
        <f t="shared" si="23"/>
        <v>39.938746985064633</v>
      </c>
      <c r="AF74">
        <f t="shared" si="24"/>
        <v>5.1789377671121217</v>
      </c>
      <c r="AG74">
        <f t="shared" si="25"/>
        <v>16.751675650495969</v>
      </c>
      <c r="AH74">
        <v>391.3533830779221</v>
      </c>
      <c r="AI74">
        <v>377.27756969696969</v>
      </c>
      <c r="AJ74">
        <v>1.678541743059033</v>
      </c>
      <c r="AK74">
        <v>66.878184411587526</v>
      </c>
      <c r="AL74">
        <f t="shared" si="26"/>
        <v>5.3476492334585002</v>
      </c>
      <c r="AM74">
        <v>28.842597621793232</v>
      </c>
      <c r="AN74">
        <v>30.958160139860169</v>
      </c>
      <c r="AO74">
        <v>7.1972778992152719E-3</v>
      </c>
      <c r="AP74">
        <v>83.693930911413403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47832.193255660153</v>
      </c>
      <c r="AV74">
        <f t="shared" si="30"/>
        <v>1200</v>
      </c>
      <c r="AW74">
        <f t="shared" si="31"/>
        <v>1025.9993625</v>
      </c>
      <c r="AX74">
        <f t="shared" si="32"/>
        <v>0.85499946874999999</v>
      </c>
      <c r="AY74">
        <f t="shared" si="33"/>
        <v>0.18854897468749998</v>
      </c>
      <c r="AZ74">
        <v>2.7</v>
      </c>
      <c r="BA74">
        <v>0.5</v>
      </c>
      <c r="BB74" t="s">
        <v>356</v>
      </c>
      <c r="BC74">
        <v>2</v>
      </c>
      <c r="BD74" t="b">
        <v>1</v>
      </c>
      <c r="BE74">
        <v>1665329572.2874999</v>
      </c>
      <c r="BF74">
        <v>362.65449999999998</v>
      </c>
      <c r="BG74">
        <v>380.02525000000003</v>
      </c>
      <c r="BH74">
        <v>30.943087500000001</v>
      </c>
      <c r="BI74">
        <v>28.858325000000001</v>
      </c>
      <c r="BJ74">
        <v>360.97212500000001</v>
      </c>
      <c r="BK74">
        <v>30.716762500000002</v>
      </c>
      <c r="BL74">
        <v>649.97575000000006</v>
      </c>
      <c r="BM74">
        <v>101.159125</v>
      </c>
      <c r="BN74">
        <v>9.9737587500000002E-2</v>
      </c>
      <c r="BO74">
        <v>30.947175000000001</v>
      </c>
      <c r="BP74">
        <v>31.4711</v>
      </c>
      <c r="BQ74">
        <v>999.9</v>
      </c>
      <c r="BR74">
        <v>0</v>
      </c>
      <c r="BS74">
        <v>0</v>
      </c>
      <c r="BT74">
        <v>9033.6725000000006</v>
      </c>
      <c r="BU74">
        <v>0</v>
      </c>
      <c r="BV74">
        <v>72.407274999999998</v>
      </c>
      <c r="BW74">
        <v>-17.370562499999998</v>
      </c>
      <c r="BX74">
        <v>374.23462500000011</v>
      </c>
      <c r="BY74">
        <v>391.31799999999998</v>
      </c>
      <c r="BZ74">
        <v>2.0847975000000001</v>
      </c>
      <c r="CA74">
        <v>380.02525000000003</v>
      </c>
      <c r="CB74">
        <v>28.858325000000001</v>
      </c>
      <c r="CC74">
        <v>3.13017375</v>
      </c>
      <c r="CD74">
        <v>2.9192762499999998</v>
      </c>
      <c r="CE74">
        <v>24.7370625</v>
      </c>
      <c r="CF74">
        <v>23.574537500000002</v>
      </c>
      <c r="CG74">
        <v>1200</v>
      </c>
      <c r="CH74">
        <v>0.50001799999999996</v>
      </c>
      <c r="CI74">
        <v>0.49998199999999998</v>
      </c>
      <c r="CJ74">
        <v>0</v>
      </c>
      <c r="CK74">
        <v>2.2992499999999998</v>
      </c>
      <c r="CL74">
        <v>0</v>
      </c>
      <c r="CM74">
        <v>7182.8187500000004</v>
      </c>
      <c r="CN74">
        <v>9597.8924999999999</v>
      </c>
      <c r="CO74">
        <v>39.686999999999998</v>
      </c>
      <c r="CP74">
        <v>42.561999999999998</v>
      </c>
      <c r="CQ74">
        <v>40.702749999999988</v>
      </c>
      <c r="CR74">
        <v>40.875</v>
      </c>
      <c r="CS74">
        <v>39.91375</v>
      </c>
      <c r="CT74">
        <v>600.02125000000001</v>
      </c>
      <c r="CU74">
        <v>599.97874999999999</v>
      </c>
      <c r="CV74">
        <v>0</v>
      </c>
      <c r="CW74">
        <v>1665329576</v>
      </c>
      <c r="CX74">
        <v>0</v>
      </c>
      <c r="CY74">
        <v>1665328341.0999999</v>
      </c>
      <c r="CZ74" t="s">
        <v>357</v>
      </c>
      <c r="DA74">
        <v>1665328341.0999999</v>
      </c>
      <c r="DB74">
        <v>1665328337.0999999</v>
      </c>
      <c r="DC74">
        <v>1</v>
      </c>
      <c r="DD74">
        <v>3.5999999999999997E-2</v>
      </c>
      <c r="DE74">
        <v>0.03</v>
      </c>
      <c r="DF74">
        <v>1.6819999999999999</v>
      </c>
      <c r="DG74">
        <v>0.22600000000000001</v>
      </c>
      <c r="DH74">
        <v>414</v>
      </c>
      <c r="DI74">
        <v>31</v>
      </c>
      <c r="DJ74">
        <v>0.89</v>
      </c>
      <c r="DK74">
        <v>0.54</v>
      </c>
      <c r="DL74">
        <v>-16.98051219512195</v>
      </c>
      <c r="DM74">
        <v>-2.4624543554007392</v>
      </c>
      <c r="DN74">
        <v>0.24887228108068499</v>
      </c>
      <c r="DO74">
        <v>0</v>
      </c>
      <c r="DP74">
        <v>2.2426560975609759</v>
      </c>
      <c r="DQ74">
        <v>-1.32093888501742</v>
      </c>
      <c r="DR74">
        <v>0.1320269359597401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358</v>
      </c>
      <c r="EA74">
        <v>3.2978100000000001</v>
      </c>
      <c r="EB74">
        <v>2.6253299999999999</v>
      </c>
      <c r="EC74">
        <v>9.1776899999999995E-2</v>
      </c>
      <c r="ED74">
        <v>9.4737199999999994E-2</v>
      </c>
      <c r="EE74">
        <v>0.130943</v>
      </c>
      <c r="EF74">
        <v>0.123782</v>
      </c>
      <c r="EG74">
        <v>27581.8</v>
      </c>
      <c r="EH74">
        <v>28134.6</v>
      </c>
      <c r="EI74">
        <v>28248.799999999999</v>
      </c>
      <c r="EJ74">
        <v>29905.200000000001</v>
      </c>
      <c r="EK74">
        <v>33695.300000000003</v>
      </c>
      <c r="EL74">
        <v>36416.699999999997</v>
      </c>
      <c r="EM74">
        <v>39769.300000000003</v>
      </c>
      <c r="EN74">
        <v>42788</v>
      </c>
      <c r="EO74">
        <v>2.2480000000000002</v>
      </c>
      <c r="EP74">
        <v>2.2067999999999999</v>
      </c>
      <c r="EQ74">
        <v>3.9033600000000002E-2</v>
      </c>
      <c r="ER74">
        <v>0</v>
      </c>
      <c r="ES74">
        <v>30.831900000000001</v>
      </c>
      <c r="ET74">
        <v>999.9</v>
      </c>
      <c r="EU74">
        <v>72.099999999999994</v>
      </c>
      <c r="EV74">
        <v>33.6</v>
      </c>
      <c r="EW74">
        <v>37.241300000000003</v>
      </c>
      <c r="EX74">
        <v>57.958500000000001</v>
      </c>
      <c r="EY74">
        <v>-5.0120199999999997</v>
      </c>
      <c r="EZ74">
        <v>2</v>
      </c>
      <c r="FA74">
        <v>0.362124</v>
      </c>
      <c r="FB74">
        <v>2.1501700000000001</v>
      </c>
      <c r="FC74">
        <v>20.2607</v>
      </c>
      <c r="FD74">
        <v>5.2178899999999997</v>
      </c>
      <c r="FE74">
        <v>12.004</v>
      </c>
      <c r="FF74">
        <v>4.9868499999999996</v>
      </c>
      <c r="FG74">
        <v>3.2846500000000001</v>
      </c>
      <c r="FH74">
        <v>5280.2</v>
      </c>
      <c r="FI74">
        <v>9999</v>
      </c>
      <c r="FJ74">
        <v>9999</v>
      </c>
      <c r="FK74">
        <v>441.4</v>
      </c>
      <c r="FL74">
        <v>1.8657999999999999</v>
      </c>
      <c r="FM74">
        <v>1.8621399999999999</v>
      </c>
      <c r="FN74">
        <v>1.8641700000000001</v>
      </c>
      <c r="FO74">
        <v>1.8602000000000001</v>
      </c>
      <c r="FP74">
        <v>1.8609599999999999</v>
      </c>
      <c r="FQ74">
        <v>1.86005</v>
      </c>
      <c r="FR74">
        <v>1.86175</v>
      </c>
      <c r="FS74">
        <v>1.8583700000000001</v>
      </c>
      <c r="FT74">
        <v>0</v>
      </c>
      <c r="FU74">
        <v>0</v>
      </c>
      <c r="FV74">
        <v>0</v>
      </c>
      <c r="FW74">
        <v>0</v>
      </c>
      <c r="FX74" t="s">
        <v>359</v>
      </c>
      <c r="FY74" t="s">
        <v>360</v>
      </c>
      <c r="FZ74" t="s">
        <v>361</v>
      </c>
      <c r="GA74" t="s">
        <v>361</v>
      </c>
      <c r="GB74" t="s">
        <v>361</v>
      </c>
      <c r="GC74" t="s">
        <v>361</v>
      </c>
      <c r="GD74">
        <v>0</v>
      </c>
      <c r="GE74">
        <v>100</v>
      </c>
      <c r="GF74">
        <v>100</v>
      </c>
      <c r="GG74">
        <v>1.6819999999999999</v>
      </c>
      <c r="GH74">
        <v>0.2263</v>
      </c>
      <c r="GI74">
        <v>1.6824500000000171</v>
      </c>
      <c r="GJ74">
        <v>0</v>
      </c>
      <c r="GK74">
        <v>0</v>
      </c>
      <c r="GL74">
        <v>0</v>
      </c>
      <c r="GM74">
        <v>0.2263599999999997</v>
      </c>
      <c r="GN74">
        <v>0</v>
      </c>
      <c r="GO74">
        <v>0</v>
      </c>
      <c r="GP74">
        <v>0</v>
      </c>
      <c r="GQ74">
        <v>-1</v>
      </c>
      <c r="GR74">
        <v>-1</v>
      </c>
      <c r="GS74">
        <v>-1</v>
      </c>
      <c r="GT74">
        <v>-1</v>
      </c>
      <c r="GU74">
        <v>20.6</v>
      </c>
      <c r="GV74">
        <v>20.6</v>
      </c>
      <c r="GW74">
        <v>1.2768600000000001</v>
      </c>
      <c r="GX74">
        <v>2.5720200000000002</v>
      </c>
      <c r="GY74">
        <v>2.04834</v>
      </c>
      <c r="GZ74">
        <v>2.6245099999999999</v>
      </c>
      <c r="HA74">
        <v>2.1972700000000001</v>
      </c>
      <c r="HB74">
        <v>2.3290999999999999</v>
      </c>
      <c r="HC74">
        <v>38.870399999999997</v>
      </c>
      <c r="HD74">
        <v>14.963800000000001</v>
      </c>
      <c r="HE74">
        <v>18</v>
      </c>
      <c r="HF74">
        <v>707.39499999999998</v>
      </c>
      <c r="HG74">
        <v>749.37300000000005</v>
      </c>
      <c r="HH74">
        <v>26.9331</v>
      </c>
      <c r="HI74">
        <v>31.940300000000001</v>
      </c>
      <c r="HJ74">
        <v>30.001200000000001</v>
      </c>
      <c r="HK74">
        <v>31.571999999999999</v>
      </c>
      <c r="HL74">
        <v>31.516300000000001</v>
      </c>
      <c r="HM74">
        <v>25.605799999999999</v>
      </c>
      <c r="HN74">
        <v>31.069600000000001</v>
      </c>
      <c r="HO74">
        <v>96.628100000000003</v>
      </c>
      <c r="HP74">
        <v>26.966999999999999</v>
      </c>
      <c r="HQ74">
        <v>397.68299999999999</v>
      </c>
      <c r="HR74">
        <v>29.091799999999999</v>
      </c>
      <c r="HS74">
        <v>99.3874</v>
      </c>
      <c r="HT74">
        <v>99.180499999999995</v>
      </c>
    </row>
    <row r="75" spans="1:228" x14ac:dyDescent="0.2">
      <c r="A75">
        <v>60</v>
      </c>
      <c r="B75">
        <v>1665329578.5999999</v>
      </c>
      <c r="C75">
        <v>235.5</v>
      </c>
      <c r="D75" t="s">
        <v>479</v>
      </c>
      <c r="E75" t="s">
        <v>480</v>
      </c>
      <c r="F75">
        <v>4</v>
      </c>
      <c r="G75">
        <v>1665329576.5999999</v>
      </c>
      <c r="H75">
        <f t="shared" si="0"/>
        <v>5.2963190161181405E-3</v>
      </c>
      <c r="I75">
        <f t="shared" si="1"/>
        <v>5.2963190161181402</v>
      </c>
      <c r="J75">
        <f t="shared" si="2"/>
        <v>16.754214944556576</v>
      </c>
      <c r="K75">
        <f t="shared" si="3"/>
        <v>369.71114285714287</v>
      </c>
      <c r="L75">
        <f t="shared" si="4"/>
        <v>284.57304235983219</v>
      </c>
      <c r="M75">
        <f t="shared" si="5"/>
        <v>28.81529860711705</v>
      </c>
      <c r="N75">
        <f t="shared" si="6"/>
        <v>37.436212831208117</v>
      </c>
      <c r="O75">
        <f t="shared" si="7"/>
        <v>0.36363129005814732</v>
      </c>
      <c r="P75">
        <f t="shared" si="8"/>
        <v>3.6944997536279174</v>
      </c>
      <c r="Q75">
        <f t="shared" si="9"/>
        <v>0.34485353041226308</v>
      </c>
      <c r="R75">
        <f t="shared" si="10"/>
        <v>0.2171397261933927</v>
      </c>
      <c r="S75">
        <f t="shared" si="11"/>
        <v>226.25960871428575</v>
      </c>
      <c r="T75">
        <f t="shared" si="12"/>
        <v>30.907695841439708</v>
      </c>
      <c r="U75">
        <f t="shared" si="13"/>
        <v>31.462042857142851</v>
      </c>
      <c r="V75">
        <f t="shared" si="14"/>
        <v>4.6316009992502831</v>
      </c>
      <c r="W75">
        <f t="shared" si="15"/>
        <v>69.744795968633866</v>
      </c>
      <c r="X75">
        <f t="shared" si="16"/>
        <v>3.1361123084942513</v>
      </c>
      <c r="Y75">
        <f t="shared" si="17"/>
        <v>4.4965538502752898</v>
      </c>
      <c r="Z75">
        <f t="shared" si="18"/>
        <v>1.4954886907560319</v>
      </c>
      <c r="AA75">
        <f t="shared" si="19"/>
        <v>-233.56766861080999</v>
      </c>
      <c r="AB75">
        <f t="shared" si="20"/>
        <v>-103.52412100454279</v>
      </c>
      <c r="AC75">
        <f t="shared" si="21"/>
        <v>-6.3049890006602496</v>
      </c>
      <c r="AD75">
        <f t="shared" si="22"/>
        <v>-117.13716990172728</v>
      </c>
      <c r="AE75">
        <f t="shared" si="23"/>
        <v>40.347191658627501</v>
      </c>
      <c r="AF75">
        <f t="shared" si="24"/>
        <v>5.1500111832439242</v>
      </c>
      <c r="AG75">
        <f t="shared" si="25"/>
        <v>16.754214944556576</v>
      </c>
      <c r="AH75">
        <v>398.28903624266229</v>
      </c>
      <c r="AI75">
        <v>384.09144242424219</v>
      </c>
      <c r="AJ75">
        <v>1.7079186708744141</v>
      </c>
      <c r="AK75">
        <v>66.878184411587526</v>
      </c>
      <c r="AL75">
        <f t="shared" si="26"/>
        <v>5.2963190161181402</v>
      </c>
      <c r="AM75">
        <v>28.882535288958319</v>
      </c>
      <c r="AN75">
        <v>30.978999300699321</v>
      </c>
      <c r="AO75">
        <v>6.8678921824599972E-3</v>
      </c>
      <c r="AP75">
        <v>83.693930911413403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47911.030127604528</v>
      </c>
      <c r="AV75">
        <f t="shared" si="30"/>
        <v>1200.004285714286</v>
      </c>
      <c r="AW75">
        <f t="shared" si="31"/>
        <v>1026.0030428571431</v>
      </c>
      <c r="AX75">
        <f t="shared" si="32"/>
        <v>0.85499948214470656</v>
      </c>
      <c r="AY75">
        <f t="shared" si="33"/>
        <v>0.18854900053928378</v>
      </c>
      <c r="AZ75">
        <v>2.7</v>
      </c>
      <c r="BA75">
        <v>0.5</v>
      </c>
      <c r="BB75" t="s">
        <v>356</v>
      </c>
      <c r="BC75">
        <v>2</v>
      </c>
      <c r="BD75" t="b">
        <v>1</v>
      </c>
      <c r="BE75">
        <v>1665329576.5999999</v>
      </c>
      <c r="BF75">
        <v>369.71114285714287</v>
      </c>
      <c r="BG75">
        <v>387.26157142857147</v>
      </c>
      <c r="BH75">
        <v>30.971499999999999</v>
      </c>
      <c r="BI75">
        <v>28.898528571428571</v>
      </c>
      <c r="BJ75">
        <v>368.02885714285708</v>
      </c>
      <c r="BK75">
        <v>30.74512857142857</v>
      </c>
      <c r="BL75">
        <v>650.00271428571432</v>
      </c>
      <c r="BM75">
        <v>101.15814285714291</v>
      </c>
      <c r="BN75">
        <v>9.9862357142857142E-2</v>
      </c>
      <c r="BO75">
        <v>30.94228571428571</v>
      </c>
      <c r="BP75">
        <v>31.462042857142851</v>
      </c>
      <c r="BQ75">
        <v>999.89999999999986</v>
      </c>
      <c r="BR75">
        <v>0</v>
      </c>
      <c r="BS75">
        <v>0</v>
      </c>
      <c r="BT75">
        <v>9048.75</v>
      </c>
      <c r="BU75">
        <v>0</v>
      </c>
      <c r="BV75">
        <v>68.516557142857138</v>
      </c>
      <c r="BW75">
        <v>-17.55011428571428</v>
      </c>
      <c r="BX75">
        <v>381.5277142857143</v>
      </c>
      <c r="BY75">
        <v>398.78571428571428</v>
      </c>
      <c r="BZ75">
        <v>2.0729385714285722</v>
      </c>
      <c r="CA75">
        <v>387.26157142857147</v>
      </c>
      <c r="CB75">
        <v>28.898528571428571</v>
      </c>
      <c r="CC75">
        <v>3.133021428571428</v>
      </c>
      <c r="CD75">
        <v>2.923327142857143</v>
      </c>
      <c r="CE75">
        <v>24.752300000000002</v>
      </c>
      <c r="CF75">
        <v>23.597528571428569</v>
      </c>
      <c r="CG75">
        <v>1200.004285714286</v>
      </c>
      <c r="CH75">
        <v>0.50001799999999996</v>
      </c>
      <c r="CI75">
        <v>0.49998199999999998</v>
      </c>
      <c r="CJ75">
        <v>0</v>
      </c>
      <c r="CK75">
        <v>2.2826571428571429</v>
      </c>
      <c r="CL75">
        <v>0</v>
      </c>
      <c r="CM75">
        <v>7195.9257142857141</v>
      </c>
      <c r="CN75">
        <v>9597.9428571428562</v>
      </c>
      <c r="CO75">
        <v>39.686999999999998</v>
      </c>
      <c r="CP75">
        <v>42.561999999999998</v>
      </c>
      <c r="CQ75">
        <v>40.722999999999999</v>
      </c>
      <c r="CR75">
        <v>40.875</v>
      </c>
      <c r="CS75">
        <v>39.936999999999998</v>
      </c>
      <c r="CT75">
        <v>600.02285714285711</v>
      </c>
      <c r="CU75">
        <v>599.98142857142852</v>
      </c>
      <c r="CV75">
        <v>0</v>
      </c>
      <c r="CW75">
        <v>1665329580.2</v>
      </c>
      <c r="CX75">
        <v>0</v>
      </c>
      <c r="CY75">
        <v>1665328341.0999999</v>
      </c>
      <c r="CZ75" t="s">
        <v>357</v>
      </c>
      <c r="DA75">
        <v>1665328341.0999999</v>
      </c>
      <c r="DB75">
        <v>1665328337.0999999</v>
      </c>
      <c r="DC75">
        <v>1</v>
      </c>
      <c r="DD75">
        <v>3.5999999999999997E-2</v>
      </c>
      <c r="DE75">
        <v>0.03</v>
      </c>
      <c r="DF75">
        <v>1.6819999999999999</v>
      </c>
      <c r="DG75">
        <v>0.22600000000000001</v>
      </c>
      <c r="DH75">
        <v>414</v>
      </c>
      <c r="DI75">
        <v>31</v>
      </c>
      <c r="DJ75">
        <v>0.89</v>
      </c>
      <c r="DK75">
        <v>0.54</v>
      </c>
      <c r="DL75">
        <v>-17.1477</v>
      </c>
      <c r="DM75">
        <v>-2.674601393728218</v>
      </c>
      <c r="DN75">
        <v>0.26841667826484211</v>
      </c>
      <c r="DO75">
        <v>0</v>
      </c>
      <c r="DP75">
        <v>2.1727651219512198</v>
      </c>
      <c r="DQ75">
        <v>-0.988899094076653</v>
      </c>
      <c r="DR75">
        <v>0.1033815143432904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358</v>
      </c>
      <c r="EA75">
        <v>3.2979599999999998</v>
      </c>
      <c r="EB75">
        <v>2.6255299999999999</v>
      </c>
      <c r="EC75">
        <v>9.3068600000000001E-2</v>
      </c>
      <c r="ED75">
        <v>9.6015600000000006E-2</v>
      </c>
      <c r="EE75">
        <v>0.13100999999999999</v>
      </c>
      <c r="EF75">
        <v>0.123887</v>
      </c>
      <c r="EG75">
        <v>27541.5</v>
      </c>
      <c r="EH75">
        <v>28094.1</v>
      </c>
      <c r="EI75">
        <v>28247.8</v>
      </c>
      <c r="EJ75">
        <v>29904.5</v>
      </c>
      <c r="EK75">
        <v>33691.4</v>
      </c>
      <c r="EL75">
        <v>36411.5</v>
      </c>
      <c r="EM75">
        <v>39767.699999999997</v>
      </c>
      <c r="EN75">
        <v>42786.9</v>
      </c>
      <c r="EO75">
        <v>2.2480799999999999</v>
      </c>
      <c r="EP75">
        <v>2.2065999999999999</v>
      </c>
      <c r="EQ75">
        <v>3.9555100000000003E-2</v>
      </c>
      <c r="ER75">
        <v>0</v>
      </c>
      <c r="ES75">
        <v>30.816700000000001</v>
      </c>
      <c r="ET75">
        <v>999.9</v>
      </c>
      <c r="EU75">
        <v>72.099999999999994</v>
      </c>
      <c r="EV75">
        <v>33.700000000000003</v>
      </c>
      <c r="EW75">
        <v>37.450800000000001</v>
      </c>
      <c r="EX75">
        <v>57.058500000000002</v>
      </c>
      <c r="EY75">
        <v>-5.1081700000000003</v>
      </c>
      <c r="EZ75">
        <v>2</v>
      </c>
      <c r="FA75">
        <v>0.36286299999999999</v>
      </c>
      <c r="FB75">
        <v>2.1199599999999998</v>
      </c>
      <c r="FC75">
        <v>20.261399999999998</v>
      </c>
      <c r="FD75">
        <v>5.2178899999999997</v>
      </c>
      <c r="FE75">
        <v>12.004</v>
      </c>
      <c r="FF75">
        <v>4.98665</v>
      </c>
      <c r="FG75">
        <v>3.2846500000000001</v>
      </c>
      <c r="FH75">
        <v>5280.2</v>
      </c>
      <c r="FI75">
        <v>9999</v>
      </c>
      <c r="FJ75">
        <v>9999</v>
      </c>
      <c r="FK75">
        <v>441.4</v>
      </c>
      <c r="FL75">
        <v>1.86582</v>
      </c>
      <c r="FM75">
        <v>1.86212</v>
      </c>
      <c r="FN75">
        <v>1.8641700000000001</v>
      </c>
      <c r="FO75">
        <v>1.8602099999999999</v>
      </c>
      <c r="FP75">
        <v>1.8609599999999999</v>
      </c>
      <c r="FQ75">
        <v>1.86006</v>
      </c>
      <c r="FR75">
        <v>1.86175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359</v>
      </c>
      <c r="FY75" t="s">
        <v>360</v>
      </c>
      <c r="FZ75" t="s">
        <v>361</v>
      </c>
      <c r="GA75" t="s">
        <v>361</v>
      </c>
      <c r="GB75" t="s">
        <v>361</v>
      </c>
      <c r="GC75" t="s">
        <v>361</v>
      </c>
      <c r="GD75">
        <v>0</v>
      </c>
      <c r="GE75">
        <v>100</v>
      </c>
      <c r="GF75">
        <v>100</v>
      </c>
      <c r="GG75">
        <v>1.6819999999999999</v>
      </c>
      <c r="GH75">
        <v>0.22639999999999999</v>
      </c>
      <c r="GI75">
        <v>1.6824500000000171</v>
      </c>
      <c r="GJ75">
        <v>0</v>
      </c>
      <c r="GK75">
        <v>0</v>
      </c>
      <c r="GL75">
        <v>0</v>
      </c>
      <c r="GM75">
        <v>0.2263599999999997</v>
      </c>
      <c r="GN75">
        <v>0</v>
      </c>
      <c r="GO75">
        <v>0</v>
      </c>
      <c r="GP75">
        <v>0</v>
      </c>
      <c r="GQ75">
        <v>-1</v>
      </c>
      <c r="GR75">
        <v>-1</v>
      </c>
      <c r="GS75">
        <v>-1</v>
      </c>
      <c r="GT75">
        <v>-1</v>
      </c>
      <c r="GU75">
        <v>20.6</v>
      </c>
      <c r="GV75">
        <v>20.7</v>
      </c>
      <c r="GW75">
        <v>1.2963899999999999</v>
      </c>
      <c r="GX75">
        <v>2.5781200000000002</v>
      </c>
      <c r="GY75">
        <v>2.04834</v>
      </c>
      <c r="GZ75">
        <v>2.6245099999999999</v>
      </c>
      <c r="HA75">
        <v>2.1972700000000001</v>
      </c>
      <c r="HB75">
        <v>2.3327599999999999</v>
      </c>
      <c r="HC75">
        <v>38.895099999999999</v>
      </c>
      <c r="HD75">
        <v>14.9551</v>
      </c>
      <c r="HE75">
        <v>18</v>
      </c>
      <c r="HF75">
        <v>707.601</v>
      </c>
      <c r="HG75">
        <v>749.32299999999998</v>
      </c>
      <c r="HH75">
        <v>26.9635</v>
      </c>
      <c r="HI75">
        <v>31.953900000000001</v>
      </c>
      <c r="HJ75">
        <v>30.001100000000001</v>
      </c>
      <c r="HK75">
        <v>31.584399999999999</v>
      </c>
      <c r="HL75">
        <v>31.5273</v>
      </c>
      <c r="HM75">
        <v>25.965800000000002</v>
      </c>
      <c r="HN75">
        <v>30.7529</v>
      </c>
      <c r="HO75">
        <v>96.628100000000003</v>
      </c>
      <c r="HP75">
        <v>27.006799999999998</v>
      </c>
      <c r="HQ75">
        <v>404.36399999999998</v>
      </c>
      <c r="HR75">
        <v>29.1221</v>
      </c>
      <c r="HS75">
        <v>99.383499999999998</v>
      </c>
      <c r="HT75">
        <v>99.178100000000001</v>
      </c>
    </row>
    <row r="76" spans="1:228" x14ac:dyDescent="0.2">
      <c r="A76">
        <v>61</v>
      </c>
      <c r="B76">
        <v>1665329582.5999999</v>
      </c>
      <c r="C76">
        <v>239.5</v>
      </c>
      <c r="D76" t="s">
        <v>481</v>
      </c>
      <c r="E76" t="s">
        <v>482</v>
      </c>
      <c r="F76">
        <v>4</v>
      </c>
      <c r="G76">
        <v>1665329580.2874999</v>
      </c>
      <c r="H76">
        <f t="shared" si="0"/>
        <v>5.2075203638527884E-3</v>
      </c>
      <c r="I76">
        <f t="shared" si="1"/>
        <v>5.2075203638527885</v>
      </c>
      <c r="J76">
        <f t="shared" si="2"/>
        <v>16.792465669729513</v>
      </c>
      <c r="K76">
        <f t="shared" si="3"/>
        <v>375.81787500000002</v>
      </c>
      <c r="L76">
        <f t="shared" si="4"/>
        <v>289.30041595826322</v>
      </c>
      <c r="M76">
        <f t="shared" si="5"/>
        <v>29.294370733032679</v>
      </c>
      <c r="N76">
        <f t="shared" si="6"/>
        <v>38.055071998025859</v>
      </c>
      <c r="O76">
        <f t="shared" si="7"/>
        <v>0.35841933218983407</v>
      </c>
      <c r="P76">
        <f t="shared" si="8"/>
        <v>3.6735289787388608</v>
      </c>
      <c r="Q76">
        <f t="shared" si="9"/>
        <v>0.34006299293331443</v>
      </c>
      <c r="R76">
        <f t="shared" si="10"/>
        <v>0.21411024314827942</v>
      </c>
      <c r="S76">
        <f t="shared" si="11"/>
        <v>226.26301200000003</v>
      </c>
      <c r="T76">
        <f t="shared" si="12"/>
        <v>30.921287370552154</v>
      </c>
      <c r="U76">
        <f t="shared" si="13"/>
        <v>31.4533375</v>
      </c>
      <c r="V76">
        <f t="shared" si="14"/>
        <v>4.6293103506208233</v>
      </c>
      <c r="W76">
        <f t="shared" si="15"/>
        <v>69.809710426770195</v>
      </c>
      <c r="X76">
        <f t="shared" si="16"/>
        <v>3.1381587499328463</v>
      </c>
      <c r="Y76">
        <f t="shared" si="17"/>
        <v>4.4953040640739346</v>
      </c>
      <c r="Z76">
        <f t="shared" si="18"/>
        <v>1.491151600687977</v>
      </c>
      <c r="AA76">
        <f t="shared" si="19"/>
        <v>-229.65164804590796</v>
      </c>
      <c r="AB76">
        <f t="shared" si="20"/>
        <v>-102.17755031264028</v>
      </c>
      <c r="AC76">
        <f t="shared" si="21"/>
        <v>-6.2580835432962925</v>
      </c>
      <c r="AD76">
        <f t="shared" si="22"/>
        <v>-111.8242699018445</v>
      </c>
      <c r="AE76">
        <f t="shared" si="23"/>
        <v>40.566468825011505</v>
      </c>
      <c r="AF76">
        <f t="shared" si="24"/>
        <v>5.0606938987980392</v>
      </c>
      <c r="AG76">
        <f t="shared" si="25"/>
        <v>16.792465669729513</v>
      </c>
      <c r="AH76">
        <v>405.23413385877319</v>
      </c>
      <c r="AI76">
        <v>390.95867272727259</v>
      </c>
      <c r="AJ76">
        <v>1.7230618303567899</v>
      </c>
      <c r="AK76">
        <v>66.878184411587526</v>
      </c>
      <c r="AL76">
        <f t="shared" si="26"/>
        <v>5.2075203638527885</v>
      </c>
      <c r="AM76">
        <v>28.918838805850498</v>
      </c>
      <c r="AN76">
        <v>31.003441258741258</v>
      </c>
      <c r="AO76">
        <v>2.1817951062158549E-3</v>
      </c>
      <c r="AP76">
        <v>83.693930911413403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47534.241173854112</v>
      </c>
      <c r="AV76">
        <f t="shared" si="30"/>
        <v>1200.0225</v>
      </c>
      <c r="AW76">
        <f t="shared" si="31"/>
        <v>1026.0185999999999</v>
      </c>
      <c r="AX76">
        <f t="shared" si="32"/>
        <v>0.85499946875996069</v>
      </c>
      <c r="AY76">
        <f t="shared" si="33"/>
        <v>0.18854897470672427</v>
      </c>
      <c r="AZ76">
        <v>2.7</v>
      </c>
      <c r="BA76">
        <v>0.5</v>
      </c>
      <c r="BB76" t="s">
        <v>356</v>
      </c>
      <c r="BC76">
        <v>2</v>
      </c>
      <c r="BD76" t="b">
        <v>1</v>
      </c>
      <c r="BE76">
        <v>1665329580.2874999</v>
      </c>
      <c r="BF76">
        <v>375.81787500000002</v>
      </c>
      <c r="BG76">
        <v>393.45675</v>
      </c>
      <c r="BH76">
        <v>30.991299999999999</v>
      </c>
      <c r="BI76">
        <v>28.954525</v>
      </c>
      <c r="BJ76">
        <v>374.13549999999998</v>
      </c>
      <c r="BK76">
        <v>30.764962499999999</v>
      </c>
      <c r="BL76">
        <v>650.06750000000011</v>
      </c>
      <c r="BM76">
        <v>101.15900000000001</v>
      </c>
      <c r="BN76">
        <v>0.10034536249999999</v>
      </c>
      <c r="BO76">
        <v>30.937412500000001</v>
      </c>
      <c r="BP76">
        <v>31.4533375</v>
      </c>
      <c r="BQ76">
        <v>999.9</v>
      </c>
      <c r="BR76">
        <v>0</v>
      </c>
      <c r="BS76">
        <v>0</v>
      </c>
      <c r="BT76">
        <v>8976.2475000000013</v>
      </c>
      <c r="BU76">
        <v>0</v>
      </c>
      <c r="BV76">
        <v>70.688137500000011</v>
      </c>
      <c r="BW76">
        <v>-17.638674999999999</v>
      </c>
      <c r="BX76">
        <v>387.837625</v>
      </c>
      <c r="BY76">
        <v>405.18875000000003</v>
      </c>
      <c r="BZ76">
        <v>2.0367875</v>
      </c>
      <c r="CA76">
        <v>393.45675</v>
      </c>
      <c r="CB76">
        <v>28.954525</v>
      </c>
      <c r="CC76">
        <v>3.13505375</v>
      </c>
      <c r="CD76">
        <v>2.9290137500000002</v>
      </c>
      <c r="CE76">
        <v>24.763137499999999</v>
      </c>
      <c r="CF76">
        <v>23.629774999999999</v>
      </c>
      <c r="CG76">
        <v>1200.0225</v>
      </c>
      <c r="CH76">
        <v>0.50001799999999996</v>
      </c>
      <c r="CI76">
        <v>0.49998199999999998</v>
      </c>
      <c r="CJ76">
        <v>0</v>
      </c>
      <c r="CK76">
        <v>2.0599375000000002</v>
      </c>
      <c r="CL76">
        <v>0</v>
      </c>
      <c r="CM76">
        <v>7218.1049999999996</v>
      </c>
      <c r="CN76">
        <v>9598.0750000000007</v>
      </c>
      <c r="CO76">
        <v>39.686999999999998</v>
      </c>
      <c r="CP76">
        <v>42.561999999999998</v>
      </c>
      <c r="CQ76">
        <v>40.75</v>
      </c>
      <c r="CR76">
        <v>40.875</v>
      </c>
      <c r="CS76">
        <v>39.936999999999998</v>
      </c>
      <c r="CT76">
        <v>600.03250000000003</v>
      </c>
      <c r="CU76">
        <v>599.99</v>
      </c>
      <c r="CV76">
        <v>0</v>
      </c>
      <c r="CW76">
        <v>1665329583.8</v>
      </c>
      <c r="CX76">
        <v>0</v>
      </c>
      <c r="CY76">
        <v>1665328341.0999999</v>
      </c>
      <c r="CZ76" t="s">
        <v>357</v>
      </c>
      <c r="DA76">
        <v>1665328341.0999999</v>
      </c>
      <c r="DB76">
        <v>1665328337.0999999</v>
      </c>
      <c r="DC76">
        <v>1</v>
      </c>
      <c r="DD76">
        <v>3.5999999999999997E-2</v>
      </c>
      <c r="DE76">
        <v>0.03</v>
      </c>
      <c r="DF76">
        <v>1.6819999999999999</v>
      </c>
      <c r="DG76">
        <v>0.22600000000000001</v>
      </c>
      <c r="DH76">
        <v>414</v>
      </c>
      <c r="DI76">
        <v>31</v>
      </c>
      <c r="DJ76">
        <v>0.89</v>
      </c>
      <c r="DK76">
        <v>0.54</v>
      </c>
      <c r="DL76">
        <v>-17.303156097560979</v>
      </c>
      <c r="DM76">
        <v>-2.727311498257845</v>
      </c>
      <c r="DN76">
        <v>0.27259092020808928</v>
      </c>
      <c r="DO76">
        <v>0</v>
      </c>
      <c r="DP76">
        <v>2.115633414634146</v>
      </c>
      <c r="DQ76">
        <v>-0.66057114982578147</v>
      </c>
      <c r="DR76">
        <v>7.2220830743064166E-2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358</v>
      </c>
      <c r="EA76">
        <v>3.2978399999999999</v>
      </c>
      <c r="EB76">
        <v>2.6253000000000002</v>
      </c>
      <c r="EC76">
        <v>9.4363100000000005E-2</v>
      </c>
      <c r="ED76">
        <v>9.7289E-2</v>
      </c>
      <c r="EE76">
        <v>0.13108</v>
      </c>
      <c r="EF76">
        <v>0.12420200000000001</v>
      </c>
      <c r="EG76">
        <v>27502.400000000001</v>
      </c>
      <c r="EH76">
        <v>28053.5</v>
      </c>
      <c r="EI76">
        <v>28248.1</v>
      </c>
      <c r="EJ76">
        <v>29903.4</v>
      </c>
      <c r="EK76">
        <v>33688.699999999997</v>
      </c>
      <c r="EL76">
        <v>36397.199999999997</v>
      </c>
      <c r="EM76">
        <v>39767.699999999997</v>
      </c>
      <c r="EN76">
        <v>42785.5</v>
      </c>
      <c r="EO76">
        <v>2.2477</v>
      </c>
      <c r="EP76">
        <v>2.2063999999999999</v>
      </c>
      <c r="EQ76">
        <v>3.9853199999999998E-2</v>
      </c>
      <c r="ER76">
        <v>0</v>
      </c>
      <c r="ES76">
        <v>30.800999999999998</v>
      </c>
      <c r="ET76">
        <v>999.9</v>
      </c>
      <c r="EU76">
        <v>72.099999999999994</v>
      </c>
      <c r="EV76">
        <v>33.700000000000003</v>
      </c>
      <c r="EW76">
        <v>37.449800000000003</v>
      </c>
      <c r="EX76">
        <v>57.868499999999997</v>
      </c>
      <c r="EY76">
        <v>-5.0921500000000002</v>
      </c>
      <c r="EZ76">
        <v>2</v>
      </c>
      <c r="FA76">
        <v>0.36368899999999998</v>
      </c>
      <c r="FB76">
        <v>2.0558000000000001</v>
      </c>
      <c r="FC76">
        <v>20.262</v>
      </c>
      <c r="FD76">
        <v>5.2174399999999999</v>
      </c>
      <c r="FE76">
        <v>12.004</v>
      </c>
      <c r="FF76">
        <v>4.9865500000000003</v>
      </c>
      <c r="FG76">
        <v>3.2846500000000001</v>
      </c>
      <c r="FH76">
        <v>5280.2</v>
      </c>
      <c r="FI76">
        <v>9999</v>
      </c>
      <c r="FJ76">
        <v>9999</v>
      </c>
      <c r="FK76">
        <v>441.4</v>
      </c>
      <c r="FL76">
        <v>1.8658399999999999</v>
      </c>
      <c r="FM76">
        <v>1.8621700000000001</v>
      </c>
      <c r="FN76">
        <v>1.8641700000000001</v>
      </c>
      <c r="FO76">
        <v>1.86022</v>
      </c>
      <c r="FP76">
        <v>1.8609599999999999</v>
      </c>
      <c r="FQ76">
        <v>1.86005</v>
      </c>
      <c r="FR76">
        <v>1.8617600000000001</v>
      </c>
      <c r="FS76">
        <v>1.8583700000000001</v>
      </c>
      <c r="FT76">
        <v>0</v>
      </c>
      <c r="FU76">
        <v>0</v>
      </c>
      <c r="FV76">
        <v>0</v>
      </c>
      <c r="FW76">
        <v>0</v>
      </c>
      <c r="FX76" t="s">
        <v>359</v>
      </c>
      <c r="FY76" t="s">
        <v>360</v>
      </c>
      <c r="FZ76" t="s">
        <v>361</v>
      </c>
      <c r="GA76" t="s">
        <v>361</v>
      </c>
      <c r="GB76" t="s">
        <v>361</v>
      </c>
      <c r="GC76" t="s">
        <v>361</v>
      </c>
      <c r="GD76">
        <v>0</v>
      </c>
      <c r="GE76">
        <v>100</v>
      </c>
      <c r="GF76">
        <v>100</v>
      </c>
      <c r="GG76">
        <v>1.6819999999999999</v>
      </c>
      <c r="GH76">
        <v>0.2263</v>
      </c>
      <c r="GI76">
        <v>1.6824500000000171</v>
      </c>
      <c r="GJ76">
        <v>0</v>
      </c>
      <c r="GK76">
        <v>0</v>
      </c>
      <c r="GL76">
        <v>0</v>
      </c>
      <c r="GM76">
        <v>0.2263599999999997</v>
      </c>
      <c r="GN76">
        <v>0</v>
      </c>
      <c r="GO76">
        <v>0</v>
      </c>
      <c r="GP76">
        <v>0</v>
      </c>
      <c r="GQ76">
        <v>-1</v>
      </c>
      <c r="GR76">
        <v>-1</v>
      </c>
      <c r="GS76">
        <v>-1</v>
      </c>
      <c r="GT76">
        <v>-1</v>
      </c>
      <c r="GU76">
        <v>20.7</v>
      </c>
      <c r="GV76">
        <v>20.8</v>
      </c>
      <c r="GW76">
        <v>1.31348</v>
      </c>
      <c r="GX76">
        <v>2.5781200000000002</v>
      </c>
      <c r="GY76">
        <v>2.04834</v>
      </c>
      <c r="GZ76">
        <v>2.6245099999999999</v>
      </c>
      <c r="HA76">
        <v>2.1972700000000001</v>
      </c>
      <c r="HB76">
        <v>2.3120099999999999</v>
      </c>
      <c r="HC76">
        <v>38.895099999999999</v>
      </c>
      <c r="HD76">
        <v>14.946300000000001</v>
      </c>
      <c r="HE76">
        <v>18</v>
      </c>
      <c r="HF76">
        <v>707.43499999999995</v>
      </c>
      <c r="HG76">
        <v>749.28099999999995</v>
      </c>
      <c r="HH76">
        <v>26.9953</v>
      </c>
      <c r="HI76">
        <v>31.9651</v>
      </c>
      <c r="HJ76">
        <v>30.001000000000001</v>
      </c>
      <c r="HK76">
        <v>31.597100000000001</v>
      </c>
      <c r="HL76">
        <v>31.538900000000002</v>
      </c>
      <c r="HM76">
        <v>26.322600000000001</v>
      </c>
      <c r="HN76">
        <v>30.7529</v>
      </c>
      <c r="HO76">
        <v>96.628100000000003</v>
      </c>
      <c r="HP76">
        <v>27.006799999999998</v>
      </c>
      <c r="HQ76">
        <v>411.04199999999997</v>
      </c>
      <c r="HR76">
        <v>29.142700000000001</v>
      </c>
      <c r="HS76">
        <v>99.384100000000004</v>
      </c>
      <c r="HT76">
        <v>99.174700000000001</v>
      </c>
    </row>
    <row r="77" spans="1:228" x14ac:dyDescent="0.2">
      <c r="A77">
        <v>62</v>
      </c>
      <c r="B77">
        <v>1665329586.5999999</v>
      </c>
      <c r="C77">
        <v>243.5</v>
      </c>
      <c r="D77" t="s">
        <v>483</v>
      </c>
      <c r="E77" t="s">
        <v>484</v>
      </c>
      <c r="F77">
        <v>4</v>
      </c>
      <c r="G77">
        <v>1665329584.5999999</v>
      </c>
      <c r="H77">
        <f t="shared" si="0"/>
        <v>5.1174116598010052E-3</v>
      </c>
      <c r="I77">
        <f t="shared" si="1"/>
        <v>5.1174116598010055</v>
      </c>
      <c r="J77">
        <f t="shared" si="2"/>
        <v>18.023671475050786</v>
      </c>
      <c r="K77">
        <f t="shared" si="3"/>
        <v>382.88371428571429</v>
      </c>
      <c r="L77">
        <f t="shared" si="4"/>
        <v>289.32691352828795</v>
      </c>
      <c r="M77">
        <f t="shared" si="5"/>
        <v>29.296758256902816</v>
      </c>
      <c r="N77">
        <f t="shared" si="6"/>
        <v>38.770163069661649</v>
      </c>
      <c r="O77">
        <f t="shared" si="7"/>
        <v>0.35299160609397073</v>
      </c>
      <c r="P77">
        <f t="shared" si="8"/>
        <v>3.6837088673430904</v>
      </c>
      <c r="Q77">
        <f t="shared" si="9"/>
        <v>0.33521875154013564</v>
      </c>
      <c r="R77">
        <f t="shared" si="10"/>
        <v>0.21103394480697166</v>
      </c>
      <c r="S77">
        <f t="shared" si="11"/>
        <v>226.25886428571434</v>
      </c>
      <c r="T77">
        <f t="shared" si="12"/>
        <v>30.932857598483984</v>
      </c>
      <c r="U77">
        <f t="shared" si="13"/>
        <v>31.450528571428571</v>
      </c>
      <c r="V77">
        <f t="shared" si="14"/>
        <v>4.6285714452094258</v>
      </c>
      <c r="W77">
        <f t="shared" si="15"/>
        <v>69.926243436912856</v>
      </c>
      <c r="X77">
        <f t="shared" si="16"/>
        <v>3.142086286853897</v>
      </c>
      <c r="Y77">
        <f t="shared" si="17"/>
        <v>4.4934292654926811</v>
      </c>
      <c r="Z77">
        <f t="shared" si="18"/>
        <v>1.4864851583555287</v>
      </c>
      <c r="AA77">
        <f t="shared" si="19"/>
        <v>-225.67785419722432</v>
      </c>
      <c r="AB77">
        <f t="shared" si="20"/>
        <v>-103.35509109684838</v>
      </c>
      <c r="AC77">
        <f t="shared" si="21"/>
        <v>-6.3123961305850402</v>
      </c>
      <c r="AD77">
        <f t="shared" si="22"/>
        <v>-109.08647713894339</v>
      </c>
      <c r="AE77">
        <f t="shared" si="23"/>
        <v>41.01946581333813</v>
      </c>
      <c r="AF77">
        <f t="shared" si="24"/>
        <v>4.8884199286098484</v>
      </c>
      <c r="AG77">
        <f t="shared" si="25"/>
        <v>18.023671475050786</v>
      </c>
      <c r="AH77">
        <v>412.22746106667898</v>
      </c>
      <c r="AI77">
        <v>397.64730909090889</v>
      </c>
      <c r="AJ77">
        <v>1.6686071844693571</v>
      </c>
      <c r="AK77">
        <v>66.878184411587526</v>
      </c>
      <c r="AL77">
        <f t="shared" si="26"/>
        <v>5.1174116598010055</v>
      </c>
      <c r="AM77">
        <v>29.03289613488818</v>
      </c>
      <c r="AN77">
        <v>31.04822167832171</v>
      </c>
      <c r="AO77">
        <v>8.6046980799884144E-3</v>
      </c>
      <c r="AP77">
        <v>83.693930911413403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47718.62366869345</v>
      </c>
      <c r="AV77">
        <f t="shared" si="30"/>
        <v>1200.004285714286</v>
      </c>
      <c r="AW77">
        <f t="shared" si="31"/>
        <v>1026.0026571428573</v>
      </c>
      <c r="AX77">
        <f t="shared" si="32"/>
        <v>0.8549991607172831</v>
      </c>
      <c r="AY77">
        <f t="shared" si="33"/>
        <v>0.18854838018435649</v>
      </c>
      <c r="AZ77">
        <v>2.7</v>
      </c>
      <c r="BA77">
        <v>0.5</v>
      </c>
      <c r="BB77" t="s">
        <v>356</v>
      </c>
      <c r="BC77">
        <v>2</v>
      </c>
      <c r="BD77" t="b">
        <v>1</v>
      </c>
      <c r="BE77">
        <v>1665329584.5999999</v>
      </c>
      <c r="BF77">
        <v>382.88371428571429</v>
      </c>
      <c r="BG77">
        <v>400.69971428571432</v>
      </c>
      <c r="BH77">
        <v>31.03039999999999</v>
      </c>
      <c r="BI77">
        <v>29.06287142857143</v>
      </c>
      <c r="BJ77">
        <v>381.20100000000002</v>
      </c>
      <c r="BK77">
        <v>30.804042857142861</v>
      </c>
      <c r="BL77">
        <v>650.01199999999994</v>
      </c>
      <c r="BM77">
        <v>101.1584285714286</v>
      </c>
      <c r="BN77">
        <v>9.9895100000000001E-2</v>
      </c>
      <c r="BO77">
        <v>30.930099999999999</v>
      </c>
      <c r="BP77">
        <v>31.450528571428571</v>
      </c>
      <c r="BQ77">
        <v>999.89999999999986</v>
      </c>
      <c r="BR77">
        <v>0</v>
      </c>
      <c r="BS77">
        <v>0</v>
      </c>
      <c r="BT77">
        <v>9011.4285714285706</v>
      </c>
      <c r="BU77">
        <v>0</v>
      </c>
      <c r="BV77">
        <v>82.560600000000008</v>
      </c>
      <c r="BW77">
        <v>-17.815914285714289</v>
      </c>
      <c r="BX77">
        <v>395.14514285714279</v>
      </c>
      <c r="BY77">
        <v>412.69385714285721</v>
      </c>
      <c r="BZ77">
        <v>1.9675471428571429</v>
      </c>
      <c r="CA77">
        <v>400.69971428571432</v>
      </c>
      <c r="CB77">
        <v>29.06287142857143</v>
      </c>
      <c r="CC77">
        <v>3.1389900000000002</v>
      </c>
      <c r="CD77">
        <v>2.9399542857142862</v>
      </c>
      <c r="CE77">
        <v>24.784128571428571</v>
      </c>
      <c r="CF77">
        <v>23.691685714285711</v>
      </c>
      <c r="CG77">
        <v>1200.004285714286</v>
      </c>
      <c r="CH77">
        <v>0.50002800000000003</v>
      </c>
      <c r="CI77">
        <v>0.49997200000000003</v>
      </c>
      <c r="CJ77">
        <v>0</v>
      </c>
      <c r="CK77">
        <v>2.243071428571429</v>
      </c>
      <c r="CL77">
        <v>0</v>
      </c>
      <c r="CM77">
        <v>7265.3871428571429</v>
      </c>
      <c r="CN77">
        <v>9597.9585714285731</v>
      </c>
      <c r="CO77">
        <v>39.704999999999998</v>
      </c>
      <c r="CP77">
        <v>42.571000000000012</v>
      </c>
      <c r="CQ77">
        <v>40.75</v>
      </c>
      <c r="CR77">
        <v>40.875</v>
      </c>
      <c r="CS77">
        <v>39.936999999999998</v>
      </c>
      <c r="CT77">
        <v>600.03571428571411</v>
      </c>
      <c r="CU77">
        <v>599.96857142857152</v>
      </c>
      <c r="CV77">
        <v>0</v>
      </c>
      <c r="CW77">
        <v>1665329588</v>
      </c>
      <c r="CX77">
        <v>0</v>
      </c>
      <c r="CY77">
        <v>1665328341.0999999</v>
      </c>
      <c r="CZ77" t="s">
        <v>357</v>
      </c>
      <c r="DA77">
        <v>1665328341.0999999</v>
      </c>
      <c r="DB77">
        <v>1665328337.0999999</v>
      </c>
      <c r="DC77">
        <v>1</v>
      </c>
      <c r="DD77">
        <v>3.5999999999999997E-2</v>
      </c>
      <c r="DE77">
        <v>0.03</v>
      </c>
      <c r="DF77">
        <v>1.6819999999999999</v>
      </c>
      <c r="DG77">
        <v>0.22600000000000001</v>
      </c>
      <c r="DH77">
        <v>414</v>
      </c>
      <c r="DI77">
        <v>31</v>
      </c>
      <c r="DJ77">
        <v>0.89</v>
      </c>
      <c r="DK77">
        <v>0.54</v>
      </c>
      <c r="DL77">
        <v>-17.47858780487805</v>
      </c>
      <c r="DM77">
        <v>-2.3182076655052519</v>
      </c>
      <c r="DN77">
        <v>0.23111630394422611</v>
      </c>
      <c r="DO77">
        <v>0</v>
      </c>
      <c r="DP77">
        <v>2.0622980487804878</v>
      </c>
      <c r="DQ77">
        <v>-0.51438710801393339</v>
      </c>
      <c r="DR77">
        <v>5.387997158180538E-2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358</v>
      </c>
      <c r="EA77">
        <v>3.2978499999999999</v>
      </c>
      <c r="EB77">
        <v>2.6252</v>
      </c>
      <c r="EC77">
        <v>9.5612900000000001E-2</v>
      </c>
      <c r="ED77">
        <v>9.8526500000000003E-2</v>
      </c>
      <c r="EE77">
        <v>0.13121099999999999</v>
      </c>
      <c r="EF77">
        <v>0.124347</v>
      </c>
      <c r="EG77">
        <v>27463.8</v>
      </c>
      <c r="EH77">
        <v>28014.400000000001</v>
      </c>
      <c r="EI77">
        <v>28247.5</v>
      </c>
      <c r="EJ77">
        <v>29902.9</v>
      </c>
      <c r="EK77">
        <v>33682.9</v>
      </c>
      <c r="EL77">
        <v>36390.800000000003</v>
      </c>
      <c r="EM77">
        <v>39766.800000000003</v>
      </c>
      <c r="EN77">
        <v>42784.9</v>
      </c>
      <c r="EO77">
        <v>2.2475999999999998</v>
      </c>
      <c r="EP77">
        <v>2.2062499999999998</v>
      </c>
      <c r="EQ77">
        <v>4.0851499999999999E-2</v>
      </c>
      <c r="ER77">
        <v>0</v>
      </c>
      <c r="ES77">
        <v>30.784600000000001</v>
      </c>
      <c r="ET77">
        <v>999.9</v>
      </c>
      <c r="EU77">
        <v>72.099999999999994</v>
      </c>
      <c r="EV77">
        <v>33.700000000000003</v>
      </c>
      <c r="EW77">
        <v>37.447299999999998</v>
      </c>
      <c r="EX77">
        <v>56.848500000000001</v>
      </c>
      <c r="EY77">
        <v>-5.1322099999999997</v>
      </c>
      <c r="EZ77">
        <v>2</v>
      </c>
      <c r="FA77">
        <v>0.364624</v>
      </c>
      <c r="FB77">
        <v>1.98702</v>
      </c>
      <c r="FC77">
        <v>20.262799999999999</v>
      </c>
      <c r="FD77">
        <v>5.2168400000000004</v>
      </c>
      <c r="FE77">
        <v>12.004</v>
      </c>
      <c r="FF77">
        <v>4.9862500000000001</v>
      </c>
      <c r="FG77">
        <v>3.2845</v>
      </c>
      <c r="FH77">
        <v>5280.5</v>
      </c>
      <c r="FI77">
        <v>9999</v>
      </c>
      <c r="FJ77">
        <v>9999</v>
      </c>
      <c r="FK77">
        <v>441.4</v>
      </c>
      <c r="FL77">
        <v>1.8658300000000001</v>
      </c>
      <c r="FM77">
        <v>1.86212</v>
      </c>
      <c r="FN77">
        <v>1.8641700000000001</v>
      </c>
      <c r="FO77">
        <v>1.8602300000000001</v>
      </c>
      <c r="FP77">
        <v>1.8609599999999999</v>
      </c>
      <c r="FQ77">
        <v>1.86005</v>
      </c>
      <c r="FR77">
        <v>1.8617699999999999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359</v>
      </c>
      <c r="FY77" t="s">
        <v>360</v>
      </c>
      <c r="FZ77" t="s">
        <v>361</v>
      </c>
      <c r="GA77" t="s">
        <v>361</v>
      </c>
      <c r="GB77" t="s">
        <v>361</v>
      </c>
      <c r="GC77" t="s">
        <v>361</v>
      </c>
      <c r="GD77">
        <v>0</v>
      </c>
      <c r="GE77">
        <v>100</v>
      </c>
      <c r="GF77">
        <v>100</v>
      </c>
      <c r="GG77">
        <v>1.6830000000000001</v>
      </c>
      <c r="GH77">
        <v>0.2263</v>
      </c>
      <c r="GI77">
        <v>1.6824500000000171</v>
      </c>
      <c r="GJ77">
        <v>0</v>
      </c>
      <c r="GK77">
        <v>0</v>
      </c>
      <c r="GL77">
        <v>0</v>
      </c>
      <c r="GM77">
        <v>0.2263599999999997</v>
      </c>
      <c r="GN77">
        <v>0</v>
      </c>
      <c r="GO77">
        <v>0</v>
      </c>
      <c r="GP77">
        <v>0</v>
      </c>
      <c r="GQ77">
        <v>-1</v>
      </c>
      <c r="GR77">
        <v>-1</v>
      </c>
      <c r="GS77">
        <v>-1</v>
      </c>
      <c r="GT77">
        <v>-1</v>
      </c>
      <c r="GU77">
        <v>20.8</v>
      </c>
      <c r="GV77">
        <v>20.8</v>
      </c>
      <c r="GW77">
        <v>1.33057</v>
      </c>
      <c r="GX77">
        <v>2.5769000000000002</v>
      </c>
      <c r="GY77">
        <v>2.04834</v>
      </c>
      <c r="GZ77">
        <v>2.6245099999999999</v>
      </c>
      <c r="HA77">
        <v>2.1972700000000001</v>
      </c>
      <c r="HB77">
        <v>2.3034699999999999</v>
      </c>
      <c r="HC77">
        <v>38.919800000000002</v>
      </c>
      <c r="HD77">
        <v>14.946300000000001</v>
      </c>
      <c r="HE77">
        <v>18</v>
      </c>
      <c r="HF77">
        <v>707.47900000000004</v>
      </c>
      <c r="HG77">
        <v>749.27800000000002</v>
      </c>
      <c r="HH77">
        <v>27.028700000000001</v>
      </c>
      <c r="HI77">
        <v>31.978899999999999</v>
      </c>
      <c r="HJ77">
        <v>30.001100000000001</v>
      </c>
      <c r="HK77">
        <v>31.6082</v>
      </c>
      <c r="HL77">
        <v>31.55</v>
      </c>
      <c r="HM77">
        <v>26.658300000000001</v>
      </c>
      <c r="HN77">
        <v>30.7529</v>
      </c>
      <c r="HO77">
        <v>96.256</v>
      </c>
      <c r="HP77">
        <v>27.051200000000001</v>
      </c>
      <c r="HQ77">
        <v>417.721</v>
      </c>
      <c r="HR77">
        <v>29.133400000000002</v>
      </c>
      <c r="HS77">
        <v>99.381799999999998</v>
      </c>
      <c r="HT77">
        <v>99.173299999999998</v>
      </c>
    </row>
    <row r="78" spans="1:228" x14ac:dyDescent="0.2">
      <c r="A78">
        <v>63</v>
      </c>
      <c r="B78">
        <v>1665329590.5999999</v>
      </c>
      <c r="C78">
        <v>247.5</v>
      </c>
      <c r="D78" t="s">
        <v>485</v>
      </c>
      <c r="E78" t="s">
        <v>486</v>
      </c>
      <c r="F78">
        <v>4</v>
      </c>
      <c r="G78">
        <v>1665329588.2874999</v>
      </c>
      <c r="H78">
        <f t="shared" si="0"/>
        <v>5.1632598862779936E-3</v>
      </c>
      <c r="I78">
        <f t="shared" si="1"/>
        <v>5.1632598862779933</v>
      </c>
      <c r="J78">
        <f t="shared" si="2"/>
        <v>17.903965898946122</v>
      </c>
      <c r="K78">
        <f t="shared" si="3"/>
        <v>388.8655</v>
      </c>
      <c r="L78">
        <f t="shared" si="4"/>
        <v>296.80958058372869</v>
      </c>
      <c r="M78">
        <f t="shared" si="5"/>
        <v>30.054704229118386</v>
      </c>
      <c r="N78">
        <f t="shared" si="6"/>
        <v>39.376214084542717</v>
      </c>
      <c r="O78">
        <f t="shared" si="7"/>
        <v>0.35770870265253329</v>
      </c>
      <c r="P78">
        <f t="shared" si="8"/>
        <v>3.6793588340289247</v>
      </c>
      <c r="Q78">
        <f t="shared" si="9"/>
        <v>0.33945047089039948</v>
      </c>
      <c r="R78">
        <f t="shared" si="10"/>
        <v>0.21371928435454657</v>
      </c>
      <c r="S78">
        <f t="shared" si="11"/>
        <v>226.25851724999998</v>
      </c>
      <c r="T78">
        <f t="shared" si="12"/>
        <v>30.919264410212786</v>
      </c>
      <c r="U78">
        <f t="shared" si="13"/>
        <v>31.445812499999999</v>
      </c>
      <c r="V78">
        <f t="shared" si="14"/>
        <v>4.6273310854683931</v>
      </c>
      <c r="W78">
        <f t="shared" si="15"/>
        <v>70.034475418455216</v>
      </c>
      <c r="X78">
        <f t="shared" si="16"/>
        <v>3.1462338346794954</v>
      </c>
      <c r="Y78">
        <f t="shared" si="17"/>
        <v>4.4924072264135386</v>
      </c>
      <c r="Z78">
        <f t="shared" si="18"/>
        <v>1.4810972507888978</v>
      </c>
      <c r="AA78">
        <f t="shared" si="19"/>
        <v>-227.69976098485952</v>
      </c>
      <c r="AB78">
        <f t="shared" si="20"/>
        <v>-103.08852012124906</v>
      </c>
      <c r="AC78">
        <f t="shared" si="21"/>
        <v>-6.3032885750683558</v>
      </c>
      <c r="AD78">
        <f t="shared" si="22"/>
        <v>-110.83305243117697</v>
      </c>
      <c r="AE78">
        <f t="shared" si="23"/>
        <v>40.914878683192939</v>
      </c>
      <c r="AF78">
        <f t="shared" si="24"/>
        <v>4.948714033733788</v>
      </c>
      <c r="AG78">
        <f t="shared" si="25"/>
        <v>17.903965898946122</v>
      </c>
      <c r="AH78">
        <v>418.87348331602851</v>
      </c>
      <c r="AI78">
        <v>404.35649696969688</v>
      </c>
      <c r="AJ78">
        <v>1.665523978332615</v>
      </c>
      <c r="AK78">
        <v>66.878184411587526</v>
      </c>
      <c r="AL78">
        <f t="shared" si="26"/>
        <v>5.1632598862779933</v>
      </c>
      <c r="AM78">
        <v>29.07522963828961</v>
      </c>
      <c r="AN78">
        <v>31.08768041958043</v>
      </c>
      <c r="AO78">
        <v>1.2739928586138311E-2</v>
      </c>
      <c r="AP78">
        <v>83.693930911413403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47640.942906263073</v>
      </c>
      <c r="AV78">
        <f t="shared" si="30"/>
        <v>1200.0025000000001</v>
      </c>
      <c r="AW78">
        <f t="shared" si="31"/>
        <v>1026.001125</v>
      </c>
      <c r="AX78">
        <f t="shared" si="32"/>
        <v>0.85499915625175782</v>
      </c>
      <c r="AY78">
        <f t="shared" si="33"/>
        <v>0.18854837156589255</v>
      </c>
      <c r="AZ78">
        <v>2.7</v>
      </c>
      <c r="BA78">
        <v>0.5</v>
      </c>
      <c r="BB78" t="s">
        <v>356</v>
      </c>
      <c r="BC78">
        <v>2</v>
      </c>
      <c r="BD78" t="b">
        <v>1</v>
      </c>
      <c r="BE78">
        <v>1665329588.2874999</v>
      </c>
      <c r="BF78">
        <v>388.8655</v>
      </c>
      <c r="BG78">
        <v>406.66050000000001</v>
      </c>
      <c r="BH78">
        <v>31.071087500000001</v>
      </c>
      <c r="BI78">
        <v>29.0793125</v>
      </c>
      <c r="BJ78">
        <v>387.18287500000002</v>
      </c>
      <c r="BK78">
        <v>30.844725</v>
      </c>
      <c r="BL78">
        <v>649.991625</v>
      </c>
      <c r="BM78">
        <v>101.159375</v>
      </c>
      <c r="BN78">
        <v>9.9836950000000008E-2</v>
      </c>
      <c r="BO78">
        <v>30.926112499999999</v>
      </c>
      <c r="BP78">
        <v>31.445812499999999</v>
      </c>
      <c r="BQ78">
        <v>999.9</v>
      </c>
      <c r="BR78">
        <v>0</v>
      </c>
      <c r="BS78">
        <v>0</v>
      </c>
      <c r="BT78">
        <v>8996.3262500000019</v>
      </c>
      <c r="BU78">
        <v>0</v>
      </c>
      <c r="BV78">
        <v>106.41249999999999</v>
      </c>
      <c r="BW78">
        <v>-17.795075000000001</v>
      </c>
      <c r="BX78">
        <v>401.335375</v>
      </c>
      <c r="BY78">
        <v>418.84</v>
      </c>
      <c r="BZ78">
        <v>1.991765</v>
      </c>
      <c r="CA78">
        <v>406.66050000000001</v>
      </c>
      <c r="CB78">
        <v>29.0793125</v>
      </c>
      <c r="CC78">
        <v>3.1431262499999999</v>
      </c>
      <c r="CD78">
        <v>2.94164125</v>
      </c>
      <c r="CE78">
        <v>24.8062</v>
      </c>
      <c r="CF78">
        <v>23.7012125</v>
      </c>
      <c r="CG78">
        <v>1200.0025000000001</v>
      </c>
      <c r="CH78">
        <v>0.50003025000000001</v>
      </c>
      <c r="CI78">
        <v>0.49996974999999999</v>
      </c>
      <c r="CJ78">
        <v>0</v>
      </c>
      <c r="CK78">
        <v>2.1383999999999999</v>
      </c>
      <c r="CL78">
        <v>0</v>
      </c>
      <c r="CM78">
        <v>7320.9037499999986</v>
      </c>
      <c r="CN78">
        <v>9597.9712499999987</v>
      </c>
      <c r="CO78">
        <v>39.742125000000001</v>
      </c>
      <c r="CP78">
        <v>42.569875000000003</v>
      </c>
      <c r="CQ78">
        <v>40.75</v>
      </c>
      <c r="CR78">
        <v>40.882750000000001</v>
      </c>
      <c r="CS78">
        <v>39.936999999999998</v>
      </c>
      <c r="CT78">
        <v>600.03499999999997</v>
      </c>
      <c r="CU78">
        <v>599.96749999999997</v>
      </c>
      <c r="CV78">
        <v>0</v>
      </c>
      <c r="CW78">
        <v>1665329592.2</v>
      </c>
      <c r="CX78">
        <v>0</v>
      </c>
      <c r="CY78">
        <v>1665328341.0999999</v>
      </c>
      <c r="CZ78" t="s">
        <v>357</v>
      </c>
      <c r="DA78">
        <v>1665328341.0999999</v>
      </c>
      <c r="DB78">
        <v>1665328337.0999999</v>
      </c>
      <c r="DC78">
        <v>1</v>
      </c>
      <c r="DD78">
        <v>3.5999999999999997E-2</v>
      </c>
      <c r="DE78">
        <v>0.03</v>
      </c>
      <c r="DF78">
        <v>1.6819999999999999</v>
      </c>
      <c r="DG78">
        <v>0.22600000000000001</v>
      </c>
      <c r="DH78">
        <v>414</v>
      </c>
      <c r="DI78">
        <v>31</v>
      </c>
      <c r="DJ78">
        <v>0.89</v>
      </c>
      <c r="DK78">
        <v>0.54</v>
      </c>
      <c r="DL78">
        <v>-17.60770975609756</v>
      </c>
      <c r="DM78">
        <v>-1.737298954703854</v>
      </c>
      <c r="DN78">
        <v>0.17836860957138259</v>
      </c>
      <c r="DO78">
        <v>0</v>
      </c>
      <c r="DP78">
        <v>2.0350553658536579</v>
      </c>
      <c r="DQ78">
        <v>-0.43318515679442132</v>
      </c>
      <c r="DR78">
        <v>4.7341540419132903E-2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358</v>
      </c>
      <c r="EA78">
        <v>3.29766</v>
      </c>
      <c r="EB78">
        <v>2.62514</v>
      </c>
      <c r="EC78">
        <v>9.6850599999999995E-2</v>
      </c>
      <c r="ED78">
        <v>9.97281E-2</v>
      </c>
      <c r="EE78">
        <v>0.13131999999999999</v>
      </c>
      <c r="EF78">
        <v>0.124377</v>
      </c>
      <c r="EG78">
        <v>27425.4</v>
      </c>
      <c r="EH78">
        <v>27976.6</v>
      </c>
      <c r="EI78">
        <v>28246.799999999999</v>
      </c>
      <c r="EJ78">
        <v>29902.5</v>
      </c>
      <c r="EK78">
        <v>33678.400000000001</v>
      </c>
      <c r="EL78">
        <v>36388.9</v>
      </c>
      <c r="EM78">
        <v>39766.400000000001</v>
      </c>
      <c r="EN78">
        <v>42784.1</v>
      </c>
      <c r="EO78">
        <v>2.2472699999999999</v>
      </c>
      <c r="EP78">
        <v>2.2061500000000001</v>
      </c>
      <c r="EQ78">
        <v>4.1738200000000003E-2</v>
      </c>
      <c r="ER78">
        <v>0</v>
      </c>
      <c r="ES78">
        <v>30.7667</v>
      </c>
      <c r="ET78">
        <v>999.9</v>
      </c>
      <c r="EU78">
        <v>72.099999999999994</v>
      </c>
      <c r="EV78">
        <v>33.700000000000003</v>
      </c>
      <c r="EW78">
        <v>37.449800000000003</v>
      </c>
      <c r="EX78">
        <v>57.448500000000003</v>
      </c>
      <c r="EY78">
        <v>-4.9919900000000004</v>
      </c>
      <c r="EZ78">
        <v>2</v>
      </c>
      <c r="FA78">
        <v>0.36532500000000001</v>
      </c>
      <c r="FB78">
        <v>1.94106</v>
      </c>
      <c r="FC78">
        <v>20.263100000000001</v>
      </c>
      <c r="FD78">
        <v>5.2163899999999996</v>
      </c>
      <c r="FE78">
        <v>12.004</v>
      </c>
      <c r="FF78">
        <v>4.9861500000000003</v>
      </c>
      <c r="FG78">
        <v>3.2844500000000001</v>
      </c>
      <c r="FH78">
        <v>5280.5</v>
      </c>
      <c r="FI78">
        <v>9999</v>
      </c>
      <c r="FJ78">
        <v>9999</v>
      </c>
      <c r="FK78">
        <v>441.4</v>
      </c>
      <c r="FL78">
        <v>1.86582</v>
      </c>
      <c r="FM78">
        <v>1.8621399999999999</v>
      </c>
      <c r="FN78">
        <v>1.8641700000000001</v>
      </c>
      <c r="FO78">
        <v>1.8602099999999999</v>
      </c>
      <c r="FP78">
        <v>1.8609599999999999</v>
      </c>
      <c r="FQ78">
        <v>1.86006</v>
      </c>
      <c r="FR78">
        <v>1.8617699999999999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359</v>
      </c>
      <c r="FY78" t="s">
        <v>360</v>
      </c>
      <c r="FZ78" t="s">
        <v>361</v>
      </c>
      <c r="GA78" t="s">
        <v>361</v>
      </c>
      <c r="GB78" t="s">
        <v>361</v>
      </c>
      <c r="GC78" t="s">
        <v>361</v>
      </c>
      <c r="GD78">
        <v>0</v>
      </c>
      <c r="GE78">
        <v>100</v>
      </c>
      <c r="GF78">
        <v>100</v>
      </c>
      <c r="GG78">
        <v>1.6830000000000001</v>
      </c>
      <c r="GH78">
        <v>0.2263</v>
      </c>
      <c r="GI78">
        <v>1.6824500000000171</v>
      </c>
      <c r="GJ78">
        <v>0</v>
      </c>
      <c r="GK78">
        <v>0</v>
      </c>
      <c r="GL78">
        <v>0</v>
      </c>
      <c r="GM78">
        <v>0.2263599999999997</v>
      </c>
      <c r="GN78">
        <v>0</v>
      </c>
      <c r="GO78">
        <v>0</v>
      </c>
      <c r="GP78">
        <v>0</v>
      </c>
      <c r="GQ78">
        <v>-1</v>
      </c>
      <c r="GR78">
        <v>-1</v>
      </c>
      <c r="GS78">
        <v>-1</v>
      </c>
      <c r="GT78">
        <v>-1</v>
      </c>
      <c r="GU78">
        <v>20.8</v>
      </c>
      <c r="GV78">
        <v>20.9</v>
      </c>
      <c r="GW78">
        <v>1.3476600000000001</v>
      </c>
      <c r="GX78">
        <v>2.5842299999999998</v>
      </c>
      <c r="GY78">
        <v>2.04834</v>
      </c>
      <c r="GZ78">
        <v>2.6245099999999999</v>
      </c>
      <c r="HA78">
        <v>2.1972700000000001</v>
      </c>
      <c r="HB78">
        <v>2.2705099999999998</v>
      </c>
      <c r="HC78">
        <v>38.919800000000002</v>
      </c>
      <c r="HD78">
        <v>14.9551</v>
      </c>
      <c r="HE78">
        <v>18</v>
      </c>
      <c r="HF78">
        <v>707.33600000000001</v>
      </c>
      <c r="HG78">
        <v>749.31399999999996</v>
      </c>
      <c r="HH78">
        <v>27.0655</v>
      </c>
      <c r="HI78">
        <v>31.990500000000001</v>
      </c>
      <c r="HJ78">
        <v>30.001000000000001</v>
      </c>
      <c r="HK78">
        <v>31.619199999999999</v>
      </c>
      <c r="HL78">
        <v>31.560300000000002</v>
      </c>
      <c r="HM78">
        <v>27.0016</v>
      </c>
      <c r="HN78">
        <v>30.7529</v>
      </c>
      <c r="HO78">
        <v>96.256</v>
      </c>
      <c r="HP78">
        <v>27.101299999999998</v>
      </c>
      <c r="HQ78">
        <v>424.399</v>
      </c>
      <c r="HR78">
        <v>29.120200000000001</v>
      </c>
      <c r="HS78">
        <v>99.380099999999999</v>
      </c>
      <c r="HT78">
        <v>99.171700000000001</v>
      </c>
    </row>
    <row r="79" spans="1:228" x14ac:dyDescent="0.2">
      <c r="A79">
        <v>64</v>
      </c>
      <c r="B79">
        <v>1665329594.5999999</v>
      </c>
      <c r="C79">
        <v>251.5</v>
      </c>
      <c r="D79" t="s">
        <v>487</v>
      </c>
      <c r="E79" t="s">
        <v>488</v>
      </c>
      <c r="F79">
        <v>4</v>
      </c>
      <c r="G79">
        <v>1665329592.5999999</v>
      </c>
      <c r="H79">
        <f t="shared" si="0"/>
        <v>5.1684266580308722E-3</v>
      </c>
      <c r="I79">
        <f t="shared" si="1"/>
        <v>5.1684266580308726</v>
      </c>
      <c r="J79">
        <f t="shared" si="2"/>
        <v>18.374831940744659</v>
      </c>
      <c r="K79">
        <f t="shared" si="3"/>
        <v>395.77485714285712</v>
      </c>
      <c r="L79">
        <f t="shared" si="4"/>
        <v>301.81516430252526</v>
      </c>
      <c r="M79">
        <f t="shared" si="5"/>
        <v>30.561799010046229</v>
      </c>
      <c r="N79">
        <f t="shared" si="6"/>
        <v>40.076156097662839</v>
      </c>
      <c r="O79">
        <f t="shared" si="7"/>
        <v>0.35953308865686556</v>
      </c>
      <c r="P79">
        <f t="shared" si="8"/>
        <v>3.673811091000486</v>
      </c>
      <c r="Q79">
        <f t="shared" si="9"/>
        <v>0.34106698739213037</v>
      </c>
      <c r="R79">
        <f t="shared" si="10"/>
        <v>0.21474690649149103</v>
      </c>
      <c r="S79">
        <f t="shared" si="11"/>
        <v>226.25977628571425</v>
      </c>
      <c r="T79">
        <f t="shared" si="12"/>
        <v>30.914435371610967</v>
      </c>
      <c r="U79">
        <f t="shared" si="13"/>
        <v>31.439214285714289</v>
      </c>
      <c r="V79">
        <f t="shared" si="14"/>
        <v>4.6255961947850963</v>
      </c>
      <c r="W79">
        <f t="shared" si="15"/>
        <v>70.134337870790347</v>
      </c>
      <c r="X79">
        <f t="shared" si="16"/>
        <v>3.1500476899437135</v>
      </c>
      <c r="Y79">
        <f t="shared" si="17"/>
        <v>4.4914485337369241</v>
      </c>
      <c r="Z79">
        <f t="shared" si="18"/>
        <v>1.4755485048413828</v>
      </c>
      <c r="AA79">
        <f t="shared" si="19"/>
        <v>-227.92761561916146</v>
      </c>
      <c r="AB79">
        <f t="shared" si="20"/>
        <v>-102.36719022145685</v>
      </c>
      <c r="AC79">
        <f t="shared" si="21"/>
        <v>-6.2683154779029717</v>
      </c>
      <c r="AD79">
        <f t="shared" si="22"/>
        <v>-110.30334503280703</v>
      </c>
      <c r="AE79">
        <f t="shared" si="23"/>
        <v>40.987898306231529</v>
      </c>
      <c r="AF79">
        <f t="shared" si="24"/>
        <v>5.0090964634339787</v>
      </c>
      <c r="AG79">
        <f t="shared" si="25"/>
        <v>18.374831940744659</v>
      </c>
      <c r="AH79">
        <v>425.54835983599401</v>
      </c>
      <c r="AI79">
        <v>410.93901212121199</v>
      </c>
      <c r="AJ79">
        <v>1.6389230977726921</v>
      </c>
      <c r="AK79">
        <v>66.878184411587526</v>
      </c>
      <c r="AL79">
        <f t="shared" si="26"/>
        <v>5.1684266580308726</v>
      </c>
      <c r="AM79">
        <v>29.08687668062802</v>
      </c>
      <c r="AN79">
        <v>31.11913846153848</v>
      </c>
      <c r="AO79">
        <v>9.290761637434258E-3</v>
      </c>
      <c r="AP79">
        <v>83.693930911413403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47541.676693351314</v>
      </c>
      <c r="AV79">
        <f t="shared" si="30"/>
        <v>1200.01</v>
      </c>
      <c r="AW79">
        <f t="shared" si="31"/>
        <v>1026.007457142857</v>
      </c>
      <c r="AX79">
        <f t="shared" si="32"/>
        <v>0.85499908929330337</v>
      </c>
      <c r="AY79">
        <f t="shared" si="33"/>
        <v>0.18854824233607576</v>
      </c>
      <c r="AZ79">
        <v>2.7</v>
      </c>
      <c r="BA79">
        <v>0.5</v>
      </c>
      <c r="BB79" t="s">
        <v>356</v>
      </c>
      <c r="BC79">
        <v>2</v>
      </c>
      <c r="BD79" t="b">
        <v>1</v>
      </c>
      <c r="BE79">
        <v>1665329592.5999999</v>
      </c>
      <c r="BF79">
        <v>395.77485714285712</v>
      </c>
      <c r="BG79">
        <v>413.62457142857141</v>
      </c>
      <c r="BH79">
        <v>31.108514285714289</v>
      </c>
      <c r="BI79">
        <v>29.092485714285711</v>
      </c>
      <c r="BJ79">
        <v>394.09271428571429</v>
      </c>
      <c r="BK79">
        <v>30.88214285714286</v>
      </c>
      <c r="BL79">
        <v>649.98242857142861</v>
      </c>
      <c r="BM79">
        <v>101.15985714285711</v>
      </c>
      <c r="BN79">
        <v>0.1001278571428571</v>
      </c>
      <c r="BO79">
        <v>30.922371428571431</v>
      </c>
      <c r="BP79">
        <v>31.439214285714289</v>
      </c>
      <c r="BQ79">
        <v>999.89999999999986</v>
      </c>
      <c r="BR79">
        <v>0</v>
      </c>
      <c r="BS79">
        <v>0</v>
      </c>
      <c r="BT79">
        <v>8977.1442857142847</v>
      </c>
      <c r="BU79">
        <v>0</v>
      </c>
      <c r="BV79">
        <v>143.99714285714279</v>
      </c>
      <c r="BW79">
        <v>-17.849442857142861</v>
      </c>
      <c r="BX79">
        <v>408.48242857142861</v>
      </c>
      <c r="BY79">
        <v>426.01842857142861</v>
      </c>
      <c r="BZ79">
        <v>2.016022857142858</v>
      </c>
      <c r="CA79">
        <v>413.62457142857141</v>
      </c>
      <c r="CB79">
        <v>29.092485714285711</v>
      </c>
      <c r="CC79">
        <v>3.1469357142857142</v>
      </c>
      <c r="CD79">
        <v>2.9429942857142861</v>
      </c>
      <c r="CE79">
        <v>24.82648571428572</v>
      </c>
      <c r="CF79">
        <v>23.708871428571431</v>
      </c>
      <c r="CG79">
        <v>1200.01</v>
      </c>
      <c r="CH79">
        <v>0.50003200000000003</v>
      </c>
      <c r="CI79">
        <v>0.49996800000000002</v>
      </c>
      <c r="CJ79">
        <v>0</v>
      </c>
      <c r="CK79">
        <v>2.1050142857142862</v>
      </c>
      <c r="CL79">
        <v>0</v>
      </c>
      <c r="CM79">
        <v>7364.8342857142852</v>
      </c>
      <c r="CN79">
        <v>9598.0371428571416</v>
      </c>
      <c r="CO79">
        <v>39.75</v>
      </c>
      <c r="CP79">
        <v>42.625</v>
      </c>
      <c r="CQ79">
        <v>40.785428571428568</v>
      </c>
      <c r="CR79">
        <v>40.892714285714291</v>
      </c>
      <c r="CS79">
        <v>39.936999999999998</v>
      </c>
      <c r="CT79">
        <v>600.04142857142858</v>
      </c>
      <c r="CU79">
        <v>599.96857142857152</v>
      </c>
      <c r="CV79">
        <v>0</v>
      </c>
      <c r="CW79">
        <v>1665329595.8</v>
      </c>
      <c r="CX79">
        <v>0</v>
      </c>
      <c r="CY79">
        <v>1665328341.0999999</v>
      </c>
      <c r="CZ79" t="s">
        <v>357</v>
      </c>
      <c r="DA79">
        <v>1665328341.0999999</v>
      </c>
      <c r="DB79">
        <v>1665328337.0999999</v>
      </c>
      <c r="DC79">
        <v>1</v>
      </c>
      <c r="DD79">
        <v>3.5999999999999997E-2</v>
      </c>
      <c r="DE79">
        <v>0.03</v>
      </c>
      <c r="DF79">
        <v>1.6819999999999999</v>
      </c>
      <c r="DG79">
        <v>0.22600000000000001</v>
      </c>
      <c r="DH79">
        <v>414</v>
      </c>
      <c r="DI79">
        <v>31</v>
      </c>
      <c r="DJ79">
        <v>0.89</v>
      </c>
      <c r="DK79">
        <v>0.54</v>
      </c>
      <c r="DL79">
        <v>-17.703262500000001</v>
      </c>
      <c r="DM79">
        <v>-1.244031894934347</v>
      </c>
      <c r="DN79">
        <v>0.12895990789291839</v>
      </c>
      <c r="DO79">
        <v>0</v>
      </c>
      <c r="DP79">
        <v>2.0204385</v>
      </c>
      <c r="DQ79">
        <v>-0.29911497185741492</v>
      </c>
      <c r="DR79">
        <v>4.0460104890496763E-2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358</v>
      </c>
      <c r="EA79">
        <v>3.2978499999999999</v>
      </c>
      <c r="EB79">
        <v>2.6251699999999998</v>
      </c>
      <c r="EC79">
        <v>9.8059099999999996E-2</v>
      </c>
      <c r="ED79">
        <v>0.100922</v>
      </c>
      <c r="EE79">
        <v>0.13140199999999999</v>
      </c>
      <c r="EF79">
        <v>0.124416</v>
      </c>
      <c r="EG79">
        <v>27387.8</v>
      </c>
      <c r="EH79">
        <v>27938.400000000001</v>
      </c>
      <c r="EI79">
        <v>28245.9</v>
      </c>
      <c r="EJ79">
        <v>29901.4</v>
      </c>
      <c r="EK79">
        <v>33674.199999999997</v>
      </c>
      <c r="EL79">
        <v>36386.199999999997</v>
      </c>
      <c r="EM79">
        <v>39765.1</v>
      </c>
      <c r="EN79">
        <v>42782.9</v>
      </c>
      <c r="EO79">
        <v>2.2471299999999998</v>
      </c>
      <c r="EP79">
        <v>2.206</v>
      </c>
      <c r="EQ79">
        <v>4.2229900000000001E-2</v>
      </c>
      <c r="ER79">
        <v>0</v>
      </c>
      <c r="ES79">
        <v>30.7484</v>
      </c>
      <c r="ET79">
        <v>999.9</v>
      </c>
      <c r="EU79">
        <v>72.099999999999994</v>
      </c>
      <c r="EV79">
        <v>33.700000000000003</v>
      </c>
      <c r="EW79">
        <v>37.447400000000002</v>
      </c>
      <c r="EX79">
        <v>57.508499999999998</v>
      </c>
      <c r="EY79">
        <v>-4.9879800000000003</v>
      </c>
      <c r="EZ79">
        <v>2</v>
      </c>
      <c r="FA79">
        <v>0.366118</v>
      </c>
      <c r="FB79">
        <v>1.90615</v>
      </c>
      <c r="FC79">
        <v>20.263500000000001</v>
      </c>
      <c r="FD79">
        <v>5.2166899999999998</v>
      </c>
      <c r="FE79">
        <v>12.004</v>
      </c>
      <c r="FF79">
        <v>4.9864499999999996</v>
      </c>
      <c r="FG79">
        <v>3.2844500000000001</v>
      </c>
      <c r="FH79">
        <v>5280.8</v>
      </c>
      <c r="FI79">
        <v>9999</v>
      </c>
      <c r="FJ79">
        <v>9999</v>
      </c>
      <c r="FK79">
        <v>441.4</v>
      </c>
      <c r="FL79">
        <v>1.8658399999999999</v>
      </c>
      <c r="FM79">
        <v>1.86216</v>
      </c>
      <c r="FN79">
        <v>1.8641700000000001</v>
      </c>
      <c r="FO79">
        <v>1.8602099999999999</v>
      </c>
      <c r="FP79">
        <v>1.8609599999999999</v>
      </c>
      <c r="FQ79">
        <v>1.86005</v>
      </c>
      <c r="FR79">
        <v>1.86178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359</v>
      </c>
      <c r="FY79" t="s">
        <v>360</v>
      </c>
      <c r="FZ79" t="s">
        <v>361</v>
      </c>
      <c r="GA79" t="s">
        <v>361</v>
      </c>
      <c r="GB79" t="s">
        <v>361</v>
      </c>
      <c r="GC79" t="s">
        <v>361</v>
      </c>
      <c r="GD79">
        <v>0</v>
      </c>
      <c r="GE79">
        <v>100</v>
      </c>
      <c r="GF79">
        <v>100</v>
      </c>
      <c r="GG79">
        <v>1.6819999999999999</v>
      </c>
      <c r="GH79">
        <v>0.22639999999999999</v>
      </c>
      <c r="GI79">
        <v>1.6824500000000171</v>
      </c>
      <c r="GJ79">
        <v>0</v>
      </c>
      <c r="GK79">
        <v>0</v>
      </c>
      <c r="GL79">
        <v>0</v>
      </c>
      <c r="GM79">
        <v>0.2263599999999997</v>
      </c>
      <c r="GN79">
        <v>0</v>
      </c>
      <c r="GO79">
        <v>0</v>
      </c>
      <c r="GP79">
        <v>0</v>
      </c>
      <c r="GQ79">
        <v>-1</v>
      </c>
      <c r="GR79">
        <v>-1</v>
      </c>
      <c r="GS79">
        <v>-1</v>
      </c>
      <c r="GT79">
        <v>-1</v>
      </c>
      <c r="GU79">
        <v>20.9</v>
      </c>
      <c r="GV79">
        <v>21</v>
      </c>
      <c r="GW79">
        <v>1.3647499999999999</v>
      </c>
      <c r="GX79">
        <v>2.5842299999999998</v>
      </c>
      <c r="GY79">
        <v>2.04834</v>
      </c>
      <c r="GZ79">
        <v>2.6245099999999999</v>
      </c>
      <c r="HA79">
        <v>2.1972700000000001</v>
      </c>
      <c r="HB79">
        <v>2.3168899999999999</v>
      </c>
      <c r="HC79">
        <v>38.919800000000002</v>
      </c>
      <c r="HD79">
        <v>14.963800000000001</v>
      </c>
      <c r="HE79">
        <v>18</v>
      </c>
      <c r="HF79">
        <v>707.33799999999997</v>
      </c>
      <c r="HG79">
        <v>749.31100000000004</v>
      </c>
      <c r="HH79">
        <v>27.107700000000001</v>
      </c>
      <c r="HI79">
        <v>32.001800000000003</v>
      </c>
      <c r="HJ79">
        <v>30.001100000000001</v>
      </c>
      <c r="HK79">
        <v>31.630299999999998</v>
      </c>
      <c r="HL79">
        <v>31.571300000000001</v>
      </c>
      <c r="HM79">
        <v>27.350300000000001</v>
      </c>
      <c r="HN79">
        <v>30.7529</v>
      </c>
      <c r="HO79">
        <v>96.256</v>
      </c>
      <c r="HP79">
        <v>27.154299999999999</v>
      </c>
      <c r="HQ79">
        <v>431.07900000000001</v>
      </c>
      <c r="HR79">
        <v>29.113399999999999</v>
      </c>
      <c r="HS79">
        <v>99.376800000000003</v>
      </c>
      <c r="HT79">
        <v>99.168400000000005</v>
      </c>
    </row>
    <row r="80" spans="1:228" x14ac:dyDescent="0.2">
      <c r="A80">
        <v>65</v>
      </c>
      <c r="B80">
        <v>1665329598.5999999</v>
      </c>
      <c r="C80">
        <v>255.5</v>
      </c>
      <c r="D80" t="s">
        <v>489</v>
      </c>
      <c r="E80" t="s">
        <v>490</v>
      </c>
      <c r="F80">
        <v>4</v>
      </c>
      <c r="G80">
        <v>1665329596.2874999</v>
      </c>
      <c r="H80">
        <f t="shared" ref="H80:H143" si="34">(I80)/1000</f>
        <v>5.1163283887589242E-3</v>
      </c>
      <c r="I80">
        <f t="shared" ref="I80:I143" si="35">IF(BD80, AL80, AF80)</f>
        <v>5.1163283887589239</v>
      </c>
      <c r="J80">
        <f t="shared" ref="J80:J143" si="36">IF(BD80, AG80, AE80)</f>
        <v>18.760246590270903</v>
      </c>
      <c r="K80">
        <f t="shared" ref="K80:K143" si="37">BF80 - IF(AS80&gt;1, J80*AZ80*100/(AU80*BT80), 0)</f>
        <v>401.628625</v>
      </c>
      <c r="L80">
        <f t="shared" ref="L80:L143" si="38">((R80-H80/2)*K80-J80)/(R80+H80/2)</f>
        <v>305.04811878597366</v>
      </c>
      <c r="M80">
        <f t="shared" ref="M80:M143" si="39">L80*(BM80+BN80)/1000</f>
        <v>30.889395574704558</v>
      </c>
      <c r="N80">
        <f t="shared" ref="N80:N143" si="40">(BF80 - IF(AS80&gt;1, J80*AZ80*100/(AU80*BT80), 0))*(BM80+BN80)/1000</f>
        <v>40.669208258432029</v>
      </c>
      <c r="O80">
        <f t="shared" ref="O80:O143" si="41">2/((1/Q80-1/P80)+SIGN(Q80)*SQRT((1/Q80-1/P80)*(1/Q80-1/P80) + 4*BA80/((BA80+1)*(BA80+1))*(2*1/Q80*1/P80-1/P80*1/P80)))</f>
        <v>0.356344904295742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3.6882920509083208</v>
      </c>
      <c r="Q80">
        <f t="shared" ref="Q80:Q143" si="43">H80*(1000-(1000*0.61365*EXP(17.502*U80/(240.97+U80))/(BM80+BN80)+BH80)/2)/(1000*0.61365*EXP(17.502*U80/(240.97+U80))/(BM80+BN80)-BH80)</f>
        <v>0.33826334380603712</v>
      </c>
      <c r="R80">
        <f t="shared" ref="R80:R143" si="44">1/((BA80+1)/(O80/1.6)+1/(P80/1.37)) + BA80/((BA80+1)/(O80/1.6) + BA80/(P80/1.37))</f>
        <v>0.21296266233731703</v>
      </c>
      <c r="S80">
        <f t="shared" ref="S80:S143" si="45">(AV80*AY80)</f>
        <v>226.25853674999996</v>
      </c>
      <c r="T80">
        <f t="shared" ref="T80:T143" si="46">(BO80+(S80+2*0.95*0.0000000567*(((BO80+$B$6)+273)^4-(BO80+273)^4)-44100*H80)/(1.84*29.3*P80+8*0.95*0.0000000567*(BO80+273)^3))</f>
        <v>30.922941804468731</v>
      </c>
      <c r="U80">
        <f t="shared" ref="U80:U143" si="47">($C$6*BP80+$D$6*BQ80+$E$6*T80)</f>
        <v>31.436887500000001</v>
      </c>
      <c r="V80">
        <f t="shared" ref="V80:V143" si="48">0.61365*EXP(17.502*U80/(240.97+U80))</f>
        <v>4.6249845402927274</v>
      </c>
      <c r="W80">
        <f t="shared" ref="W80:W143" si="49">(X80/Y80*100)</f>
        <v>70.191982480715538</v>
      </c>
      <c r="X80">
        <f t="shared" ref="X80:X143" si="50">BH80*(BM80+BN80)/1000</f>
        <v>3.1522035280017189</v>
      </c>
      <c r="Y80">
        <f t="shared" ref="Y80:Y143" si="51">0.61365*EXP(17.502*BO80/(240.97+BO80))</f>
        <v>4.4908313123478907</v>
      </c>
      <c r="Z80">
        <f t="shared" ref="Z80:Z143" si="52">(V80-BH80*(BM80+BN80)/1000)</f>
        <v>1.4727810122910086</v>
      </c>
      <c r="AA80">
        <f t="shared" ref="AA80:AA143" si="53">(-H80*44100)</f>
        <v>-225.63008194426857</v>
      </c>
      <c r="AB80">
        <f t="shared" ref="AB80:AB143" si="54">2*29.3*P80*0.92*(BO80-U80)</f>
        <v>-102.78702170203184</v>
      </c>
      <c r="AC80">
        <f t="shared" ref="AC80:AC143" si="55">2*0.95*0.0000000567*(((BO80+$B$6)+273)^4-(U80+273)^4)</f>
        <v>-6.2691653083169356</v>
      </c>
      <c r="AD80">
        <f t="shared" ref="AD80:AD143" si="56">S80+AC80+AA80+AB80</f>
        <v>-108.42773220461737</v>
      </c>
      <c r="AE80">
        <f t="shared" ref="AE80:AE143" si="57">BL80*AS80*(BG80-BF80*(1000-AS80*BI80)/(1000-AS80*BH80))/(100*AZ80)</f>
        <v>41.440119592162745</v>
      </c>
      <c r="AF80">
        <f t="shared" ref="AF80:AF143" si="58">1000*BL80*AS80*(BH80-BI80)/(100*AZ80*(1000-AS80*BH80))</f>
        <v>5.0261811315490634</v>
      </c>
      <c r="AG80">
        <f t="shared" ref="AG80:AG143" si="59">(AH80 - AI80 - BM80*1000/(8.314*(BO80+273.15)) * AK80/BL80 * AJ80) * BL80/(100*AZ80) * (1000 - BI80)/1000</f>
        <v>18.760246590270903</v>
      </c>
      <c r="AH80">
        <v>432.31253076544101</v>
      </c>
      <c r="AI80">
        <v>417.51400000000012</v>
      </c>
      <c r="AJ80">
        <v>1.64478062768323</v>
      </c>
      <c r="AK80">
        <v>66.878184411587526</v>
      </c>
      <c r="AL80">
        <f t="shared" ref="AL80:AL143" si="60">(AN80 - AM80 + BM80*1000/(8.314*(BO80+273.15)) * AP80/BL80 * AO80) * BL80/(100*AZ80) * 1000/(1000 - AN80)</f>
        <v>5.1163283887589239</v>
      </c>
      <c r="AM80">
        <v>29.10058759113938</v>
      </c>
      <c r="AN80">
        <v>31.139704895104909</v>
      </c>
      <c r="AO80">
        <v>3.8800569325015701E-3</v>
      </c>
      <c r="AP80">
        <v>83.693930911413403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47802.763351343499</v>
      </c>
      <c r="AV80">
        <f t="shared" ref="AV80:AV143" si="64">$B$10*BU80+$C$10*BV80+$F$10*CG80*(1-CJ80)</f>
        <v>1200.0062499999999</v>
      </c>
      <c r="AW80">
        <f t="shared" ref="AW80:AW143" si="65">AV80*AX80</f>
        <v>1026.0039750000001</v>
      </c>
      <c r="AX80">
        <f t="shared" ref="AX80:AX143" si="66">($B$10*$D$8+$C$10*$D$8+$F$10*((CT80+CL80)/MAX(CT80+CL80+CU80, 0.1)*$I$8+CU80/MAX(CT80+CL80+CU80, 0.1)*$J$8))/($B$10+$C$10+$F$10)</f>
        <v>0.85499885938094078</v>
      </c>
      <c r="AY80">
        <f t="shared" ref="AY80:AY143" si="67">($B$10*$K$8+$C$10*$K$8+$F$10*((CT80+CL80)/MAX(CT80+CL80+CU80, 0.1)*$P$8+CU80/MAX(CT80+CL80+CU80, 0.1)*$Q$8))/($B$10+$C$10+$F$10)</f>
        <v>0.18854779860521559</v>
      </c>
      <c r="AZ80">
        <v>2.7</v>
      </c>
      <c r="BA80">
        <v>0.5</v>
      </c>
      <c r="BB80" t="s">
        <v>356</v>
      </c>
      <c r="BC80">
        <v>2</v>
      </c>
      <c r="BD80" t="b">
        <v>1</v>
      </c>
      <c r="BE80">
        <v>1665329596.2874999</v>
      </c>
      <c r="BF80">
        <v>401.628625</v>
      </c>
      <c r="BG80">
        <v>419.68112500000001</v>
      </c>
      <c r="BH80">
        <v>31.129574999999999</v>
      </c>
      <c r="BI80">
        <v>29.106725000000001</v>
      </c>
      <c r="BJ80">
        <v>399.94637499999999</v>
      </c>
      <c r="BK80">
        <v>30.903199999999998</v>
      </c>
      <c r="BL80">
        <v>649.98587499999996</v>
      </c>
      <c r="BM80">
        <v>101.161</v>
      </c>
      <c r="BN80">
        <v>9.9731250000000007E-2</v>
      </c>
      <c r="BO80">
        <v>30.9199625</v>
      </c>
      <c r="BP80">
        <v>31.436887500000001</v>
      </c>
      <c r="BQ80">
        <v>999.9</v>
      </c>
      <c r="BR80">
        <v>0</v>
      </c>
      <c r="BS80">
        <v>0</v>
      </c>
      <c r="BT80">
        <v>9027.0325000000012</v>
      </c>
      <c r="BU80">
        <v>0</v>
      </c>
      <c r="BV80">
        <v>136.960375</v>
      </c>
      <c r="BW80">
        <v>-18.05245</v>
      </c>
      <c r="BX80">
        <v>414.53300000000002</v>
      </c>
      <c r="BY80">
        <v>432.26287500000001</v>
      </c>
      <c r="BZ80">
        <v>2.0228375000000001</v>
      </c>
      <c r="CA80">
        <v>419.68112500000001</v>
      </c>
      <c r="CB80">
        <v>29.106725000000001</v>
      </c>
      <c r="CC80">
        <v>3.1491012500000002</v>
      </c>
      <c r="CD80">
        <v>2.9444675</v>
      </c>
      <c r="CE80">
        <v>24.838024999999998</v>
      </c>
      <c r="CF80">
        <v>23.717175000000001</v>
      </c>
      <c r="CG80">
        <v>1200.0062499999999</v>
      </c>
      <c r="CH80">
        <v>0.50003762500000004</v>
      </c>
      <c r="CI80">
        <v>0.49996237500000001</v>
      </c>
      <c r="CJ80">
        <v>0</v>
      </c>
      <c r="CK80">
        <v>2.2073999999999998</v>
      </c>
      <c r="CL80">
        <v>0</v>
      </c>
      <c r="CM80">
        <v>7383.9675000000007</v>
      </c>
      <c r="CN80">
        <v>9598.0187499999993</v>
      </c>
      <c r="CO80">
        <v>39.75</v>
      </c>
      <c r="CP80">
        <v>42.625</v>
      </c>
      <c r="CQ80">
        <v>40.757750000000001</v>
      </c>
      <c r="CR80">
        <v>40.898249999999997</v>
      </c>
      <c r="CS80">
        <v>39.936999999999998</v>
      </c>
      <c r="CT80">
        <v>600.04874999999993</v>
      </c>
      <c r="CU80">
        <v>599.95749999999998</v>
      </c>
      <c r="CV80">
        <v>0</v>
      </c>
      <c r="CW80">
        <v>1665329600</v>
      </c>
      <c r="CX80">
        <v>0</v>
      </c>
      <c r="CY80">
        <v>1665328341.0999999</v>
      </c>
      <c r="CZ80" t="s">
        <v>357</v>
      </c>
      <c r="DA80">
        <v>1665328341.0999999</v>
      </c>
      <c r="DB80">
        <v>1665328337.0999999</v>
      </c>
      <c r="DC80">
        <v>1</v>
      </c>
      <c r="DD80">
        <v>3.5999999999999997E-2</v>
      </c>
      <c r="DE80">
        <v>0.03</v>
      </c>
      <c r="DF80">
        <v>1.6819999999999999</v>
      </c>
      <c r="DG80">
        <v>0.22600000000000001</v>
      </c>
      <c r="DH80">
        <v>414</v>
      </c>
      <c r="DI80">
        <v>31</v>
      </c>
      <c r="DJ80">
        <v>0.89</v>
      </c>
      <c r="DK80">
        <v>0.54</v>
      </c>
      <c r="DL80">
        <v>-17.807619512195121</v>
      </c>
      <c r="DM80">
        <v>-1.2717198606271709</v>
      </c>
      <c r="DN80">
        <v>0.13751455482968331</v>
      </c>
      <c r="DO80">
        <v>0</v>
      </c>
      <c r="DP80">
        <v>2.0097151219512202</v>
      </c>
      <c r="DQ80">
        <v>-3.849156794424681E-2</v>
      </c>
      <c r="DR80">
        <v>2.9193214306932599E-2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374</v>
      </c>
      <c r="EA80">
        <v>3.29765</v>
      </c>
      <c r="EB80">
        <v>2.6255000000000002</v>
      </c>
      <c r="EC80">
        <v>9.92619E-2</v>
      </c>
      <c r="ED80">
        <v>0.102141</v>
      </c>
      <c r="EE80">
        <v>0.131462</v>
      </c>
      <c r="EF80">
        <v>0.124457</v>
      </c>
      <c r="EG80">
        <v>27350.799999999999</v>
      </c>
      <c r="EH80">
        <v>27900.1</v>
      </c>
      <c r="EI80">
        <v>28245.4</v>
      </c>
      <c r="EJ80">
        <v>29901.1</v>
      </c>
      <c r="EK80">
        <v>33671.1</v>
      </c>
      <c r="EL80">
        <v>36384.400000000001</v>
      </c>
      <c r="EM80">
        <v>39764.1</v>
      </c>
      <c r="EN80">
        <v>42782.6</v>
      </c>
      <c r="EO80">
        <v>2.2469700000000001</v>
      </c>
      <c r="EP80">
        <v>2.2057500000000001</v>
      </c>
      <c r="EQ80">
        <v>4.3682800000000001E-2</v>
      </c>
      <c r="ER80">
        <v>0</v>
      </c>
      <c r="ES80">
        <v>30.7303</v>
      </c>
      <c r="ET80">
        <v>999.9</v>
      </c>
      <c r="EU80">
        <v>72.099999999999994</v>
      </c>
      <c r="EV80">
        <v>33.700000000000003</v>
      </c>
      <c r="EW80">
        <v>37.448300000000003</v>
      </c>
      <c r="EX80">
        <v>57.898499999999999</v>
      </c>
      <c r="EY80">
        <v>-4.9238799999999996</v>
      </c>
      <c r="EZ80">
        <v>2</v>
      </c>
      <c r="FA80">
        <v>0.36682199999999998</v>
      </c>
      <c r="FB80">
        <v>1.8814200000000001</v>
      </c>
      <c r="FC80">
        <v>20.2637</v>
      </c>
      <c r="FD80">
        <v>5.2166899999999998</v>
      </c>
      <c r="FE80">
        <v>12.004</v>
      </c>
      <c r="FF80">
        <v>4.9862000000000002</v>
      </c>
      <c r="FG80">
        <v>3.28443</v>
      </c>
      <c r="FH80">
        <v>5280.8</v>
      </c>
      <c r="FI80">
        <v>9999</v>
      </c>
      <c r="FJ80">
        <v>9999</v>
      </c>
      <c r="FK80">
        <v>441.4</v>
      </c>
      <c r="FL80">
        <v>1.8658300000000001</v>
      </c>
      <c r="FM80">
        <v>1.86212</v>
      </c>
      <c r="FN80">
        <v>1.8641700000000001</v>
      </c>
      <c r="FO80">
        <v>1.86022</v>
      </c>
      <c r="FP80">
        <v>1.8609599999999999</v>
      </c>
      <c r="FQ80">
        <v>1.86005</v>
      </c>
      <c r="FR80">
        <v>1.86174</v>
      </c>
      <c r="FS80">
        <v>1.8583700000000001</v>
      </c>
      <c r="FT80">
        <v>0</v>
      </c>
      <c r="FU80">
        <v>0</v>
      </c>
      <c r="FV80">
        <v>0</v>
      </c>
      <c r="FW80">
        <v>0</v>
      </c>
      <c r="FX80" t="s">
        <v>359</v>
      </c>
      <c r="FY80" t="s">
        <v>360</v>
      </c>
      <c r="FZ80" t="s">
        <v>361</v>
      </c>
      <c r="GA80" t="s">
        <v>361</v>
      </c>
      <c r="GB80" t="s">
        <v>361</v>
      </c>
      <c r="GC80" t="s">
        <v>361</v>
      </c>
      <c r="GD80">
        <v>0</v>
      </c>
      <c r="GE80">
        <v>100</v>
      </c>
      <c r="GF80">
        <v>100</v>
      </c>
      <c r="GG80">
        <v>1.6830000000000001</v>
      </c>
      <c r="GH80">
        <v>0.22639999999999999</v>
      </c>
      <c r="GI80">
        <v>1.6824500000000171</v>
      </c>
      <c r="GJ80">
        <v>0</v>
      </c>
      <c r="GK80">
        <v>0</v>
      </c>
      <c r="GL80">
        <v>0</v>
      </c>
      <c r="GM80">
        <v>0.2263599999999997</v>
      </c>
      <c r="GN80">
        <v>0</v>
      </c>
      <c r="GO80">
        <v>0</v>
      </c>
      <c r="GP80">
        <v>0</v>
      </c>
      <c r="GQ80">
        <v>-1</v>
      </c>
      <c r="GR80">
        <v>-1</v>
      </c>
      <c r="GS80">
        <v>-1</v>
      </c>
      <c r="GT80">
        <v>-1</v>
      </c>
      <c r="GU80">
        <v>21</v>
      </c>
      <c r="GV80">
        <v>21</v>
      </c>
      <c r="GW80">
        <v>1.38184</v>
      </c>
      <c r="GX80">
        <v>2.5732400000000002</v>
      </c>
      <c r="GY80">
        <v>2.04834</v>
      </c>
      <c r="GZ80">
        <v>2.6245099999999999</v>
      </c>
      <c r="HA80">
        <v>2.1972700000000001</v>
      </c>
      <c r="HB80">
        <v>2.3278799999999999</v>
      </c>
      <c r="HC80">
        <v>38.944499999999998</v>
      </c>
      <c r="HD80">
        <v>14.963800000000001</v>
      </c>
      <c r="HE80">
        <v>18</v>
      </c>
      <c r="HF80">
        <v>707.34</v>
      </c>
      <c r="HG80">
        <v>749.21</v>
      </c>
      <c r="HH80">
        <v>27.154</v>
      </c>
      <c r="HI80">
        <v>32.011200000000002</v>
      </c>
      <c r="HJ80">
        <v>30.000900000000001</v>
      </c>
      <c r="HK80">
        <v>31.641400000000001</v>
      </c>
      <c r="HL80">
        <v>31.582100000000001</v>
      </c>
      <c r="HM80">
        <v>27.7</v>
      </c>
      <c r="HN80">
        <v>30.7529</v>
      </c>
      <c r="HO80">
        <v>96.256</v>
      </c>
      <c r="HP80">
        <v>27.2103</v>
      </c>
      <c r="HQ80">
        <v>437.75700000000001</v>
      </c>
      <c r="HR80">
        <v>29.113399999999999</v>
      </c>
      <c r="HS80">
        <v>99.374799999999993</v>
      </c>
      <c r="HT80">
        <v>99.167599999999993</v>
      </c>
    </row>
    <row r="81" spans="1:228" x14ac:dyDescent="0.2">
      <c r="A81">
        <v>66</v>
      </c>
      <c r="B81">
        <v>1665329602.5999999</v>
      </c>
      <c r="C81">
        <v>259.5</v>
      </c>
      <c r="D81" t="s">
        <v>491</v>
      </c>
      <c r="E81" t="s">
        <v>492</v>
      </c>
      <c r="F81">
        <v>4</v>
      </c>
      <c r="G81">
        <v>1665329600.5999999</v>
      </c>
      <c r="H81">
        <f t="shared" si="34"/>
        <v>5.154500473420337E-3</v>
      </c>
      <c r="I81">
        <f t="shared" si="35"/>
        <v>5.1545004734203372</v>
      </c>
      <c r="J81">
        <f t="shared" si="36"/>
        <v>19.3091524191777</v>
      </c>
      <c r="K81">
        <f t="shared" si="37"/>
        <v>408.45757142857138</v>
      </c>
      <c r="L81">
        <f t="shared" si="38"/>
        <v>309.99653408621373</v>
      </c>
      <c r="M81">
        <f t="shared" si="39"/>
        <v>31.390317134522974</v>
      </c>
      <c r="N81">
        <f t="shared" si="40"/>
        <v>41.360503403480259</v>
      </c>
      <c r="O81">
        <f t="shared" si="41"/>
        <v>0.35974420184485262</v>
      </c>
      <c r="P81">
        <f t="shared" si="42"/>
        <v>3.6924381658610521</v>
      </c>
      <c r="Q81">
        <f t="shared" si="43"/>
        <v>0.34134514519229719</v>
      </c>
      <c r="R81">
        <f t="shared" si="44"/>
        <v>0.21491535132930983</v>
      </c>
      <c r="S81">
        <f t="shared" si="45"/>
        <v>226.25754085714291</v>
      </c>
      <c r="T81">
        <f t="shared" si="46"/>
        <v>30.913913753042255</v>
      </c>
      <c r="U81">
        <f t="shared" si="47"/>
        <v>31.436514285714289</v>
      </c>
      <c r="V81">
        <f t="shared" si="48"/>
        <v>4.6248864380304306</v>
      </c>
      <c r="W81">
        <f t="shared" si="49"/>
        <v>70.248164725205001</v>
      </c>
      <c r="X81">
        <f t="shared" si="50"/>
        <v>3.1545379243604739</v>
      </c>
      <c r="Y81">
        <f t="shared" si="51"/>
        <v>4.490562759468971</v>
      </c>
      <c r="Z81">
        <f t="shared" si="52"/>
        <v>1.4703485136699568</v>
      </c>
      <c r="AA81">
        <f t="shared" si="53"/>
        <v>-227.31347087783686</v>
      </c>
      <c r="AB81">
        <f t="shared" si="54"/>
        <v>-103.0369375835532</v>
      </c>
      <c r="AC81">
        <f t="shared" si="55"/>
        <v>-6.2773075870975159</v>
      </c>
      <c r="AD81">
        <f t="shared" si="56"/>
        <v>-110.37017519134466</v>
      </c>
      <c r="AE81">
        <f t="shared" si="57"/>
        <v>42.100092740521688</v>
      </c>
      <c r="AF81">
        <f t="shared" si="58"/>
        <v>5.0485733058287456</v>
      </c>
      <c r="AG81">
        <f t="shared" si="59"/>
        <v>19.3091524191777</v>
      </c>
      <c r="AH81">
        <v>439.0990431505802</v>
      </c>
      <c r="AI81">
        <v>424.06258787878761</v>
      </c>
      <c r="AJ81">
        <v>1.645502731982827</v>
      </c>
      <c r="AK81">
        <v>66.878184411587526</v>
      </c>
      <c r="AL81">
        <f t="shared" si="60"/>
        <v>5.1545004734203372</v>
      </c>
      <c r="AM81">
        <v>29.115465395273802</v>
      </c>
      <c r="AN81">
        <v>31.159748251748269</v>
      </c>
      <c r="AO81">
        <v>5.8509902528050628E-3</v>
      </c>
      <c r="AP81">
        <v>83.693930911413403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47877.596132852304</v>
      </c>
      <c r="AV81">
        <f t="shared" si="64"/>
        <v>1200.004285714286</v>
      </c>
      <c r="AW81">
        <f t="shared" si="65"/>
        <v>1026.0019714285718</v>
      </c>
      <c r="AX81">
        <f t="shared" si="66"/>
        <v>0.85499858929075256</v>
      </c>
      <c r="AY81">
        <f t="shared" si="67"/>
        <v>0.1885472773311524</v>
      </c>
      <c r="AZ81">
        <v>2.7</v>
      </c>
      <c r="BA81">
        <v>0.5</v>
      </c>
      <c r="BB81" t="s">
        <v>356</v>
      </c>
      <c r="BC81">
        <v>2</v>
      </c>
      <c r="BD81" t="b">
        <v>1</v>
      </c>
      <c r="BE81">
        <v>1665329600.5999999</v>
      </c>
      <c r="BF81">
        <v>408.45757142857138</v>
      </c>
      <c r="BG81">
        <v>426.80228571428569</v>
      </c>
      <c r="BH81">
        <v>31.15278571428572</v>
      </c>
      <c r="BI81">
        <v>29.12097142857143</v>
      </c>
      <c r="BJ81">
        <v>406.77528571428559</v>
      </c>
      <c r="BK81">
        <v>30.92641428571428</v>
      </c>
      <c r="BL81">
        <v>649.98557142857146</v>
      </c>
      <c r="BM81">
        <v>101.16028571428571</v>
      </c>
      <c r="BN81">
        <v>9.9933942857142855E-2</v>
      </c>
      <c r="BO81">
        <v>30.91891428571429</v>
      </c>
      <c r="BP81">
        <v>31.436514285714289</v>
      </c>
      <c r="BQ81">
        <v>999.89999999999986</v>
      </c>
      <c r="BR81">
        <v>0</v>
      </c>
      <c r="BS81">
        <v>0</v>
      </c>
      <c r="BT81">
        <v>9041.4285714285706</v>
      </c>
      <c r="BU81">
        <v>0</v>
      </c>
      <c r="BV81">
        <v>158.1492857142857</v>
      </c>
      <c r="BW81">
        <v>-18.344628571428569</v>
      </c>
      <c r="BX81">
        <v>421.59142857142859</v>
      </c>
      <c r="BY81">
        <v>439.60399999999998</v>
      </c>
      <c r="BZ81">
        <v>2.0318128571428571</v>
      </c>
      <c r="CA81">
        <v>426.80228571428569</v>
      </c>
      <c r="CB81">
        <v>29.12097142857143</v>
      </c>
      <c r="CC81">
        <v>3.1514257142857138</v>
      </c>
      <c r="CD81">
        <v>2.945889999999999</v>
      </c>
      <c r="CE81">
        <v>24.850385714285711</v>
      </c>
      <c r="CF81">
        <v>23.725200000000001</v>
      </c>
      <c r="CG81">
        <v>1200.004285714286</v>
      </c>
      <c r="CH81">
        <v>0.50004700000000002</v>
      </c>
      <c r="CI81">
        <v>0.49995299999999998</v>
      </c>
      <c r="CJ81">
        <v>0</v>
      </c>
      <c r="CK81">
        <v>2.0813857142857151</v>
      </c>
      <c r="CL81">
        <v>0</v>
      </c>
      <c r="CM81">
        <v>7470.9757142857143</v>
      </c>
      <c r="CN81">
        <v>9598.0300000000007</v>
      </c>
      <c r="CO81">
        <v>39.75</v>
      </c>
      <c r="CP81">
        <v>42.625</v>
      </c>
      <c r="CQ81">
        <v>40.811999999999998</v>
      </c>
      <c r="CR81">
        <v>40.910428571428582</v>
      </c>
      <c r="CS81">
        <v>39.936999999999998</v>
      </c>
      <c r="CT81">
        <v>600.05857142857144</v>
      </c>
      <c r="CU81">
        <v>599.9457142857143</v>
      </c>
      <c r="CV81">
        <v>0</v>
      </c>
      <c r="CW81">
        <v>1665329604.2</v>
      </c>
      <c r="CX81">
        <v>0</v>
      </c>
      <c r="CY81">
        <v>1665328341.0999999</v>
      </c>
      <c r="CZ81" t="s">
        <v>357</v>
      </c>
      <c r="DA81">
        <v>1665328341.0999999</v>
      </c>
      <c r="DB81">
        <v>1665328337.0999999</v>
      </c>
      <c r="DC81">
        <v>1</v>
      </c>
      <c r="DD81">
        <v>3.5999999999999997E-2</v>
      </c>
      <c r="DE81">
        <v>0.03</v>
      </c>
      <c r="DF81">
        <v>1.6819999999999999</v>
      </c>
      <c r="DG81">
        <v>0.22600000000000001</v>
      </c>
      <c r="DH81">
        <v>414</v>
      </c>
      <c r="DI81">
        <v>31</v>
      </c>
      <c r="DJ81">
        <v>0.89</v>
      </c>
      <c r="DK81">
        <v>0.54</v>
      </c>
      <c r="DL81">
        <v>-17.925245</v>
      </c>
      <c r="DM81">
        <v>-1.8002836772982611</v>
      </c>
      <c r="DN81">
        <v>0.1929319724021917</v>
      </c>
      <c r="DO81">
        <v>0</v>
      </c>
      <c r="DP81">
        <v>2.0046305000000002</v>
      </c>
      <c r="DQ81">
        <v>0.20526574108817999</v>
      </c>
      <c r="DR81">
        <v>2.22376114893214E-2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358</v>
      </c>
      <c r="EA81">
        <v>3.2978700000000001</v>
      </c>
      <c r="EB81">
        <v>2.62554</v>
      </c>
      <c r="EC81">
        <v>0.100448</v>
      </c>
      <c r="ED81">
        <v>0.103355</v>
      </c>
      <c r="EE81">
        <v>0.13151299999999999</v>
      </c>
      <c r="EF81">
        <v>0.12449399999999999</v>
      </c>
      <c r="EG81">
        <v>27314.400000000001</v>
      </c>
      <c r="EH81">
        <v>27861.8</v>
      </c>
      <c r="EI81">
        <v>28245.1</v>
      </c>
      <c r="EJ81">
        <v>29900.5</v>
      </c>
      <c r="EK81">
        <v>33669.199999999997</v>
      </c>
      <c r="EL81">
        <v>36382.1</v>
      </c>
      <c r="EM81">
        <v>39764.1</v>
      </c>
      <c r="EN81">
        <v>42781.7</v>
      </c>
      <c r="EO81">
        <v>2.2470300000000001</v>
      </c>
      <c r="EP81">
        <v>2.2055199999999999</v>
      </c>
      <c r="EQ81">
        <v>4.3965900000000002E-2</v>
      </c>
      <c r="ER81">
        <v>0</v>
      </c>
      <c r="ES81">
        <v>30.713799999999999</v>
      </c>
      <c r="ET81">
        <v>999.9</v>
      </c>
      <c r="EU81">
        <v>72.099999999999994</v>
      </c>
      <c r="EV81">
        <v>33.700000000000003</v>
      </c>
      <c r="EW81">
        <v>37.448599999999999</v>
      </c>
      <c r="EX81">
        <v>57.328499999999998</v>
      </c>
      <c r="EY81">
        <v>-4.9599399999999996</v>
      </c>
      <c r="EZ81">
        <v>2</v>
      </c>
      <c r="FA81">
        <v>0.36743599999999998</v>
      </c>
      <c r="FB81">
        <v>1.8041700000000001</v>
      </c>
      <c r="FC81">
        <v>20.264500000000002</v>
      </c>
      <c r="FD81">
        <v>5.21699</v>
      </c>
      <c r="FE81">
        <v>12.004</v>
      </c>
      <c r="FF81">
        <v>4.9863499999999998</v>
      </c>
      <c r="FG81">
        <v>3.2844799999999998</v>
      </c>
      <c r="FH81">
        <v>5280.8</v>
      </c>
      <c r="FI81">
        <v>9999</v>
      </c>
      <c r="FJ81">
        <v>9999</v>
      </c>
      <c r="FK81">
        <v>441.4</v>
      </c>
      <c r="FL81">
        <v>1.8658300000000001</v>
      </c>
      <c r="FM81">
        <v>1.86215</v>
      </c>
      <c r="FN81">
        <v>1.8641700000000001</v>
      </c>
      <c r="FO81">
        <v>1.86022</v>
      </c>
      <c r="FP81">
        <v>1.8609599999999999</v>
      </c>
      <c r="FQ81">
        <v>1.86008</v>
      </c>
      <c r="FR81">
        <v>1.8617600000000001</v>
      </c>
      <c r="FS81">
        <v>1.8583700000000001</v>
      </c>
      <c r="FT81">
        <v>0</v>
      </c>
      <c r="FU81">
        <v>0</v>
      </c>
      <c r="FV81">
        <v>0</v>
      </c>
      <c r="FW81">
        <v>0</v>
      </c>
      <c r="FX81" t="s">
        <v>359</v>
      </c>
      <c r="FY81" t="s">
        <v>360</v>
      </c>
      <c r="FZ81" t="s">
        <v>361</v>
      </c>
      <c r="GA81" t="s">
        <v>361</v>
      </c>
      <c r="GB81" t="s">
        <v>361</v>
      </c>
      <c r="GC81" t="s">
        <v>361</v>
      </c>
      <c r="GD81">
        <v>0</v>
      </c>
      <c r="GE81">
        <v>100</v>
      </c>
      <c r="GF81">
        <v>100</v>
      </c>
      <c r="GG81">
        <v>1.6830000000000001</v>
      </c>
      <c r="GH81">
        <v>0.22639999999999999</v>
      </c>
      <c r="GI81">
        <v>1.6824500000000171</v>
      </c>
      <c r="GJ81">
        <v>0</v>
      </c>
      <c r="GK81">
        <v>0</v>
      </c>
      <c r="GL81">
        <v>0</v>
      </c>
      <c r="GM81">
        <v>0.2263599999999997</v>
      </c>
      <c r="GN81">
        <v>0</v>
      </c>
      <c r="GO81">
        <v>0</v>
      </c>
      <c r="GP81">
        <v>0</v>
      </c>
      <c r="GQ81">
        <v>-1</v>
      </c>
      <c r="GR81">
        <v>-1</v>
      </c>
      <c r="GS81">
        <v>-1</v>
      </c>
      <c r="GT81">
        <v>-1</v>
      </c>
      <c r="GU81">
        <v>21</v>
      </c>
      <c r="GV81">
        <v>21.1</v>
      </c>
      <c r="GW81">
        <v>1.39893</v>
      </c>
      <c r="GX81">
        <v>2.5659200000000002</v>
      </c>
      <c r="GY81">
        <v>2.04834</v>
      </c>
      <c r="GZ81">
        <v>2.6232899999999999</v>
      </c>
      <c r="HA81">
        <v>2.1972700000000001</v>
      </c>
      <c r="HB81">
        <v>2.33521</v>
      </c>
      <c r="HC81">
        <v>38.969299999999997</v>
      </c>
      <c r="HD81">
        <v>14.9551</v>
      </c>
      <c r="HE81">
        <v>18</v>
      </c>
      <c r="HF81">
        <v>707.51</v>
      </c>
      <c r="HG81">
        <v>749.10299999999995</v>
      </c>
      <c r="HH81">
        <v>27.198</v>
      </c>
      <c r="HI81">
        <v>32.021500000000003</v>
      </c>
      <c r="HJ81">
        <v>30.000900000000001</v>
      </c>
      <c r="HK81">
        <v>31.6525</v>
      </c>
      <c r="HL81">
        <v>31.590599999999998</v>
      </c>
      <c r="HM81">
        <v>28.049299999999999</v>
      </c>
      <c r="HN81">
        <v>30.7529</v>
      </c>
      <c r="HO81">
        <v>96.256</v>
      </c>
      <c r="HP81">
        <v>27.2103</v>
      </c>
      <c r="HQ81">
        <v>444.43799999999999</v>
      </c>
      <c r="HR81">
        <v>29.113399999999999</v>
      </c>
      <c r="HS81">
        <v>99.374399999999994</v>
      </c>
      <c r="HT81">
        <v>99.165599999999998</v>
      </c>
    </row>
    <row r="82" spans="1:228" x14ac:dyDescent="0.2">
      <c r="A82">
        <v>67</v>
      </c>
      <c r="B82">
        <v>1665329606.5999999</v>
      </c>
      <c r="C82">
        <v>263.5</v>
      </c>
      <c r="D82" t="s">
        <v>493</v>
      </c>
      <c r="E82" t="s">
        <v>494</v>
      </c>
      <c r="F82">
        <v>4</v>
      </c>
      <c r="G82">
        <v>1665329604.2874999</v>
      </c>
      <c r="H82">
        <f t="shared" si="34"/>
        <v>5.1474146342199078E-3</v>
      </c>
      <c r="I82">
        <f t="shared" si="35"/>
        <v>5.1474146342199081</v>
      </c>
      <c r="J82">
        <f t="shared" si="36"/>
        <v>19.55887995858598</v>
      </c>
      <c r="K82">
        <f t="shared" si="37"/>
        <v>414.37574999999998</v>
      </c>
      <c r="L82">
        <f t="shared" si="38"/>
        <v>314.83598734906582</v>
      </c>
      <c r="M82">
        <f t="shared" si="39"/>
        <v>31.880426187290663</v>
      </c>
      <c r="N82">
        <f t="shared" si="40"/>
        <v>41.959864953530406</v>
      </c>
      <c r="O82">
        <f t="shared" si="41"/>
        <v>0.36056590621331913</v>
      </c>
      <c r="P82">
        <f t="shared" si="42"/>
        <v>3.6781335814225726</v>
      </c>
      <c r="Q82">
        <f t="shared" si="43"/>
        <v>0.34201711825325959</v>
      </c>
      <c r="R82">
        <f t="shared" si="44"/>
        <v>0.21534768590813552</v>
      </c>
      <c r="S82">
        <f t="shared" si="45"/>
        <v>226.25910000000002</v>
      </c>
      <c r="T82">
        <f t="shared" si="46"/>
        <v>30.916161301675178</v>
      </c>
      <c r="U82">
        <f t="shared" si="47"/>
        <v>31.4240125</v>
      </c>
      <c r="V82">
        <f t="shared" si="48"/>
        <v>4.6216012937695776</v>
      </c>
      <c r="W82">
        <f t="shared" si="49"/>
        <v>70.28081170256884</v>
      </c>
      <c r="X82">
        <f t="shared" si="50"/>
        <v>3.1561431811441283</v>
      </c>
      <c r="Y82">
        <f t="shared" si="51"/>
        <v>4.49076085589485</v>
      </c>
      <c r="Z82">
        <f t="shared" si="52"/>
        <v>1.4654581126254493</v>
      </c>
      <c r="AA82">
        <f t="shared" si="53"/>
        <v>-227.00098536909795</v>
      </c>
      <c r="AB82">
        <f t="shared" si="54"/>
        <v>-100.00539702112731</v>
      </c>
      <c r="AC82">
        <f t="shared" si="55"/>
        <v>-6.1159581424319232</v>
      </c>
      <c r="AD82">
        <f t="shared" si="56"/>
        <v>-106.86324053265717</v>
      </c>
      <c r="AE82">
        <f t="shared" si="57"/>
        <v>42.727580398301754</v>
      </c>
      <c r="AF82">
        <f t="shared" si="58"/>
        <v>5.0535278173880682</v>
      </c>
      <c r="AG82">
        <f t="shared" si="59"/>
        <v>19.55887995858598</v>
      </c>
      <c r="AH82">
        <v>446.05270821334648</v>
      </c>
      <c r="AI82">
        <v>430.75455757575747</v>
      </c>
      <c r="AJ82">
        <v>1.6836152253996519</v>
      </c>
      <c r="AK82">
        <v>66.878184411587526</v>
      </c>
      <c r="AL82">
        <f t="shared" si="60"/>
        <v>5.1474146342199081</v>
      </c>
      <c r="AM82">
        <v>29.12939499094157</v>
      </c>
      <c r="AN82">
        <v>31.174787412587431</v>
      </c>
      <c r="AO82">
        <v>5.0198221108330009E-3</v>
      </c>
      <c r="AP82">
        <v>83.693930911413403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47619.899289655899</v>
      </c>
      <c r="AV82">
        <f t="shared" si="64"/>
        <v>1200.0125</v>
      </c>
      <c r="AW82">
        <f t="shared" si="65"/>
        <v>1026.009</v>
      </c>
      <c r="AX82">
        <f t="shared" si="66"/>
        <v>0.85499859376464826</v>
      </c>
      <c r="AY82">
        <f t="shared" si="67"/>
        <v>0.18854728596577119</v>
      </c>
      <c r="AZ82">
        <v>2.7</v>
      </c>
      <c r="BA82">
        <v>0.5</v>
      </c>
      <c r="BB82" t="s">
        <v>356</v>
      </c>
      <c r="BC82">
        <v>2</v>
      </c>
      <c r="BD82" t="b">
        <v>1</v>
      </c>
      <c r="BE82">
        <v>1665329604.2874999</v>
      </c>
      <c r="BF82">
        <v>414.37574999999998</v>
      </c>
      <c r="BG82">
        <v>432.99175000000002</v>
      </c>
      <c r="BH82">
        <v>31.168575000000001</v>
      </c>
      <c r="BI82">
        <v>29.135087500000001</v>
      </c>
      <c r="BJ82">
        <v>412.69349999999997</v>
      </c>
      <c r="BK82">
        <v>30.942187499999999</v>
      </c>
      <c r="BL82">
        <v>650.07749999999999</v>
      </c>
      <c r="BM82">
        <v>101.16012499999999</v>
      </c>
      <c r="BN82">
        <v>0.10030096249999999</v>
      </c>
      <c r="BO82">
        <v>30.919687499999998</v>
      </c>
      <c r="BP82">
        <v>31.4240125</v>
      </c>
      <c r="BQ82">
        <v>999.9</v>
      </c>
      <c r="BR82">
        <v>0</v>
      </c>
      <c r="BS82">
        <v>0</v>
      </c>
      <c r="BT82">
        <v>8992.03125</v>
      </c>
      <c r="BU82">
        <v>0</v>
      </c>
      <c r="BV82">
        <v>206.36775</v>
      </c>
      <c r="BW82">
        <v>-18.616</v>
      </c>
      <c r="BX82">
        <v>427.70687500000003</v>
      </c>
      <c r="BY82">
        <v>445.98574999999988</v>
      </c>
      <c r="BZ82">
        <v>2.03349125</v>
      </c>
      <c r="CA82">
        <v>432.99175000000002</v>
      </c>
      <c r="CB82">
        <v>29.135087500000001</v>
      </c>
      <c r="CC82">
        <v>3.1530125</v>
      </c>
      <c r="CD82">
        <v>2.9473050000000001</v>
      </c>
      <c r="CE82">
        <v>24.858812499999999</v>
      </c>
      <c r="CF82">
        <v>23.733174999999999</v>
      </c>
      <c r="CG82">
        <v>1200.0125</v>
      </c>
      <c r="CH82">
        <v>0.50004700000000002</v>
      </c>
      <c r="CI82">
        <v>0.49995299999999998</v>
      </c>
      <c r="CJ82">
        <v>0</v>
      </c>
      <c r="CK82">
        <v>2.1753874999999998</v>
      </c>
      <c r="CL82">
        <v>0</v>
      </c>
      <c r="CM82">
        <v>7566.3575000000001</v>
      </c>
      <c r="CN82">
        <v>9598.098750000001</v>
      </c>
      <c r="CO82">
        <v>39.75</v>
      </c>
      <c r="CP82">
        <v>42.625</v>
      </c>
      <c r="CQ82">
        <v>40.811999999999998</v>
      </c>
      <c r="CR82">
        <v>40.936999999999998</v>
      </c>
      <c r="CS82">
        <v>39.968499999999999</v>
      </c>
      <c r="CT82">
        <v>600.0625</v>
      </c>
      <c r="CU82">
        <v>599.95000000000005</v>
      </c>
      <c r="CV82">
        <v>0</v>
      </c>
      <c r="CW82">
        <v>1665329607.8</v>
      </c>
      <c r="CX82">
        <v>0</v>
      </c>
      <c r="CY82">
        <v>1665328341.0999999</v>
      </c>
      <c r="CZ82" t="s">
        <v>357</v>
      </c>
      <c r="DA82">
        <v>1665328341.0999999</v>
      </c>
      <c r="DB82">
        <v>1665328337.0999999</v>
      </c>
      <c r="DC82">
        <v>1</v>
      </c>
      <c r="DD82">
        <v>3.5999999999999997E-2</v>
      </c>
      <c r="DE82">
        <v>0.03</v>
      </c>
      <c r="DF82">
        <v>1.6819999999999999</v>
      </c>
      <c r="DG82">
        <v>0.22600000000000001</v>
      </c>
      <c r="DH82">
        <v>414</v>
      </c>
      <c r="DI82">
        <v>31</v>
      </c>
      <c r="DJ82">
        <v>0.89</v>
      </c>
      <c r="DK82">
        <v>0.54</v>
      </c>
      <c r="DL82">
        <v>-18.103165853658531</v>
      </c>
      <c r="DM82">
        <v>-2.9640982578397228</v>
      </c>
      <c r="DN82">
        <v>0.30759449439216052</v>
      </c>
      <c r="DO82">
        <v>0</v>
      </c>
      <c r="DP82">
        <v>2.0163314634146339</v>
      </c>
      <c r="DQ82">
        <v>0.1699848083623739</v>
      </c>
      <c r="DR82">
        <v>1.807739007724176E-2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358</v>
      </c>
      <c r="EA82">
        <v>3.2978700000000001</v>
      </c>
      <c r="EB82">
        <v>2.6254</v>
      </c>
      <c r="EC82">
        <v>0.101659</v>
      </c>
      <c r="ED82">
        <v>0.104556</v>
      </c>
      <c r="EE82">
        <v>0.13155500000000001</v>
      </c>
      <c r="EF82">
        <v>0.12453599999999999</v>
      </c>
      <c r="EG82">
        <v>27277.8</v>
      </c>
      <c r="EH82">
        <v>27824</v>
      </c>
      <c r="EI82">
        <v>28245.4</v>
      </c>
      <c r="EJ82">
        <v>29900.1</v>
      </c>
      <c r="EK82">
        <v>33667.699999999997</v>
      </c>
      <c r="EL82">
        <v>36379.9</v>
      </c>
      <c r="EM82">
        <v>39764.199999999997</v>
      </c>
      <c r="EN82">
        <v>42781</v>
      </c>
      <c r="EO82">
        <v>2.2469700000000001</v>
      </c>
      <c r="EP82">
        <v>2.2054</v>
      </c>
      <c r="EQ82">
        <v>4.4792899999999997E-2</v>
      </c>
      <c r="ER82">
        <v>0</v>
      </c>
      <c r="ES82">
        <v>30.697800000000001</v>
      </c>
      <c r="ET82">
        <v>999.9</v>
      </c>
      <c r="EU82">
        <v>72.099999999999994</v>
      </c>
      <c r="EV82">
        <v>33.700000000000003</v>
      </c>
      <c r="EW82">
        <v>37.4499</v>
      </c>
      <c r="EX82">
        <v>57.508499999999998</v>
      </c>
      <c r="EY82">
        <v>-5.0200300000000002</v>
      </c>
      <c r="EZ82">
        <v>2</v>
      </c>
      <c r="FA82">
        <v>0.36823400000000001</v>
      </c>
      <c r="FB82">
        <v>1.74028</v>
      </c>
      <c r="FC82">
        <v>20.265000000000001</v>
      </c>
      <c r="FD82">
        <v>5.2174399999999999</v>
      </c>
      <c r="FE82">
        <v>12.004</v>
      </c>
      <c r="FF82">
        <v>4.9862500000000001</v>
      </c>
      <c r="FG82">
        <v>3.2845499999999999</v>
      </c>
      <c r="FH82">
        <v>5281.2</v>
      </c>
      <c r="FI82">
        <v>9999</v>
      </c>
      <c r="FJ82">
        <v>9999</v>
      </c>
      <c r="FK82">
        <v>441.4</v>
      </c>
      <c r="FL82">
        <v>1.86582</v>
      </c>
      <c r="FM82">
        <v>1.8621700000000001</v>
      </c>
      <c r="FN82">
        <v>1.8641700000000001</v>
      </c>
      <c r="FO82">
        <v>1.8602099999999999</v>
      </c>
      <c r="FP82">
        <v>1.8609599999999999</v>
      </c>
      <c r="FQ82">
        <v>1.86006</v>
      </c>
      <c r="FR82">
        <v>1.8617600000000001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359</v>
      </c>
      <c r="FY82" t="s">
        <v>360</v>
      </c>
      <c r="FZ82" t="s">
        <v>361</v>
      </c>
      <c r="GA82" t="s">
        <v>361</v>
      </c>
      <c r="GB82" t="s">
        <v>361</v>
      </c>
      <c r="GC82" t="s">
        <v>361</v>
      </c>
      <c r="GD82">
        <v>0</v>
      </c>
      <c r="GE82">
        <v>100</v>
      </c>
      <c r="GF82">
        <v>100</v>
      </c>
      <c r="GG82">
        <v>1.6819999999999999</v>
      </c>
      <c r="GH82">
        <v>0.2263</v>
      </c>
      <c r="GI82">
        <v>1.6824500000000171</v>
      </c>
      <c r="GJ82">
        <v>0</v>
      </c>
      <c r="GK82">
        <v>0</v>
      </c>
      <c r="GL82">
        <v>0</v>
      </c>
      <c r="GM82">
        <v>0.2263599999999997</v>
      </c>
      <c r="GN82">
        <v>0</v>
      </c>
      <c r="GO82">
        <v>0</v>
      </c>
      <c r="GP82">
        <v>0</v>
      </c>
      <c r="GQ82">
        <v>-1</v>
      </c>
      <c r="GR82">
        <v>-1</v>
      </c>
      <c r="GS82">
        <v>-1</v>
      </c>
      <c r="GT82">
        <v>-1</v>
      </c>
      <c r="GU82">
        <v>21.1</v>
      </c>
      <c r="GV82">
        <v>21.2</v>
      </c>
      <c r="GW82">
        <v>1.4172400000000001</v>
      </c>
      <c r="GX82">
        <v>2.5622600000000002</v>
      </c>
      <c r="GY82">
        <v>2.04834</v>
      </c>
      <c r="GZ82">
        <v>2.6245099999999999</v>
      </c>
      <c r="HA82">
        <v>2.1972700000000001</v>
      </c>
      <c r="HB82">
        <v>2.35229</v>
      </c>
      <c r="HC82">
        <v>38.969299999999997</v>
      </c>
      <c r="HD82">
        <v>14.963800000000001</v>
      </c>
      <c r="HE82">
        <v>18</v>
      </c>
      <c r="HF82">
        <v>707.596</v>
      </c>
      <c r="HG82">
        <v>749.12199999999996</v>
      </c>
      <c r="HH82">
        <v>27.242699999999999</v>
      </c>
      <c r="HI82">
        <v>32.032800000000002</v>
      </c>
      <c r="HJ82">
        <v>30.000900000000001</v>
      </c>
      <c r="HK82">
        <v>31.663599999999999</v>
      </c>
      <c r="HL82">
        <v>31.601400000000002</v>
      </c>
      <c r="HM82">
        <v>28.3993</v>
      </c>
      <c r="HN82">
        <v>30.7529</v>
      </c>
      <c r="HO82">
        <v>95.880499999999998</v>
      </c>
      <c r="HP82">
        <v>27.267099999999999</v>
      </c>
      <c r="HQ82">
        <v>451.11599999999999</v>
      </c>
      <c r="HR82">
        <v>29.113399999999999</v>
      </c>
      <c r="HS82">
        <v>99.374799999999993</v>
      </c>
      <c r="HT82">
        <v>99.164100000000005</v>
      </c>
    </row>
    <row r="83" spans="1:228" x14ac:dyDescent="0.2">
      <c r="A83">
        <v>68</v>
      </c>
      <c r="B83">
        <v>1665329610.5999999</v>
      </c>
      <c r="C83">
        <v>267.5</v>
      </c>
      <c r="D83" t="s">
        <v>495</v>
      </c>
      <c r="E83" t="s">
        <v>496</v>
      </c>
      <c r="F83">
        <v>4</v>
      </c>
      <c r="G83">
        <v>1665329608.5999999</v>
      </c>
      <c r="H83">
        <f t="shared" si="34"/>
        <v>5.1052247240072467E-3</v>
      </c>
      <c r="I83">
        <f t="shared" si="35"/>
        <v>5.1052247240072468</v>
      </c>
      <c r="J83">
        <f t="shared" si="36"/>
        <v>19.859037233222899</v>
      </c>
      <c r="K83">
        <f t="shared" si="37"/>
        <v>421.39800000000002</v>
      </c>
      <c r="L83">
        <f t="shared" si="38"/>
        <v>319.59555505884589</v>
      </c>
      <c r="M83">
        <f t="shared" si="39"/>
        <v>32.362823240932002</v>
      </c>
      <c r="N83">
        <f t="shared" si="40"/>
        <v>42.671522717427088</v>
      </c>
      <c r="O83">
        <f t="shared" si="41"/>
        <v>0.35759217297604878</v>
      </c>
      <c r="P83">
        <f t="shared" si="42"/>
        <v>3.6798891640586233</v>
      </c>
      <c r="Q83">
        <f t="shared" si="43"/>
        <v>0.33934799476580446</v>
      </c>
      <c r="R83">
        <f t="shared" si="44"/>
        <v>0.21365406847157528</v>
      </c>
      <c r="S83">
        <f t="shared" si="45"/>
        <v>226.25797671428563</v>
      </c>
      <c r="T83">
        <f t="shared" si="46"/>
        <v>30.929323703073901</v>
      </c>
      <c r="U83">
        <f t="shared" si="47"/>
        <v>31.428614285714289</v>
      </c>
      <c r="V83">
        <f t="shared" si="48"/>
        <v>4.6228102870093304</v>
      </c>
      <c r="W83">
        <f t="shared" si="49"/>
        <v>70.303318650700533</v>
      </c>
      <c r="X83">
        <f t="shared" si="50"/>
        <v>3.1579333370056362</v>
      </c>
      <c r="Y83">
        <f t="shared" si="51"/>
        <v>4.4918695128685355</v>
      </c>
      <c r="Z83">
        <f t="shared" si="52"/>
        <v>1.4648769500036942</v>
      </c>
      <c r="AA83">
        <f t="shared" si="53"/>
        <v>-225.14041032871958</v>
      </c>
      <c r="AB83">
        <f t="shared" si="54"/>
        <v>-100.10768715558279</v>
      </c>
      <c r="AC83">
        <f t="shared" si="55"/>
        <v>-6.1195625165914871</v>
      </c>
      <c r="AD83">
        <f t="shared" si="56"/>
        <v>-105.10968328660823</v>
      </c>
      <c r="AE83">
        <f t="shared" si="57"/>
        <v>43.18115135348198</v>
      </c>
      <c r="AF83">
        <f t="shared" si="58"/>
        <v>5.051768679364101</v>
      </c>
      <c r="AG83">
        <f t="shared" si="59"/>
        <v>19.859037233222899</v>
      </c>
      <c r="AH83">
        <v>452.92479033197282</v>
      </c>
      <c r="AI83">
        <v>437.49113333333321</v>
      </c>
      <c r="AJ83">
        <v>1.685063246780016</v>
      </c>
      <c r="AK83">
        <v>66.878184411587526</v>
      </c>
      <c r="AL83">
        <f t="shared" si="60"/>
        <v>5.1052247240072468</v>
      </c>
      <c r="AM83">
        <v>29.145049984926569</v>
      </c>
      <c r="AN83">
        <v>31.192369930069951</v>
      </c>
      <c r="AO83">
        <v>1.3681344241058999E-3</v>
      </c>
      <c r="AP83">
        <v>83.693930911413403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47650.835277938218</v>
      </c>
      <c r="AV83">
        <f t="shared" si="64"/>
        <v>1200.008571428571</v>
      </c>
      <c r="AW83">
        <f t="shared" si="65"/>
        <v>1026.0054428571425</v>
      </c>
      <c r="AX83">
        <f t="shared" si="66"/>
        <v>0.85499842858265296</v>
      </c>
      <c r="AY83">
        <f t="shared" si="67"/>
        <v>0.18854696716452024</v>
      </c>
      <c r="AZ83">
        <v>2.7</v>
      </c>
      <c r="BA83">
        <v>0.5</v>
      </c>
      <c r="BB83" t="s">
        <v>356</v>
      </c>
      <c r="BC83">
        <v>2</v>
      </c>
      <c r="BD83" t="b">
        <v>1</v>
      </c>
      <c r="BE83">
        <v>1665329608.5999999</v>
      </c>
      <c r="BF83">
        <v>421.39800000000002</v>
      </c>
      <c r="BG83">
        <v>440.21800000000002</v>
      </c>
      <c r="BH83">
        <v>31.185828571428569</v>
      </c>
      <c r="BI83">
        <v>29.15295714285714</v>
      </c>
      <c r="BJ83">
        <v>419.71571428571423</v>
      </c>
      <c r="BK83">
        <v>30.95947142857143</v>
      </c>
      <c r="BL83">
        <v>650.03657142857151</v>
      </c>
      <c r="BM83">
        <v>101.1617142857143</v>
      </c>
      <c r="BN83">
        <v>0.10009217142857139</v>
      </c>
      <c r="BO83">
        <v>30.924014285714289</v>
      </c>
      <c r="BP83">
        <v>31.428614285714289</v>
      </c>
      <c r="BQ83">
        <v>999.89999999999986</v>
      </c>
      <c r="BR83">
        <v>0</v>
      </c>
      <c r="BS83">
        <v>0</v>
      </c>
      <c r="BT83">
        <v>8997.9485714285711</v>
      </c>
      <c r="BU83">
        <v>0</v>
      </c>
      <c r="BV83">
        <v>248.02571428571429</v>
      </c>
      <c r="BW83">
        <v>-18.819871428571432</v>
      </c>
      <c r="BX83">
        <v>434.9627142857143</v>
      </c>
      <c r="BY83">
        <v>453.43700000000001</v>
      </c>
      <c r="BZ83">
        <v>2.032908571428572</v>
      </c>
      <c r="CA83">
        <v>440.21800000000002</v>
      </c>
      <c r="CB83">
        <v>29.15295714285714</v>
      </c>
      <c r="CC83">
        <v>3.1548128571428569</v>
      </c>
      <c r="CD83">
        <v>2.94916</v>
      </c>
      <c r="CE83">
        <v>24.868400000000001</v>
      </c>
      <c r="CF83">
        <v>23.74361428571428</v>
      </c>
      <c r="CG83">
        <v>1200.008571428571</v>
      </c>
      <c r="CH83">
        <v>0.50005100000000002</v>
      </c>
      <c r="CI83">
        <v>0.49994899999999998</v>
      </c>
      <c r="CJ83">
        <v>0</v>
      </c>
      <c r="CK83">
        <v>2.237885714285714</v>
      </c>
      <c r="CL83">
        <v>0</v>
      </c>
      <c r="CM83">
        <v>7613.3657142857137</v>
      </c>
      <c r="CN83">
        <v>9598.08</v>
      </c>
      <c r="CO83">
        <v>39.75</v>
      </c>
      <c r="CP83">
        <v>42.625</v>
      </c>
      <c r="CQ83">
        <v>40.811999999999998</v>
      </c>
      <c r="CR83">
        <v>40.936999999999998</v>
      </c>
      <c r="CS83">
        <v>39.963999999999999</v>
      </c>
      <c r="CT83">
        <v>600.06714285714293</v>
      </c>
      <c r="CU83">
        <v>599.94142857142856</v>
      </c>
      <c r="CV83">
        <v>0</v>
      </c>
      <c r="CW83">
        <v>1665329612</v>
      </c>
      <c r="CX83">
        <v>0</v>
      </c>
      <c r="CY83">
        <v>1665328341.0999999</v>
      </c>
      <c r="CZ83" t="s">
        <v>357</v>
      </c>
      <c r="DA83">
        <v>1665328341.0999999</v>
      </c>
      <c r="DB83">
        <v>1665328337.0999999</v>
      </c>
      <c r="DC83">
        <v>1</v>
      </c>
      <c r="DD83">
        <v>3.5999999999999997E-2</v>
      </c>
      <c r="DE83">
        <v>0.03</v>
      </c>
      <c r="DF83">
        <v>1.6819999999999999</v>
      </c>
      <c r="DG83">
        <v>0.22600000000000001</v>
      </c>
      <c r="DH83">
        <v>414</v>
      </c>
      <c r="DI83">
        <v>31</v>
      </c>
      <c r="DJ83">
        <v>0.89</v>
      </c>
      <c r="DK83">
        <v>0.54</v>
      </c>
      <c r="DL83">
        <v>-18.28998536585366</v>
      </c>
      <c r="DM83">
        <v>-3.5851149825784279</v>
      </c>
      <c r="DN83">
        <v>0.35678848455726703</v>
      </c>
      <c r="DO83">
        <v>0</v>
      </c>
      <c r="DP83">
        <v>2.0256824390243899</v>
      </c>
      <c r="DQ83">
        <v>8.4461811846688453E-2</v>
      </c>
      <c r="DR83">
        <v>9.3110445251175372E-3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374</v>
      </c>
      <c r="EA83">
        <v>3.2978299999999998</v>
      </c>
      <c r="EB83">
        <v>2.6253299999999999</v>
      </c>
      <c r="EC83">
        <v>0.102867</v>
      </c>
      <c r="ED83">
        <v>0.105781</v>
      </c>
      <c r="EE83">
        <v>0.131606</v>
      </c>
      <c r="EF83">
        <v>0.12458900000000001</v>
      </c>
      <c r="EG83">
        <v>27240</v>
      </c>
      <c r="EH83">
        <v>27785.5</v>
      </c>
      <c r="EI83">
        <v>28244.3</v>
      </c>
      <c r="EJ83">
        <v>29899.7</v>
      </c>
      <c r="EK83">
        <v>33665</v>
      </c>
      <c r="EL83">
        <v>36377.4</v>
      </c>
      <c r="EM83">
        <v>39763.300000000003</v>
      </c>
      <c r="EN83">
        <v>42780.6</v>
      </c>
      <c r="EO83">
        <v>2.2467800000000002</v>
      </c>
      <c r="EP83">
        <v>2.2052</v>
      </c>
      <c r="EQ83">
        <v>4.56125E-2</v>
      </c>
      <c r="ER83">
        <v>0</v>
      </c>
      <c r="ES83">
        <v>30.683599999999998</v>
      </c>
      <c r="ET83">
        <v>999.9</v>
      </c>
      <c r="EU83">
        <v>72.099999999999994</v>
      </c>
      <c r="EV83">
        <v>33.700000000000003</v>
      </c>
      <c r="EW83">
        <v>37.447800000000001</v>
      </c>
      <c r="EX83">
        <v>57.418500000000002</v>
      </c>
      <c r="EY83">
        <v>-5.0640999999999998</v>
      </c>
      <c r="EZ83">
        <v>2</v>
      </c>
      <c r="FA83">
        <v>0.36887399999999998</v>
      </c>
      <c r="FB83">
        <v>1.72146</v>
      </c>
      <c r="FC83">
        <v>20.2654</v>
      </c>
      <c r="FD83">
        <v>5.2175900000000004</v>
      </c>
      <c r="FE83">
        <v>12.004</v>
      </c>
      <c r="FF83">
        <v>4.9864499999999996</v>
      </c>
      <c r="FG83">
        <v>3.2846500000000001</v>
      </c>
      <c r="FH83">
        <v>5281.2</v>
      </c>
      <c r="FI83">
        <v>9999</v>
      </c>
      <c r="FJ83">
        <v>9999</v>
      </c>
      <c r="FK83">
        <v>441.4</v>
      </c>
      <c r="FL83">
        <v>1.8658300000000001</v>
      </c>
      <c r="FM83">
        <v>1.86216</v>
      </c>
      <c r="FN83">
        <v>1.8641700000000001</v>
      </c>
      <c r="FO83">
        <v>1.8602099999999999</v>
      </c>
      <c r="FP83">
        <v>1.8609599999999999</v>
      </c>
      <c r="FQ83">
        <v>1.86005</v>
      </c>
      <c r="FR83">
        <v>1.8617699999999999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359</v>
      </c>
      <c r="FY83" t="s">
        <v>360</v>
      </c>
      <c r="FZ83" t="s">
        <v>361</v>
      </c>
      <c r="GA83" t="s">
        <v>361</v>
      </c>
      <c r="GB83" t="s">
        <v>361</v>
      </c>
      <c r="GC83" t="s">
        <v>361</v>
      </c>
      <c r="GD83">
        <v>0</v>
      </c>
      <c r="GE83">
        <v>100</v>
      </c>
      <c r="GF83">
        <v>100</v>
      </c>
      <c r="GG83">
        <v>1.6830000000000001</v>
      </c>
      <c r="GH83">
        <v>0.2263</v>
      </c>
      <c r="GI83">
        <v>1.6824500000000171</v>
      </c>
      <c r="GJ83">
        <v>0</v>
      </c>
      <c r="GK83">
        <v>0</v>
      </c>
      <c r="GL83">
        <v>0</v>
      </c>
      <c r="GM83">
        <v>0.2263599999999997</v>
      </c>
      <c r="GN83">
        <v>0</v>
      </c>
      <c r="GO83">
        <v>0</v>
      </c>
      <c r="GP83">
        <v>0</v>
      </c>
      <c r="GQ83">
        <v>-1</v>
      </c>
      <c r="GR83">
        <v>-1</v>
      </c>
      <c r="GS83">
        <v>-1</v>
      </c>
      <c r="GT83">
        <v>-1</v>
      </c>
      <c r="GU83">
        <v>21.2</v>
      </c>
      <c r="GV83">
        <v>21.2</v>
      </c>
      <c r="GW83">
        <v>1.4343300000000001</v>
      </c>
      <c r="GX83">
        <v>2.5598100000000001</v>
      </c>
      <c r="GY83">
        <v>2.04834</v>
      </c>
      <c r="GZ83">
        <v>2.6245099999999999</v>
      </c>
      <c r="HA83">
        <v>2.1972700000000001</v>
      </c>
      <c r="HB83">
        <v>2.3083499999999999</v>
      </c>
      <c r="HC83">
        <v>38.994</v>
      </c>
      <c r="HD83">
        <v>14.9551</v>
      </c>
      <c r="HE83">
        <v>18</v>
      </c>
      <c r="HF83">
        <v>707.52800000000002</v>
      </c>
      <c r="HG83">
        <v>749.03800000000001</v>
      </c>
      <c r="HH83">
        <v>27.2883</v>
      </c>
      <c r="HI83">
        <v>32.041600000000003</v>
      </c>
      <c r="HJ83">
        <v>30.000900000000001</v>
      </c>
      <c r="HK83">
        <v>31.6721</v>
      </c>
      <c r="HL83">
        <v>31.6099</v>
      </c>
      <c r="HM83">
        <v>28.746600000000001</v>
      </c>
      <c r="HN83">
        <v>30.7529</v>
      </c>
      <c r="HO83">
        <v>95.880499999999998</v>
      </c>
      <c r="HP83">
        <v>27.322199999999999</v>
      </c>
      <c r="HQ83">
        <v>457.79700000000003</v>
      </c>
      <c r="HR83">
        <v>29.098500000000001</v>
      </c>
      <c r="HS83">
        <v>99.372</v>
      </c>
      <c r="HT83">
        <v>99.162999999999997</v>
      </c>
    </row>
    <row r="84" spans="1:228" x14ac:dyDescent="0.2">
      <c r="A84">
        <v>69</v>
      </c>
      <c r="B84">
        <v>1665329614.5999999</v>
      </c>
      <c r="C84">
        <v>271.5</v>
      </c>
      <c r="D84" t="s">
        <v>497</v>
      </c>
      <c r="E84" t="s">
        <v>498</v>
      </c>
      <c r="F84">
        <v>4</v>
      </c>
      <c r="G84">
        <v>1665329612.2874999</v>
      </c>
      <c r="H84">
        <f t="shared" si="34"/>
        <v>5.0957749330004069E-3</v>
      </c>
      <c r="I84">
        <f t="shared" si="35"/>
        <v>5.0957749330004072</v>
      </c>
      <c r="J84">
        <f t="shared" si="36"/>
        <v>20.108003281616</v>
      </c>
      <c r="K84">
        <f t="shared" si="37"/>
        <v>427.44200000000001</v>
      </c>
      <c r="L84">
        <f t="shared" si="38"/>
        <v>324.45741483283774</v>
      </c>
      <c r="M84">
        <f t="shared" si="39"/>
        <v>32.855135660294664</v>
      </c>
      <c r="N84">
        <f t="shared" si="40"/>
        <v>43.283538162143849</v>
      </c>
      <c r="O84">
        <f t="shared" si="41"/>
        <v>0.35796286394586246</v>
      </c>
      <c r="P84">
        <f t="shared" si="42"/>
        <v>3.6756167297143461</v>
      </c>
      <c r="Q84">
        <f t="shared" si="43"/>
        <v>0.33966179729927271</v>
      </c>
      <c r="R84">
        <f t="shared" si="44"/>
        <v>0.21385490208062644</v>
      </c>
      <c r="S84">
        <f t="shared" si="45"/>
        <v>226.25562037500001</v>
      </c>
      <c r="T84">
        <f t="shared" si="46"/>
        <v>30.939248522191409</v>
      </c>
      <c r="U84">
        <f t="shared" si="47"/>
        <v>31.419149999999998</v>
      </c>
      <c r="V84">
        <f t="shared" si="48"/>
        <v>4.6203241041797423</v>
      </c>
      <c r="W84">
        <f t="shared" si="49"/>
        <v>70.306377141824299</v>
      </c>
      <c r="X84">
        <f t="shared" si="50"/>
        <v>3.159503002491987</v>
      </c>
      <c r="Y84">
        <f t="shared" si="51"/>
        <v>4.4939067136378474</v>
      </c>
      <c r="Z84">
        <f t="shared" si="52"/>
        <v>1.4608211016877553</v>
      </c>
      <c r="AA84">
        <f t="shared" si="53"/>
        <v>-224.72367454531795</v>
      </c>
      <c r="AB84">
        <f t="shared" si="54"/>
        <v>-96.541001499171045</v>
      </c>
      <c r="AC84">
        <f t="shared" si="55"/>
        <v>-5.9083470767173161</v>
      </c>
      <c r="AD84">
        <f t="shared" si="56"/>
        <v>-100.91740274620631</v>
      </c>
      <c r="AE84">
        <f t="shared" si="57"/>
        <v>43.56469905760131</v>
      </c>
      <c r="AF84">
        <f t="shared" si="58"/>
        <v>5.05071525226123</v>
      </c>
      <c r="AG84">
        <f t="shared" si="59"/>
        <v>20.108003281616</v>
      </c>
      <c r="AH84">
        <v>459.89188322491282</v>
      </c>
      <c r="AI84">
        <v>444.29067272727258</v>
      </c>
      <c r="AJ84">
        <v>1.699810170845395</v>
      </c>
      <c r="AK84">
        <v>66.878184411587526</v>
      </c>
      <c r="AL84">
        <f t="shared" si="60"/>
        <v>5.0957749330004072</v>
      </c>
      <c r="AM84">
        <v>29.162409979992582</v>
      </c>
      <c r="AN84">
        <v>31.209097202797199</v>
      </c>
      <c r="AO84">
        <v>7.5529914461239917E-4</v>
      </c>
      <c r="AP84">
        <v>83.693930911413403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47572.686290739788</v>
      </c>
      <c r="AV84">
        <f t="shared" si="64"/>
        <v>1199.9974999999999</v>
      </c>
      <c r="AW84">
        <f t="shared" si="65"/>
        <v>1025.9958374999999</v>
      </c>
      <c r="AX84">
        <f t="shared" si="66"/>
        <v>0.85499831249648439</v>
      </c>
      <c r="AY84">
        <f t="shared" si="67"/>
        <v>0.18854674311821484</v>
      </c>
      <c r="AZ84">
        <v>2.7</v>
      </c>
      <c r="BA84">
        <v>0.5</v>
      </c>
      <c r="BB84" t="s">
        <v>356</v>
      </c>
      <c r="BC84">
        <v>2</v>
      </c>
      <c r="BD84" t="b">
        <v>1</v>
      </c>
      <c r="BE84">
        <v>1665329612.2874999</v>
      </c>
      <c r="BF84">
        <v>427.44200000000001</v>
      </c>
      <c r="BG84">
        <v>446.43425000000002</v>
      </c>
      <c r="BH84">
        <v>31.201337500000001</v>
      </c>
      <c r="BI84">
        <v>29.168875</v>
      </c>
      <c r="BJ84">
        <v>425.75975000000011</v>
      </c>
      <c r="BK84">
        <v>30.974987500000001</v>
      </c>
      <c r="BL84">
        <v>650.02137499999992</v>
      </c>
      <c r="BM84">
        <v>101.16175</v>
      </c>
      <c r="BN84">
        <v>0.10003092500000001</v>
      </c>
      <c r="BO84">
        <v>30.931962500000001</v>
      </c>
      <c r="BP84">
        <v>31.419149999999998</v>
      </c>
      <c r="BQ84">
        <v>999.9</v>
      </c>
      <c r="BR84">
        <v>0</v>
      </c>
      <c r="BS84">
        <v>0</v>
      </c>
      <c r="BT84">
        <v>8983.2037500000006</v>
      </c>
      <c r="BU84">
        <v>0</v>
      </c>
      <c r="BV84">
        <v>262.90300000000002</v>
      </c>
      <c r="BW84">
        <v>-18.992162499999999</v>
      </c>
      <c r="BX84">
        <v>441.20850000000002</v>
      </c>
      <c r="BY84">
        <v>459.84762499999999</v>
      </c>
      <c r="BZ84">
        <v>2.03249375</v>
      </c>
      <c r="CA84">
        <v>446.43425000000002</v>
      </c>
      <c r="CB84">
        <v>29.168875</v>
      </c>
      <c r="CC84">
        <v>3.1563762500000001</v>
      </c>
      <c r="CD84">
        <v>2.95076625</v>
      </c>
      <c r="CE84">
        <v>24.876687499999999</v>
      </c>
      <c r="CF84">
        <v>23.752649999999999</v>
      </c>
      <c r="CG84">
        <v>1199.9974999999999</v>
      </c>
      <c r="CH84">
        <v>0.50005575000000002</v>
      </c>
      <c r="CI84">
        <v>0.49994424999999998</v>
      </c>
      <c r="CJ84">
        <v>0</v>
      </c>
      <c r="CK84">
        <v>2.3548624999999999</v>
      </c>
      <c r="CL84">
        <v>0</v>
      </c>
      <c r="CM84">
        <v>7667.3162499999999</v>
      </c>
      <c r="CN84">
        <v>9598.0174999999999</v>
      </c>
      <c r="CO84">
        <v>39.75</v>
      </c>
      <c r="CP84">
        <v>42.625</v>
      </c>
      <c r="CQ84">
        <v>40.811999999999998</v>
      </c>
      <c r="CR84">
        <v>40.936999999999998</v>
      </c>
      <c r="CS84">
        <v>39.968499999999999</v>
      </c>
      <c r="CT84">
        <v>600.06625000000008</v>
      </c>
      <c r="CU84">
        <v>599.93124999999998</v>
      </c>
      <c r="CV84">
        <v>0</v>
      </c>
      <c r="CW84">
        <v>1665329616.2</v>
      </c>
      <c r="CX84">
        <v>0</v>
      </c>
      <c r="CY84">
        <v>1665328341.0999999</v>
      </c>
      <c r="CZ84" t="s">
        <v>357</v>
      </c>
      <c r="DA84">
        <v>1665328341.0999999</v>
      </c>
      <c r="DB84">
        <v>1665328337.0999999</v>
      </c>
      <c r="DC84">
        <v>1</v>
      </c>
      <c r="DD84">
        <v>3.5999999999999997E-2</v>
      </c>
      <c r="DE84">
        <v>0.03</v>
      </c>
      <c r="DF84">
        <v>1.6819999999999999</v>
      </c>
      <c r="DG84">
        <v>0.22600000000000001</v>
      </c>
      <c r="DH84">
        <v>414</v>
      </c>
      <c r="DI84">
        <v>31</v>
      </c>
      <c r="DJ84">
        <v>0.89</v>
      </c>
      <c r="DK84">
        <v>0.54</v>
      </c>
      <c r="DL84">
        <v>-18.514851219512199</v>
      </c>
      <c r="DM84">
        <v>-3.60990522648089</v>
      </c>
      <c r="DN84">
        <v>0.359335734120037</v>
      </c>
      <c r="DO84">
        <v>0</v>
      </c>
      <c r="DP84">
        <v>2.0301126829268288</v>
      </c>
      <c r="DQ84">
        <v>3.6616515679449547E-2</v>
      </c>
      <c r="DR84">
        <v>4.5828263855346493E-3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374</v>
      </c>
      <c r="EA84">
        <v>3.2977799999999999</v>
      </c>
      <c r="EB84">
        <v>2.62513</v>
      </c>
      <c r="EC84">
        <v>0.10406799999999999</v>
      </c>
      <c r="ED84">
        <v>0.10697</v>
      </c>
      <c r="EE84">
        <v>0.13164799999999999</v>
      </c>
      <c r="EF84">
        <v>0.124638</v>
      </c>
      <c r="EG84">
        <v>27203</v>
      </c>
      <c r="EH84">
        <v>27748</v>
      </c>
      <c r="EI84">
        <v>28243.8</v>
      </c>
      <c r="EJ84">
        <v>29899.200000000001</v>
      </c>
      <c r="EK84">
        <v>33662.5</v>
      </c>
      <c r="EL84">
        <v>36375</v>
      </c>
      <c r="EM84">
        <v>39762.199999999997</v>
      </c>
      <c r="EN84">
        <v>42780.2</v>
      </c>
      <c r="EO84">
        <v>2.2465999999999999</v>
      </c>
      <c r="EP84">
        <v>2.2050200000000002</v>
      </c>
      <c r="EQ84">
        <v>4.5880700000000003E-2</v>
      </c>
      <c r="ER84">
        <v>0</v>
      </c>
      <c r="ES84">
        <v>30.672899999999998</v>
      </c>
      <c r="ET84">
        <v>999.9</v>
      </c>
      <c r="EU84">
        <v>72.099999999999994</v>
      </c>
      <c r="EV84">
        <v>33.700000000000003</v>
      </c>
      <c r="EW84">
        <v>37.448900000000002</v>
      </c>
      <c r="EX84">
        <v>57.898499999999999</v>
      </c>
      <c r="EY84">
        <v>-5.15625</v>
      </c>
      <c r="EZ84">
        <v>2</v>
      </c>
      <c r="FA84">
        <v>0.36959399999999998</v>
      </c>
      <c r="FB84">
        <v>1.71807</v>
      </c>
      <c r="FC84">
        <v>20.265499999999999</v>
      </c>
      <c r="FD84">
        <v>5.2171399999999997</v>
      </c>
      <c r="FE84">
        <v>12.004</v>
      </c>
      <c r="FF84">
        <v>4.9859</v>
      </c>
      <c r="FG84">
        <v>3.28443</v>
      </c>
      <c r="FH84">
        <v>5281.2</v>
      </c>
      <c r="FI84">
        <v>9999</v>
      </c>
      <c r="FJ84">
        <v>9999</v>
      </c>
      <c r="FK84">
        <v>441.4</v>
      </c>
      <c r="FL84">
        <v>1.86582</v>
      </c>
      <c r="FM84">
        <v>1.86212</v>
      </c>
      <c r="FN84">
        <v>1.8641700000000001</v>
      </c>
      <c r="FO84">
        <v>1.86022</v>
      </c>
      <c r="FP84">
        <v>1.8609599999999999</v>
      </c>
      <c r="FQ84">
        <v>1.86005</v>
      </c>
      <c r="FR84">
        <v>1.86174</v>
      </c>
      <c r="FS84">
        <v>1.8583700000000001</v>
      </c>
      <c r="FT84">
        <v>0</v>
      </c>
      <c r="FU84">
        <v>0</v>
      </c>
      <c r="FV84">
        <v>0</v>
      </c>
      <c r="FW84">
        <v>0</v>
      </c>
      <c r="FX84" t="s">
        <v>359</v>
      </c>
      <c r="FY84" t="s">
        <v>360</v>
      </c>
      <c r="FZ84" t="s">
        <v>361</v>
      </c>
      <c r="GA84" t="s">
        <v>361</v>
      </c>
      <c r="GB84" t="s">
        <v>361</v>
      </c>
      <c r="GC84" t="s">
        <v>361</v>
      </c>
      <c r="GD84">
        <v>0</v>
      </c>
      <c r="GE84">
        <v>100</v>
      </c>
      <c r="GF84">
        <v>100</v>
      </c>
      <c r="GG84">
        <v>1.6819999999999999</v>
      </c>
      <c r="GH84">
        <v>0.22639999999999999</v>
      </c>
      <c r="GI84">
        <v>1.6824500000000171</v>
      </c>
      <c r="GJ84">
        <v>0</v>
      </c>
      <c r="GK84">
        <v>0</v>
      </c>
      <c r="GL84">
        <v>0</v>
      </c>
      <c r="GM84">
        <v>0.2263599999999997</v>
      </c>
      <c r="GN84">
        <v>0</v>
      </c>
      <c r="GO84">
        <v>0</v>
      </c>
      <c r="GP84">
        <v>0</v>
      </c>
      <c r="GQ84">
        <v>-1</v>
      </c>
      <c r="GR84">
        <v>-1</v>
      </c>
      <c r="GS84">
        <v>-1</v>
      </c>
      <c r="GT84">
        <v>-1</v>
      </c>
      <c r="GU84">
        <v>21.2</v>
      </c>
      <c r="GV84">
        <v>21.3</v>
      </c>
      <c r="GW84">
        <v>1.4526399999999999</v>
      </c>
      <c r="GX84">
        <v>2.5769000000000002</v>
      </c>
      <c r="GY84">
        <v>2.04834</v>
      </c>
      <c r="GZ84">
        <v>2.6245099999999999</v>
      </c>
      <c r="HA84">
        <v>2.1972700000000001</v>
      </c>
      <c r="HB84">
        <v>2.3303199999999999</v>
      </c>
      <c r="HC84">
        <v>38.994</v>
      </c>
      <c r="HD84">
        <v>14.946300000000001</v>
      </c>
      <c r="HE84">
        <v>18</v>
      </c>
      <c r="HF84">
        <v>707.50599999999997</v>
      </c>
      <c r="HG84">
        <v>749.00900000000001</v>
      </c>
      <c r="HH84">
        <v>27.334499999999998</v>
      </c>
      <c r="HI84">
        <v>32.052199999999999</v>
      </c>
      <c r="HJ84">
        <v>30.000900000000001</v>
      </c>
      <c r="HK84">
        <v>31.683</v>
      </c>
      <c r="HL84">
        <v>31.620699999999999</v>
      </c>
      <c r="HM84">
        <v>29.094000000000001</v>
      </c>
      <c r="HN84">
        <v>30.7529</v>
      </c>
      <c r="HO84">
        <v>95.880499999999998</v>
      </c>
      <c r="HP84">
        <v>27.372499999999999</v>
      </c>
      <c r="HQ84">
        <v>464.54500000000002</v>
      </c>
      <c r="HR84">
        <v>29.085799999999999</v>
      </c>
      <c r="HS84">
        <v>99.369600000000005</v>
      </c>
      <c r="HT84">
        <v>99.161699999999996</v>
      </c>
    </row>
    <row r="85" spans="1:228" x14ac:dyDescent="0.2">
      <c r="A85">
        <v>70</v>
      </c>
      <c r="B85">
        <v>1665329618.5999999</v>
      </c>
      <c r="C85">
        <v>275.5</v>
      </c>
      <c r="D85" t="s">
        <v>499</v>
      </c>
      <c r="E85" t="s">
        <v>500</v>
      </c>
      <c r="F85">
        <v>4</v>
      </c>
      <c r="G85">
        <v>1665329616.5999999</v>
      </c>
      <c r="H85">
        <f t="shared" si="34"/>
        <v>5.088100702683211E-3</v>
      </c>
      <c r="I85">
        <f t="shared" si="35"/>
        <v>5.088100702683211</v>
      </c>
      <c r="J85">
        <f t="shared" si="36"/>
        <v>20.566568560433574</v>
      </c>
      <c r="K85">
        <f t="shared" si="37"/>
        <v>434.48128571428572</v>
      </c>
      <c r="L85">
        <f t="shared" si="38"/>
        <v>329.11404925393282</v>
      </c>
      <c r="M85">
        <f t="shared" si="39"/>
        <v>33.327191074888923</v>
      </c>
      <c r="N85">
        <f t="shared" si="40"/>
        <v>43.997030392011972</v>
      </c>
      <c r="O85">
        <f t="shared" si="41"/>
        <v>0.35753486551964858</v>
      </c>
      <c r="P85">
        <f t="shared" si="42"/>
        <v>3.6817691792998462</v>
      </c>
      <c r="Q85">
        <f t="shared" si="43"/>
        <v>0.33930517730045878</v>
      </c>
      <c r="R85">
        <f t="shared" si="44"/>
        <v>0.21362611658807196</v>
      </c>
      <c r="S85">
        <f t="shared" si="45"/>
        <v>226.25650585714291</v>
      </c>
      <c r="T85">
        <f t="shared" si="46"/>
        <v>30.949971493557104</v>
      </c>
      <c r="U85">
        <f t="shared" si="47"/>
        <v>31.423642857142859</v>
      </c>
      <c r="V85">
        <f t="shared" si="48"/>
        <v>4.6215041921744122</v>
      </c>
      <c r="W85">
        <f t="shared" si="49"/>
        <v>70.310858130867572</v>
      </c>
      <c r="X85">
        <f t="shared" si="50"/>
        <v>3.1613491953379498</v>
      </c>
      <c r="Y85">
        <f t="shared" si="51"/>
        <v>4.4962460697803204</v>
      </c>
      <c r="Z85">
        <f t="shared" si="52"/>
        <v>1.4601549968364624</v>
      </c>
      <c r="AA85">
        <f t="shared" si="53"/>
        <v>-224.3852409883296</v>
      </c>
      <c r="AB85">
        <f t="shared" si="54"/>
        <v>-95.783510421017695</v>
      </c>
      <c r="AC85">
        <f t="shared" si="55"/>
        <v>-5.8525854918805624</v>
      </c>
      <c r="AD85">
        <f t="shared" si="56"/>
        <v>-99.764831044084957</v>
      </c>
      <c r="AE85">
        <f t="shared" si="57"/>
        <v>43.920183468072523</v>
      </c>
      <c r="AF85">
        <f t="shared" si="58"/>
        <v>5.0444558935141472</v>
      </c>
      <c r="AG85">
        <f t="shared" si="59"/>
        <v>20.566568560433574</v>
      </c>
      <c r="AH85">
        <v>466.77873441034632</v>
      </c>
      <c r="AI85">
        <v>451.01919393939369</v>
      </c>
      <c r="AJ85">
        <v>1.690413948966925</v>
      </c>
      <c r="AK85">
        <v>66.878184411587526</v>
      </c>
      <c r="AL85">
        <f t="shared" si="60"/>
        <v>5.088100702683211</v>
      </c>
      <c r="AM85">
        <v>29.180708506463951</v>
      </c>
      <c r="AN85">
        <v>31.225081818181849</v>
      </c>
      <c r="AO85">
        <v>6.1675034102170979E-4</v>
      </c>
      <c r="AP85">
        <v>83.693930911413403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47682.014689038384</v>
      </c>
      <c r="AV85">
        <f t="shared" si="64"/>
        <v>1200.001428571429</v>
      </c>
      <c r="AW85">
        <f t="shared" si="65"/>
        <v>1025.9992714285715</v>
      </c>
      <c r="AX85">
        <f t="shared" si="66"/>
        <v>0.85499837500193443</v>
      </c>
      <c r="AY85">
        <f t="shared" si="67"/>
        <v>0.18854686375373361</v>
      </c>
      <c r="AZ85">
        <v>2.7</v>
      </c>
      <c r="BA85">
        <v>0.5</v>
      </c>
      <c r="BB85" t="s">
        <v>356</v>
      </c>
      <c r="BC85">
        <v>2</v>
      </c>
      <c r="BD85" t="b">
        <v>1</v>
      </c>
      <c r="BE85">
        <v>1665329616.5999999</v>
      </c>
      <c r="BF85">
        <v>434.48128571428572</v>
      </c>
      <c r="BG85">
        <v>453.63571428571419</v>
      </c>
      <c r="BH85">
        <v>31.219085714285711</v>
      </c>
      <c r="BI85">
        <v>29.18908571428571</v>
      </c>
      <c r="BJ85">
        <v>432.79885714285717</v>
      </c>
      <c r="BK85">
        <v>30.992742857142851</v>
      </c>
      <c r="BL85">
        <v>649.99142857142863</v>
      </c>
      <c r="BM85">
        <v>101.1634285714286</v>
      </c>
      <c r="BN85">
        <v>9.9921171428571418E-2</v>
      </c>
      <c r="BO85">
        <v>30.94108571428572</v>
      </c>
      <c r="BP85">
        <v>31.423642857142859</v>
      </c>
      <c r="BQ85">
        <v>999.89999999999986</v>
      </c>
      <c r="BR85">
        <v>0</v>
      </c>
      <c r="BS85">
        <v>0</v>
      </c>
      <c r="BT85">
        <v>9004.2857142857138</v>
      </c>
      <c r="BU85">
        <v>0</v>
      </c>
      <c r="BV85">
        <v>267.23785714285708</v>
      </c>
      <c r="BW85">
        <v>-19.154399999999999</v>
      </c>
      <c r="BX85">
        <v>448.48271428571428</v>
      </c>
      <c r="BY85">
        <v>467.27528571428581</v>
      </c>
      <c r="BZ85">
        <v>2.0299999999999998</v>
      </c>
      <c r="CA85">
        <v>453.63571428571419</v>
      </c>
      <c r="CB85">
        <v>29.18908571428571</v>
      </c>
      <c r="CC85">
        <v>3.1582242857142862</v>
      </c>
      <c r="CD85">
        <v>2.9528628571428568</v>
      </c>
      <c r="CE85">
        <v>24.886500000000002</v>
      </c>
      <c r="CF85">
        <v>23.764485714285708</v>
      </c>
      <c r="CG85">
        <v>1200.001428571429</v>
      </c>
      <c r="CH85">
        <v>0.50005299999999997</v>
      </c>
      <c r="CI85">
        <v>0.49994699999999997</v>
      </c>
      <c r="CJ85">
        <v>0</v>
      </c>
      <c r="CK85">
        <v>2.1526428571428569</v>
      </c>
      <c r="CL85">
        <v>0</v>
      </c>
      <c r="CM85">
        <v>7763.3871428571429</v>
      </c>
      <c r="CN85">
        <v>9598.0228571428579</v>
      </c>
      <c r="CO85">
        <v>39.75</v>
      </c>
      <c r="CP85">
        <v>42.625</v>
      </c>
      <c r="CQ85">
        <v>40.811999999999998</v>
      </c>
      <c r="CR85">
        <v>40.936999999999998</v>
      </c>
      <c r="CS85">
        <v>40</v>
      </c>
      <c r="CT85">
        <v>600.06571428571431</v>
      </c>
      <c r="CU85">
        <v>599.93571428571431</v>
      </c>
      <c r="CV85">
        <v>0</v>
      </c>
      <c r="CW85">
        <v>1665329619.8</v>
      </c>
      <c r="CX85">
        <v>0</v>
      </c>
      <c r="CY85">
        <v>1665328341.0999999</v>
      </c>
      <c r="CZ85" t="s">
        <v>357</v>
      </c>
      <c r="DA85">
        <v>1665328341.0999999</v>
      </c>
      <c r="DB85">
        <v>1665328337.0999999</v>
      </c>
      <c r="DC85">
        <v>1</v>
      </c>
      <c r="DD85">
        <v>3.5999999999999997E-2</v>
      </c>
      <c r="DE85">
        <v>0.03</v>
      </c>
      <c r="DF85">
        <v>1.6819999999999999</v>
      </c>
      <c r="DG85">
        <v>0.22600000000000001</v>
      </c>
      <c r="DH85">
        <v>414</v>
      </c>
      <c r="DI85">
        <v>31</v>
      </c>
      <c r="DJ85">
        <v>0.89</v>
      </c>
      <c r="DK85">
        <v>0.54</v>
      </c>
      <c r="DL85">
        <v>-18.72533</v>
      </c>
      <c r="DM85">
        <v>-3.1146979362100708</v>
      </c>
      <c r="DN85">
        <v>0.30389278635729411</v>
      </c>
      <c r="DO85">
        <v>0</v>
      </c>
      <c r="DP85">
        <v>2.0318999999999998</v>
      </c>
      <c r="DQ85">
        <v>3.88975609755499E-3</v>
      </c>
      <c r="DR85">
        <v>2.0051147099355831E-3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374</v>
      </c>
      <c r="EA85">
        <v>3.2977099999999999</v>
      </c>
      <c r="EB85">
        <v>2.6252800000000001</v>
      </c>
      <c r="EC85">
        <v>0.105263</v>
      </c>
      <c r="ED85">
        <v>0.108153</v>
      </c>
      <c r="EE85">
        <v>0.13169800000000001</v>
      </c>
      <c r="EF85">
        <v>0.124696</v>
      </c>
      <c r="EG85">
        <v>27166.3</v>
      </c>
      <c r="EH85">
        <v>27711.1</v>
      </c>
      <c r="EI85">
        <v>28243.4</v>
      </c>
      <c r="EJ85">
        <v>29899.1</v>
      </c>
      <c r="EK85">
        <v>33660.1</v>
      </c>
      <c r="EL85">
        <v>36372.800000000003</v>
      </c>
      <c r="EM85">
        <v>39761.599999999999</v>
      </c>
      <c r="EN85">
        <v>42780.3</v>
      </c>
      <c r="EO85">
        <v>2.2465000000000002</v>
      </c>
      <c r="EP85">
        <v>2.2050200000000002</v>
      </c>
      <c r="EQ85">
        <v>4.7169599999999999E-2</v>
      </c>
      <c r="ER85">
        <v>0</v>
      </c>
      <c r="ES85">
        <v>30.6648</v>
      </c>
      <c r="ET85">
        <v>999.9</v>
      </c>
      <c r="EU85">
        <v>72.099999999999994</v>
      </c>
      <c r="EV85">
        <v>33.700000000000003</v>
      </c>
      <c r="EW85">
        <v>37.4514</v>
      </c>
      <c r="EX85">
        <v>57.688499999999998</v>
      </c>
      <c r="EY85">
        <v>-5.1482400000000004</v>
      </c>
      <c r="EZ85">
        <v>2</v>
      </c>
      <c r="FA85">
        <v>0.37018000000000001</v>
      </c>
      <c r="FB85">
        <v>1.72221</v>
      </c>
      <c r="FC85">
        <v>20.2654</v>
      </c>
      <c r="FD85">
        <v>5.2187900000000003</v>
      </c>
      <c r="FE85">
        <v>12.004</v>
      </c>
      <c r="FF85">
        <v>4.9866000000000001</v>
      </c>
      <c r="FG85">
        <v>3.2846500000000001</v>
      </c>
      <c r="FH85">
        <v>5281.5</v>
      </c>
      <c r="FI85">
        <v>9999</v>
      </c>
      <c r="FJ85">
        <v>9999</v>
      </c>
      <c r="FK85">
        <v>441.5</v>
      </c>
      <c r="FL85">
        <v>1.8658300000000001</v>
      </c>
      <c r="FM85">
        <v>1.86215</v>
      </c>
      <c r="FN85">
        <v>1.8641700000000001</v>
      </c>
      <c r="FO85">
        <v>1.8602099999999999</v>
      </c>
      <c r="FP85">
        <v>1.8609599999999999</v>
      </c>
      <c r="FQ85">
        <v>1.86006</v>
      </c>
      <c r="FR85">
        <v>1.8617300000000001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359</v>
      </c>
      <c r="FY85" t="s">
        <v>360</v>
      </c>
      <c r="FZ85" t="s">
        <v>361</v>
      </c>
      <c r="GA85" t="s">
        <v>361</v>
      </c>
      <c r="GB85" t="s">
        <v>361</v>
      </c>
      <c r="GC85" t="s">
        <v>361</v>
      </c>
      <c r="GD85">
        <v>0</v>
      </c>
      <c r="GE85">
        <v>100</v>
      </c>
      <c r="GF85">
        <v>100</v>
      </c>
      <c r="GG85">
        <v>1.6819999999999999</v>
      </c>
      <c r="GH85">
        <v>0.2263</v>
      </c>
      <c r="GI85">
        <v>1.6824500000000171</v>
      </c>
      <c r="GJ85">
        <v>0</v>
      </c>
      <c r="GK85">
        <v>0</v>
      </c>
      <c r="GL85">
        <v>0</v>
      </c>
      <c r="GM85">
        <v>0.2263599999999997</v>
      </c>
      <c r="GN85">
        <v>0</v>
      </c>
      <c r="GO85">
        <v>0</v>
      </c>
      <c r="GP85">
        <v>0</v>
      </c>
      <c r="GQ85">
        <v>-1</v>
      </c>
      <c r="GR85">
        <v>-1</v>
      </c>
      <c r="GS85">
        <v>-1</v>
      </c>
      <c r="GT85">
        <v>-1</v>
      </c>
      <c r="GU85">
        <v>21.3</v>
      </c>
      <c r="GV85">
        <v>21.4</v>
      </c>
      <c r="GW85">
        <v>1.46973</v>
      </c>
      <c r="GX85">
        <v>2.5732400000000002</v>
      </c>
      <c r="GY85">
        <v>2.04834</v>
      </c>
      <c r="GZ85">
        <v>2.6245099999999999</v>
      </c>
      <c r="HA85">
        <v>2.1972700000000001</v>
      </c>
      <c r="HB85">
        <v>2.3034699999999999</v>
      </c>
      <c r="HC85">
        <v>39.018799999999999</v>
      </c>
      <c r="HD85">
        <v>14.9376</v>
      </c>
      <c r="HE85">
        <v>18</v>
      </c>
      <c r="HF85">
        <v>707.53800000000001</v>
      </c>
      <c r="HG85">
        <v>749.11699999999996</v>
      </c>
      <c r="HH85">
        <v>27.3779</v>
      </c>
      <c r="HI85">
        <v>32.061100000000003</v>
      </c>
      <c r="HJ85">
        <v>30.000900000000001</v>
      </c>
      <c r="HK85">
        <v>31.693000000000001</v>
      </c>
      <c r="HL85">
        <v>31.629200000000001</v>
      </c>
      <c r="HM85">
        <v>29.4466</v>
      </c>
      <c r="HN85">
        <v>31.027000000000001</v>
      </c>
      <c r="HO85">
        <v>95.880499999999998</v>
      </c>
      <c r="HP85">
        <v>27.4145</v>
      </c>
      <c r="HQ85">
        <v>471.34500000000003</v>
      </c>
      <c r="HR85">
        <v>29.060400000000001</v>
      </c>
      <c r="HS85">
        <v>99.368200000000002</v>
      </c>
      <c r="HT85">
        <v>99.161699999999996</v>
      </c>
    </row>
    <row r="86" spans="1:228" x14ac:dyDescent="0.2">
      <c r="A86">
        <v>71</v>
      </c>
      <c r="B86">
        <v>1665329622.5999999</v>
      </c>
      <c r="C86">
        <v>279.5</v>
      </c>
      <c r="D86" t="s">
        <v>501</v>
      </c>
      <c r="E86" t="s">
        <v>502</v>
      </c>
      <c r="F86">
        <v>4</v>
      </c>
      <c r="G86">
        <v>1665329620.2874999</v>
      </c>
      <c r="H86">
        <f t="shared" si="34"/>
        <v>5.0783743415311836E-3</v>
      </c>
      <c r="I86">
        <f t="shared" si="35"/>
        <v>5.0783743415311839</v>
      </c>
      <c r="J86">
        <f t="shared" si="36"/>
        <v>20.74634796035004</v>
      </c>
      <c r="K86">
        <f t="shared" si="37"/>
        <v>440.59224999999998</v>
      </c>
      <c r="L86">
        <f t="shared" si="38"/>
        <v>333.85585107078015</v>
      </c>
      <c r="M86">
        <f t="shared" si="39"/>
        <v>33.80700278448208</v>
      </c>
      <c r="N86">
        <f t="shared" si="40"/>
        <v>44.615373295983787</v>
      </c>
      <c r="O86">
        <f t="shared" si="41"/>
        <v>0.35609963597570488</v>
      </c>
      <c r="P86">
        <f t="shared" si="42"/>
        <v>3.6768297316286431</v>
      </c>
      <c r="Q86">
        <f t="shared" si="43"/>
        <v>0.33798906258941169</v>
      </c>
      <c r="R86">
        <f t="shared" si="44"/>
        <v>0.21279354438474452</v>
      </c>
      <c r="S86">
        <f t="shared" si="45"/>
        <v>226.25095575</v>
      </c>
      <c r="T86">
        <f t="shared" si="46"/>
        <v>30.960809969636397</v>
      </c>
      <c r="U86">
        <f t="shared" si="47"/>
        <v>31.440212500000001</v>
      </c>
      <c r="V86">
        <f t="shared" si="48"/>
        <v>4.6258586222564864</v>
      </c>
      <c r="W86">
        <f t="shared" si="49"/>
        <v>70.309552744909197</v>
      </c>
      <c r="X86">
        <f t="shared" si="50"/>
        <v>3.1628803055203631</v>
      </c>
      <c r="Y86">
        <f t="shared" si="51"/>
        <v>4.4985072184936818</v>
      </c>
      <c r="Z86">
        <f t="shared" si="52"/>
        <v>1.4629783167361232</v>
      </c>
      <c r="AA86">
        <f t="shared" si="53"/>
        <v>-223.9563084615252</v>
      </c>
      <c r="AB86">
        <f t="shared" si="54"/>
        <v>-97.192315189770028</v>
      </c>
      <c r="AC86">
        <f t="shared" si="55"/>
        <v>-5.9473891127618641</v>
      </c>
      <c r="AD86">
        <f t="shared" si="56"/>
        <v>-100.84505701405709</v>
      </c>
      <c r="AE86">
        <f t="shared" si="57"/>
        <v>44.240268523675887</v>
      </c>
      <c r="AF86">
        <f t="shared" si="58"/>
        <v>5.0261543488510885</v>
      </c>
      <c r="AG86">
        <f t="shared" si="59"/>
        <v>20.74634796035004</v>
      </c>
      <c r="AH86">
        <v>473.7794929416234</v>
      </c>
      <c r="AI86">
        <v>457.88947878787849</v>
      </c>
      <c r="AJ86">
        <v>1.703682834362898</v>
      </c>
      <c r="AK86">
        <v>66.878184411587526</v>
      </c>
      <c r="AL86">
        <f t="shared" si="60"/>
        <v>5.0783743415311839</v>
      </c>
      <c r="AM86">
        <v>29.20126610280056</v>
      </c>
      <c r="AN86">
        <v>31.242280419580428</v>
      </c>
      <c r="AO86">
        <v>4.7696066794951602E-4</v>
      </c>
      <c r="AP86">
        <v>83.693930911413403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47591.713389270037</v>
      </c>
      <c r="AV86">
        <f t="shared" si="64"/>
        <v>1199.95875</v>
      </c>
      <c r="AW86">
        <f t="shared" si="65"/>
        <v>1025.9640749999999</v>
      </c>
      <c r="AX86">
        <f t="shared" si="66"/>
        <v>0.8549994531062004</v>
      </c>
      <c r="AY86">
        <f t="shared" si="67"/>
        <v>0.18854894449496701</v>
      </c>
      <c r="AZ86">
        <v>2.7</v>
      </c>
      <c r="BA86">
        <v>0.5</v>
      </c>
      <c r="BB86" t="s">
        <v>356</v>
      </c>
      <c r="BC86">
        <v>2</v>
      </c>
      <c r="BD86" t="b">
        <v>1</v>
      </c>
      <c r="BE86">
        <v>1665329620.2874999</v>
      </c>
      <c r="BF86">
        <v>440.59224999999998</v>
      </c>
      <c r="BG86">
        <v>459.88787500000001</v>
      </c>
      <c r="BH86">
        <v>31.234537499999998</v>
      </c>
      <c r="BI86">
        <v>29.212062499999998</v>
      </c>
      <c r="BJ86">
        <v>438.90974999999997</v>
      </c>
      <c r="BK86">
        <v>31.008224999999999</v>
      </c>
      <c r="BL86">
        <v>650.03250000000003</v>
      </c>
      <c r="BM86">
        <v>101.16225</v>
      </c>
      <c r="BN86">
        <v>0.10002435</v>
      </c>
      <c r="BO86">
        <v>30.9499</v>
      </c>
      <c r="BP86">
        <v>31.440212500000001</v>
      </c>
      <c r="BQ86">
        <v>999.9</v>
      </c>
      <c r="BR86">
        <v>0</v>
      </c>
      <c r="BS86">
        <v>0</v>
      </c>
      <c r="BT86">
        <v>8987.34375</v>
      </c>
      <c r="BU86">
        <v>0</v>
      </c>
      <c r="BV86">
        <v>342.51</v>
      </c>
      <c r="BW86">
        <v>-19.295787499999999</v>
      </c>
      <c r="BX86">
        <v>454.79762499999998</v>
      </c>
      <c r="BY86">
        <v>473.72649999999999</v>
      </c>
      <c r="BZ86">
        <v>2.0224950000000002</v>
      </c>
      <c r="CA86">
        <v>459.88787500000001</v>
      </c>
      <c r="CB86">
        <v>29.212062499999998</v>
      </c>
      <c r="CC86">
        <v>3.15975625</v>
      </c>
      <c r="CD86">
        <v>2.955155</v>
      </c>
      <c r="CE86">
        <v>24.894625000000001</v>
      </c>
      <c r="CF86">
        <v>23.777362499999999</v>
      </c>
      <c r="CG86">
        <v>1199.95875</v>
      </c>
      <c r="CH86">
        <v>0.50001687500000003</v>
      </c>
      <c r="CI86">
        <v>0.49998312499999997</v>
      </c>
      <c r="CJ86">
        <v>0</v>
      </c>
      <c r="CK86">
        <v>2.119637500000001</v>
      </c>
      <c r="CL86">
        <v>0</v>
      </c>
      <c r="CM86">
        <v>7861.19</v>
      </c>
      <c r="CN86">
        <v>9597.5712500000009</v>
      </c>
      <c r="CO86">
        <v>39.75</v>
      </c>
      <c r="CP86">
        <v>42.640500000000003</v>
      </c>
      <c r="CQ86">
        <v>40.811999999999998</v>
      </c>
      <c r="CR86">
        <v>40.936999999999998</v>
      </c>
      <c r="CS86">
        <v>40</v>
      </c>
      <c r="CT86">
        <v>600.00125000000003</v>
      </c>
      <c r="CU86">
        <v>599.95749999999998</v>
      </c>
      <c r="CV86">
        <v>0</v>
      </c>
      <c r="CW86">
        <v>1665329624</v>
      </c>
      <c r="CX86">
        <v>0</v>
      </c>
      <c r="CY86">
        <v>1665328341.0999999</v>
      </c>
      <c r="CZ86" t="s">
        <v>357</v>
      </c>
      <c r="DA86">
        <v>1665328341.0999999</v>
      </c>
      <c r="DB86">
        <v>1665328337.0999999</v>
      </c>
      <c r="DC86">
        <v>1</v>
      </c>
      <c r="DD86">
        <v>3.5999999999999997E-2</v>
      </c>
      <c r="DE86">
        <v>0.03</v>
      </c>
      <c r="DF86">
        <v>1.6819999999999999</v>
      </c>
      <c r="DG86">
        <v>0.22600000000000001</v>
      </c>
      <c r="DH86">
        <v>414</v>
      </c>
      <c r="DI86">
        <v>31</v>
      </c>
      <c r="DJ86">
        <v>0.89</v>
      </c>
      <c r="DK86">
        <v>0.54</v>
      </c>
      <c r="DL86">
        <v>-18.93542926829268</v>
      </c>
      <c r="DM86">
        <v>-2.5939087108014101</v>
      </c>
      <c r="DN86">
        <v>0.25835394255008381</v>
      </c>
      <c r="DO86">
        <v>0</v>
      </c>
      <c r="DP86">
        <v>2.0307507317073168</v>
      </c>
      <c r="DQ86">
        <v>-3.1739372822297093E-2</v>
      </c>
      <c r="DR86">
        <v>3.9253493802829179E-3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374</v>
      </c>
      <c r="EA86">
        <v>3.29766</v>
      </c>
      <c r="EB86">
        <v>2.6250599999999999</v>
      </c>
      <c r="EC86">
        <v>0.106457</v>
      </c>
      <c r="ED86">
        <v>0.109351</v>
      </c>
      <c r="EE86">
        <v>0.131743</v>
      </c>
      <c r="EF86">
        <v>0.124779</v>
      </c>
      <c r="EG86">
        <v>27129.599999999999</v>
      </c>
      <c r="EH86">
        <v>27673.9</v>
      </c>
      <c r="EI86">
        <v>28243</v>
      </c>
      <c r="EJ86">
        <v>29899.3</v>
      </c>
      <c r="EK86">
        <v>33657.9</v>
      </c>
      <c r="EL86">
        <v>36369.4</v>
      </c>
      <c r="EM86">
        <v>39761.1</v>
      </c>
      <c r="EN86">
        <v>42780.3</v>
      </c>
      <c r="EO86">
        <v>2.2464300000000001</v>
      </c>
      <c r="EP86">
        <v>2.2048000000000001</v>
      </c>
      <c r="EQ86">
        <v>4.8734199999999998E-2</v>
      </c>
      <c r="ER86">
        <v>0</v>
      </c>
      <c r="ES86">
        <v>30.658799999999999</v>
      </c>
      <c r="ET86">
        <v>999.9</v>
      </c>
      <c r="EU86">
        <v>72.099999999999994</v>
      </c>
      <c r="EV86">
        <v>33.799999999999997</v>
      </c>
      <c r="EW86">
        <v>37.656399999999998</v>
      </c>
      <c r="EX86">
        <v>57.088500000000003</v>
      </c>
      <c r="EY86">
        <v>-5.0320499999999999</v>
      </c>
      <c r="EZ86">
        <v>2</v>
      </c>
      <c r="FA86">
        <v>0.37094300000000002</v>
      </c>
      <c r="FB86">
        <v>1.7038899999999999</v>
      </c>
      <c r="FC86">
        <v>20.2653</v>
      </c>
      <c r="FD86">
        <v>5.2186399999999997</v>
      </c>
      <c r="FE86">
        <v>12.004</v>
      </c>
      <c r="FF86">
        <v>4.9863499999999998</v>
      </c>
      <c r="FG86">
        <v>3.2846500000000001</v>
      </c>
      <c r="FH86">
        <v>5281.5</v>
      </c>
      <c r="FI86">
        <v>9999</v>
      </c>
      <c r="FJ86">
        <v>9999</v>
      </c>
      <c r="FK86">
        <v>441.5</v>
      </c>
      <c r="FL86">
        <v>1.86581</v>
      </c>
      <c r="FM86">
        <v>1.8621300000000001</v>
      </c>
      <c r="FN86">
        <v>1.8641700000000001</v>
      </c>
      <c r="FO86">
        <v>1.8602099999999999</v>
      </c>
      <c r="FP86">
        <v>1.8609599999999999</v>
      </c>
      <c r="FQ86">
        <v>1.86006</v>
      </c>
      <c r="FR86">
        <v>1.8617300000000001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359</v>
      </c>
      <c r="FY86" t="s">
        <v>360</v>
      </c>
      <c r="FZ86" t="s">
        <v>361</v>
      </c>
      <c r="GA86" t="s">
        <v>361</v>
      </c>
      <c r="GB86" t="s">
        <v>361</v>
      </c>
      <c r="GC86" t="s">
        <v>361</v>
      </c>
      <c r="GD86">
        <v>0</v>
      </c>
      <c r="GE86">
        <v>100</v>
      </c>
      <c r="GF86">
        <v>100</v>
      </c>
      <c r="GG86">
        <v>1.6819999999999999</v>
      </c>
      <c r="GH86">
        <v>0.2263</v>
      </c>
      <c r="GI86">
        <v>1.6824500000000171</v>
      </c>
      <c r="GJ86">
        <v>0</v>
      </c>
      <c r="GK86">
        <v>0</v>
      </c>
      <c r="GL86">
        <v>0</v>
      </c>
      <c r="GM86">
        <v>0.2263599999999997</v>
      </c>
      <c r="GN86">
        <v>0</v>
      </c>
      <c r="GO86">
        <v>0</v>
      </c>
      <c r="GP86">
        <v>0</v>
      </c>
      <c r="GQ86">
        <v>-1</v>
      </c>
      <c r="GR86">
        <v>-1</v>
      </c>
      <c r="GS86">
        <v>-1</v>
      </c>
      <c r="GT86">
        <v>-1</v>
      </c>
      <c r="GU86">
        <v>21.4</v>
      </c>
      <c r="GV86">
        <v>21.4</v>
      </c>
      <c r="GW86">
        <v>1.48682</v>
      </c>
      <c r="GX86">
        <v>2.5805699999999998</v>
      </c>
      <c r="GY86">
        <v>2.04834</v>
      </c>
      <c r="GZ86">
        <v>2.6245099999999999</v>
      </c>
      <c r="HA86">
        <v>2.1972700000000001</v>
      </c>
      <c r="HB86">
        <v>2.2814899999999998</v>
      </c>
      <c r="HC86">
        <v>39.018799999999999</v>
      </c>
      <c r="HD86">
        <v>14.946300000000001</v>
      </c>
      <c r="HE86">
        <v>18</v>
      </c>
      <c r="HF86">
        <v>707.58299999999997</v>
      </c>
      <c r="HG86">
        <v>749.03099999999995</v>
      </c>
      <c r="HH86">
        <v>27.413399999999999</v>
      </c>
      <c r="HI86">
        <v>32.071199999999997</v>
      </c>
      <c r="HJ86">
        <v>30.000900000000001</v>
      </c>
      <c r="HK86">
        <v>31.702400000000001</v>
      </c>
      <c r="HL86">
        <v>31.639299999999999</v>
      </c>
      <c r="HM86">
        <v>29.795500000000001</v>
      </c>
      <c r="HN86">
        <v>31.337199999999999</v>
      </c>
      <c r="HO86">
        <v>95.500799999999998</v>
      </c>
      <c r="HP86">
        <v>27.4145</v>
      </c>
      <c r="HQ86">
        <v>478.03300000000002</v>
      </c>
      <c r="HR86">
        <v>29.026</v>
      </c>
      <c r="HS86">
        <v>99.366900000000001</v>
      </c>
      <c r="HT86">
        <v>99.162000000000006</v>
      </c>
    </row>
    <row r="87" spans="1:228" x14ac:dyDescent="0.2">
      <c r="A87">
        <v>72</v>
      </c>
      <c r="B87">
        <v>1665329626.5999999</v>
      </c>
      <c r="C87">
        <v>283.5</v>
      </c>
      <c r="D87" t="s">
        <v>503</v>
      </c>
      <c r="E87" t="s">
        <v>504</v>
      </c>
      <c r="F87">
        <v>4</v>
      </c>
      <c r="G87">
        <v>1665329624.5999999</v>
      </c>
      <c r="H87">
        <f t="shared" si="34"/>
        <v>5.1130464713591457E-3</v>
      </c>
      <c r="I87">
        <f t="shared" si="35"/>
        <v>5.1130464713591461</v>
      </c>
      <c r="J87">
        <f t="shared" si="36"/>
        <v>21.664235858507141</v>
      </c>
      <c r="K87">
        <f t="shared" si="37"/>
        <v>447.61514285714293</v>
      </c>
      <c r="L87">
        <f t="shared" si="38"/>
        <v>337.01408624340166</v>
      </c>
      <c r="M87">
        <f t="shared" si="39"/>
        <v>34.126812940432941</v>
      </c>
      <c r="N87">
        <f t="shared" si="40"/>
        <v>45.326527504723749</v>
      </c>
      <c r="O87">
        <f t="shared" si="41"/>
        <v>0.35827780375046353</v>
      </c>
      <c r="P87">
        <f t="shared" si="42"/>
        <v>3.6674719258951018</v>
      </c>
      <c r="Q87">
        <f t="shared" si="43"/>
        <v>0.33990693495658109</v>
      </c>
      <c r="R87">
        <f t="shared" si="44"/>
        <v>0.21401385699922154</v>
      </c>
      <c r="S87">
        <f t="shared" si="45"/>
        <v>226.25915699999993</v>
      </c>
      <c r="T87">
        <f t="shared" si="46"/>
        <v>30.970530759249669</v>
      </c>
      <c r="U87">
        <f t="shared" si="47"/>
        <v>31.454428571428569</v>
      </c>
      <c r="V87">
        <f t="shared" si="48"/>
        <v>4.6295973911641628</v>
      </c>
      <c r="W87">
        <f t="shared" si="49"/>
        <v>70.288398960732451</v>
      </c>
      <c r="X87">
        <f t="shared" si="50"/>
        <v>3.1649856640667222</v>
      </c>
      <c r="Y87">
        <f t="shared" si="51"/>
        <v>4.5028563900493497</v>
      </c>
      <c r="Z87">
        <f t="shared" si="52"/>
        <v>1.4646117270974406</v>
      </c>
      <c r="AA87">
        <f t="shared" si="53"/>
        <v>-225.48534938693834</v>
      </c>
      <c r="AB87">
        <f t="shared" si="54"/>
        <v>-96.40581139612074</v>
      </c>
      <c r="AC87">
        <f t="shared" si="55"/>
        <v>-5.9152224815434291</v>
      </c>
      <c r="AD87">
        <f t="shared" si="56"/>
        <v>-101.54722626460257</v>
      </c>
      <c r="AE87">
        <f t="shared" si="57"/>
        <v>44.731158033971056</v>
      </c>
      <c r="AF87">
        <f t="shared" si="58"/>
        <v>5.009513293822641</v>
      </c>
      <c r="AG87">
        <f t="shared" si="59"/>
        <v>21.664235858507141</v>
      </c>
      <c r="AH87">
        <v>480.7101503654203</v>
      </c>
      <c r="AI87">
        <v>464.56169090909071</v>
      </c>
      <c r="AJ87">
        <v>1.670968504550929</v>
      </c>
      <c r="AK87">
        <v>66.878184411587526</v>
      </c>
      <c r="AL87">
        <f t="shared" si="60"/>
        <v>5.1130464713591461</v>
      </c>
      <c r="AM87">
        <v>29.231228151803819</v>
      </c>
      <c r="AN87">
        <v>31.26290769230771</v>
      </c>
      <c r="AO87">
        <v>5.0014829918670189E-3</v>
      </c>
      <c r="AP87">
        <v>83.693930911413403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47420.680887777882</v>
      </c>
      <c r="AV87">
        <f t="shared" si="64"/>
        <v>1200.012857142857</v>
      </c>
      <c r="AW87">
        <f t="shared" si="65"/>
        <v>1026.0092999999997</v>
      </c>
      <c r="AX87">
        <f t="shared" si="66"/>
        <v>0.85499858930082884</v>
      </c>
      <c r="AY87">
        <f t="shared" si="67"/>
        <v>0.18854727735059978</v>
      </c>
      <c r="AZ87">
        <v>2.7</v>
      </c>
      <c r="BA87">
        <v>0.5</v>
      </c>
      <c r="BB87" t="s">
        <v>356</v>
      </c>
      <c r="BC87">
        <v>2</v>
      </c>
      <c r="BD87" t="b">
        <v>1</v>
      </c>
      <c r="BE87">
        <v>1665329624.5999999</v>
      </c>
      <c r="BF87">
        <v>447.61514285714293</v>
      </c>
      <c r="BG87">
        <v>467.1268571428572</v>
      </c>
      <c r="BH87">
        <v>31.255328571428571</v>
      </c>
      <c r="BI87">
        <v>29.239528571428568</v>
      </c>
      <c r="BJ87">
        <v>445.93271428571433</v>
      </c>
      <c r="BK87">
        <v>31.028957142857141</v>
      </c>
      <c r="BL87">
        <v>650.01171428571433</v>
      </c>
      <c r="BM87">
        <v>101.1621428571429</v>
      </c>
      <c r="BN87">
        <v>0.1001317285714286</v>
      </c>
      <c r="BO87">
        <v>30.966842857142861</v>
      </c>
      <c r="BP87">
        <v>31.454428571428569</v>
      </c>
      <c r="BQ87">
        <v>999.89999999999986</v>
      </c>
      <c r="BR87">
        <v>0</v>
      </c>
      <c r="BS87">
        <v>0</v>
      </c>
      <c r="BT87">
        <v>8955.091428571428</v>
      </c>
      <c r="BU87">
        <v>0</v>
      </c>
      <c r="BV87">
        <v>361.28800000000001</v>
      </c>
      <c r="BW87">
        <v>-19.511857142857139</v>
      </c>
      <c r="BX87">
        <v>462.05685714285721</v>
      </c>
      <c r="BY87">
        <v>481.197</v>
      </c>
      <c r="BZ87">
        <v>2.0158199999999988</v>
      </c>
      <c r="CA87">
        <v>467.1268571428572</v>
      </c>
      <c r="CB87">
        <v>29.239528571428568</v>
      </c>
      <c r="CC87">
        <v>3.1618585714285712</v>
      </c>
      <c r="CD87">
        <v>2.957934285714285</v>
      </c>
      <c r="CE87">
        <v>24.905742857142862</v>
      </c>
      <c r="CF87">
        <v>23.79297142857143</v>
      </c>
      <c r="CG87">
        <v>1200.012857142857</v>
      </c>
      <c r="CH87">
        <v>0.50004700000000002</v>
      </c>
      <c r="CI87">
        <v>0.49995299999999998</v>
      </c>
      <c r="CJ87">
        <v>0</v>
      </c>
      <c r="CK87">
        <v>2.2233428571428568</v>
      </c>
      <c r="CL87">
        <v>0</v>
      </c>
      <c r="CM87">
        <v>7879.2514285714296</v>
      </c>
      <c r="CN87">
        <v>9598.1014285714282</v>
      </c>
      <c r="CO87">
        <v>39.803142857142859</v>
      </c>
      <c r="CP87">
        <v>42.678142857142859</v>
      </c>
      <c r="CQ87">
        <v>40.857000000000014</v>
      </c>
      <c r="CR87">
        <v>40.936999999999998</v>
      </c>
      <c r="CS87">
        <v>40</v>
      </c>
      <c r="CT87">
        <v>600.06285714285718</v>
      </c>
      <c r="CU87">
        <v>599.94999999999993</v>
      </c>
      <c r="CV87">
        <v>0</v>
      </c>
      <c r="CW87">
        <v>1665329628.2</v>
      </c>
      <c r="CX87">
        <v>0</v>
      </c>
      <c r="CY87">
        <v>1665328341.0999999</v>
      </c>
      <c r="CZ87" t="s">
        <v>357</v>
      </c>
      <c r="DA87">
        <v>1665328341.0999999</v>
      </c>
      <c r="DB87">
        <v>1665328337.0999999</v>
      </c>
      <c r="DC87">
        <v>1</v>
      </c>
      <c r="DD87">
        <v>3.5999999999999997E-2</v>
      </c>
      <c r="DE87">
        <v>0.03</v>
      </c>
      <c r="DF87">
        <v>1.6819999999999999</v>
      </c>
      <c r="DG87">
        <v>0.22600000000000001</v>
      </c>
      <c r="DH87">
        <v>414</v>
      </c>
      <c r="DI87">
        <v>31</v>
      </c>
      <c r="DJ87">
        <v>0.89</v>
      </c>
      <c r="DK87">
        <v>0.54</v>
      </c>
      <c r="DL87">
        <v>-19.112558536585372</v>
      </c>
      <c r="DM87">
        <v>-2.5975296167247408</v>
      </c>
      <c r="DN87">
        <v>0.25846583392234918</v>
      </c>
      <c r="DO87">
        <v>0</v>
      </c>
      <c r="DP87">
        <v>2.0272724390243901</v>
      </c>
      <c r="DQ87">
        <v>-6.2423205574915153E-2</v>
      </c>
      <c r="DR87">
        <v>6.8532757987046907E-3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374</v>
      </c>
      <c r="EA87">
        <v>3.2978200000000002</v>
      </c>
      <c r="EB87">
        <v>2.62507</v>
      </c>
      <c r="EC87">
        <v>0.107623</v>
      </c>
      <c r="ED87">
        <v>0.110516</v>
      </c>
      <c r="EE87">
        <v>0.131801</v>
      </c>
      <c r="EF87">
        <v>0.124823</v>
      </c>
      <c r="EG87">
        <v>27094</v>
      </c>
      <c r="EH87">
        <v>27637</v>
      </c>
      <c r="EI87">
        <v>28242.799999999999</v>
      </c>
      <c r="EJ87">
        <v>29898.6</v>
      </c>
      <c r="EK87">
        <v>33655.4</v>
      </c>
      <c r="EL87">
        <v>36367.1</v>
      </c>
      <c r="EM87">
        <v>39760.6</v>
      </c>
      <c r="EN87">
        <v>42779.7</v>
      </c>
      <c r="EO87">
        <v>2.2463500000000001</v>
      </c>
      <c r="EP87">
        <v>2.2045499999999998</v>
      </c>
      <c r="EQ87">
        <v>4.9457000000000001E-2</v>
      </c>
      <c r="ER87">
        <v>0</v>
      </c>
      <c r="ES87">
        <v>30.656700000000001</v>
      </c>
      <c r="ET87">
        <v>999.9</v>
      </c>
      <c r="EU87">
        <v>72.099999999999994</v>
      </c>
      <c r="EV87">
        <v>33.799999999999997</v>
      </c>
      <c r="EW87">
        <v>37.661799999999999</v>
      </c>
      <c r="EX87">
        <v>57.328499999999998</v>
      </c>
      <c r="EY87">
        <v>-5.0640999999999998</v>
      </c>
      <c r="EZ87">
        <v>2</v>
      </c>
      <c r="FA87">
        <v>0.37179099999999998</v>
      </c>
      <c r="FB87">
        <v>1.71366</v>
      </c>
      <c r="FC87">
        <v>20.2653</v>
      </c>
      <c r="FD87">
        <v>5.2201399999999998</v>
      </c>
      <c r="FE87">
        <v>12.004</v>
      </c>
      <c r="FF87">
        <v>4.9871499999999997</v>
      </c>
      <c r="FG87">
        <v>3.2846500000000001</v>
      </c>
      <c r="FH87">
        <v>5281.8</v>
      </c>
      <c r="FI87">
        <v>9999</v>
      </c>
      <c r="FJ87">
        <v>9999</v>
      </c>
      <c r="FK87">
        <v>441.5</v>
      </c>
      <c r="FL87">
        <v>1.8658300000000001</v>
      </c>
      <c r="FM87">
        <v>1.86212</v>
      </c>
      <c r="FN87">
        <v>1.8641700000000001</v>
      </c>
      <c r="FO87">
        <v>1.8602000000000001</v>
      </c>
      <c r="FP87">
        <v>1.8609599999999999</v>
      </c>
      <c r="FQ87">
        <v>1.86006</v>
      </c>
      <c r="FR87">
        <v>1.86174</v>
      </c>
      <c r="FS87">
        <v>1.85836</v>
      </c>
      <c r="FT87">
        <v>0</v>
      </c>
      <c r="FU87">
        <v>0</v>
      </c>
      <c r="FV87">
        <v>0</v>
      </c>
      <c r="FW87">
        <v>0</v>
      </c>
      <c r="FX87" t="s">
        <v>359</v>
      </c>
      <c r="FY87" t="s">
        <v>360</v>
      </c>
      <c r="FZ87" t="s">
        <v>361</v>
      </c>
      <c r="GA87" t="s">
        <v>361</v>
      </c>
      <c r="GB87" t="s">
        <v>361</v>
      </c>
      <c r="GC87" t="s">
        <v>361</v>
      </c>
      <c r="GD87">
        <v>0</v>
      </c>
      <c r="GE87">
        <v>100</v>
      </c>
      <c r="GF87">
        <v>100</v>
      </c>
      <c r="GG87">
        <v>1.6830000000000001</v>
      </c>
      <c r="GH87">
        <v>0.2263</v>
      </c>
      <c r="GI87">
        <v>1.6824500000000171</v>
      </c>
      <c r="GJ87">
        <v>0</v>
      </c>
      <c r="GK87">
        <v>0</v>
      </c>
      <c r="GL87">
        <v>0</v>
      </c>
      <c r="GM87">
        <v>0.2263599999999997</v>
      </c>
      <c r="GN87">
        <v>0</v>
      </c>
      <c r="GO87">
        <v>0</v>
      </c>
      <c r="GP87">
        <v>0</v>
      </c>
      <c r="GQ87">
        <v>-1</v>
      </c>
      <c r="GR87">
        <v>-1</v>
      </c>
      <c r="GS87">
        <v>-1</v>
      </c>
      <c r="GT87">
        <v>-1</v>
      </c>
      <c r="GU87">
        <v>21.4</v>
      </c>
      <c r="GV87">
        <v>21.5</v>
      </c>
      <c r="GW87">
        <v>1.5039100000000001</v>
      </c>
      <c r="GX87">
        <v>2.5732400000000002</v>
      </c>
      <c r="GY87">
        <v>2.04834</v>
      </c>
      <c r="GZ87">
        <v>2.6245099999999999</v>
      </c>
      <c r="HA87">
        <v>2.1972700000000001</v>
      </c>
      <c r="HB87">
        <v>2.31812</v>
      </c>
      <c r="HC87">
        <v>39.043599999999998</v>
      </c>
      <c r="HD87">
        <v>14.9551</v>
      </c>
      <c r="HE87">
        <v>18</v>
      </c>
      <c r="HF87">
        <v>707.63699999999994</v>
      </c>
      <c r="HG87">
        <v>748.90899999999999</v>
      </c>
      <c r="HH87">
        <v>27.443300000000001</v>
      </c>
      <c r="HI87">
        <v>32.0809</v>
      </c>
      <c r="HJ87">
        <v>30.001000000000001</v>
      </c>
      <c r="HK87">
        <v>31.712399999999999</v>
      </c>
      <c r="HL87">
        <v>31.648599999999998</v>
      </c>
      <c r="HM87">
        <v>30.1434</v>
      </c>
      <c r="HN87">
        <v>31.649100000000001</v>
      </c>
      <c r="HO87">
        <v>95.500799999999998</v>
      </c>
      <c r="HP87">
        <v>27.448</v>
      </c>
      <c r="HQ87">
        <v>484.72</v>
      </c>
      <c r="HR87">
        <v>28.984300000000001</v>
      </c>
      <c r="HS87">
        <v>99.365899999999996</v>
      </c>
      <c r="HT87">
        <v>99.160200000000003</v>
      </c>
    </row>
    <row r="88" spans="1:228" x14ac:dyDescent="0.2">
      <c r="A88">
        <v>73</v>
      </c>
      <c r="B88">
        <v>1665329630.5999999</v>
      </c>
      <c r="C88">
        <v>287.5</v>
      </c>
      <c r="D88" t="s">
        <v>505</v>
      </c>
      <c r="E88" t="s">
        <v>506</v>
      </c>
      <c r="F88">
        <v>4</v>
      </c>
      <c r="G88">
        <v>1665329628.2874999</v>
      </c>
      <c r="H88">
        <f t="shared" si="34"/>
        <v>5.1266183134429308E-3</v>
      </c>
      <c r="I88">
        <f t="shared" si="35"/>
        <v>5.1266183134429308</v>
      </c>
      <c r="J88">
        <f t="shared" si="36"/>
        <v>21.195511575093022</v>
      </c>
      <c r="K88">
        <f t="shared" si="37"/>
        <v>453.667125</v>
      </c>
      <c r="L88">
        <f t="shared" si="38"/>
        <v>345.15641825483641</v>
      </c>
      <c r="M88">
        <f t="shared" si="39"/>
        <v>34.951395888412257</v>
      </c>
      <c r="N88">
        <f t="shared" si="40"/>
        <v>45.939459470592141</v>
      </c>
      <c r="O88">
        <f t="shared" si="41"/>
        <v>0.35859638608967342</v>
      </c>
      <c r="P88">
        <f t="shared" si="42"/>
        <v>3.6696539986895238</v>
      </c>
      <c r="Q88">
        <f t="shared" si="43"/>
        <v>0.34020407293693272</v>
      </c>
      <c r="R88">
        <f t="shared" si="44"/>
        <v>0.21420138136883704</v>
      </c>
      <c r="S88">
        <f t="shared" si="45"/>
        <v>226.25794012499995</v>
      </c>
      <c r="T88">
        <f t="shared" si="46"/>
        <v>30.984241642238516</v>
      </c>
      <c r="U88">
        <f t="shared" si="47"/>
        <v>31.470099999999999</v>
      </c>
      <c r="V88">
        <f t="shared" si="48"/>
        <v>4.6337219621019186</v>
      </c>
      <c r="W88">
        <f t="shared" si="49"/>
        <v>70.25660803682446</v>
      </c>
      <c r="X88">
        <f t="shared" si="50"/>
        <v>3.1665449255052711</v>
      </c>
      <c r="Y88">
        <f t="shared" si="51"/>
        <v>4.5071133007809756</v>
      </c>
      <c r="Z88">
        <f t="shared" si="52"/>
        <v>1.4671770365966474</v>
      </c>
      <c r="AA88">
        <f t="shared" si="53"/>
        <v>-226.08386762283325</v>
      </c>
      <c r="AB88">
        <f t="shared" si="54"/>
        <v>-96.285469670026075</v>
      </c>
      <c r="AC88">
        <f t="shared" si="55"/>
        <v>-5.9052643243575389</v>
      </c>
      <c r="AD88">
        <f t="shared" si="56"/>
        <v>-102.01666149221693</v>
      </c>
      <c r="AE88">
        <f t="shared" si="57"/>
        <v>45.023423050506878</v>
      </c>
      <c r="AF88">
        <f t="shared" si="58"/>
        <v>5.075092375208027</v>
      </c>
      <c r="AG88">
        <f t="shared" si="59"/>
        <v>21.195511575093022</v>
      </c>
      <c r="AH88">
        <v>487.62258197863878</v>
      </c>
      <c r="AI88">
        <v>471.44128484848471</v>
      </c>
      <c r="AJ88">
        <v>1.727767828696841</v>
      </c>
      <c r="AK88">
        <v>66.878184411587526</v>
      </c>
      <c r="AL88">
        <f t="shared" si="60"/>
        <v>5.1266183134429308</v>
      </c>
      <c r="AM88">
        <v>29.242686832731241</v>
      </c>
      <c r="AN88">
        <v>31.27433916083919</v>
      </c>
      <c r="AO88">
        <v>6.0636410886973314E-3</v>
      </c>
      <c r="AP88">
        <v>83.693930911413403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47457.35319529799</v>
      </c>
      <c r="AV88">
        <f t="shared" si="64"/>
        <v>1200.0074999999999</v>
      </c>
      <c r="AW88">
        <f t="shared" si="65"/>
        <v>1026.0046124999997</v>
      </c>
      <c r="AX88">
        <f t="shared" si="66"/>
        <v>0.85499850000937472</v>
      </c>
      <c r="AY88">
        <f t="shared" si="67"/>
        <v>0.1885471050180936</v>
      </c>
      <c r="AZ88">
        <v>2.7</v>
      </c>
      <c r="BA88">
        <v>0.5</v>
      </c>
      <c r="BB88" t="s">
        <v>356</v>
      </c>
      <c r="BC88">
        <v>2</v>
      </c>
      <c r="BD88" t="b">
        <v>1</v>
      </c>
      <c r="BE88">
        <v>1665329628.2874999</v>
      </c>
      <c r="BF88">
        <v>453.667125</v>
      </c>
      <c r="BG88">
        <v>473.32524999999998</v>
      </c>
      <c r="BH88">
        <v>31.2706625</v>
      </c>
      <c r="BI88">
        <v>29.2285</v>
      </c>
      <c r="BJ88">
        <v>451.98500000000001</v>
      </c>
      <c r="BK88">
        <v>31.0443</v>
      </c>
      <c r="BL88">
        <v>650.00975000000005</v>
      </c>
      <c r="BM88">
        <v>101.16249999999999</v>
      </c>
      <c r="BN88">
        <v>9.9982862499999992E-2</v>
      </c>
      <c r="BO88">
        <v>30.9834125</v>
      </c>
      <c r="BP88">
        <v>31.470099999999999</v>
      </c>
      <c r="BQ88">
        <v>999.9</v>
      </c>
      <c r="BR88">
        <v>0</v>
      </c>
      <c r="BS88">
        <v>0</v>
      </c>
      <c r="BT88">
        <v>8962.5787500000006</v>
      </c>
      <c r="BU88">
        <v>0</v>
      </c>
      <c r="BV88">
        <v>357.72500000000002</v>
      </c>
      <c r="BW88">
        <v>-19.657875000000001</v>
      </c>
      <c r="BX88">
        <v>468.31175000000002</v>
      </c>
      <c r="BY88">
        <v>487.57625000000002</v>
      </c>
      <c r="BZ88">
        <v>2.0421749999999999</v>
      </c>
      <c r="CA88">
        <v>473.32524999999998</v>
      </c>
      <c r="CB88">
        <v>29.2285</v>
      </c>
      <c r="CC88">
        <v>3.1634112499999998</v>
      </c>
      <c r="CD88">
        <v>2.95682125</v>
      </c>
      <c r="CE88">
        <v>24.914000000000001</v>
      </c>
      <c r="CF88">
        <v>23.786725000000001</v>
      </c>
      <c r="CG88">
        <v>1200.0074999999999</v>
      </c>
      <c r="CH88">
        <v>0.50004874999999993</v>
      </c>
      <c r="CI88">
        <v>0.49995125000000001</v>
      </c>
      <c r="CJ88">
        <v>0</v>
      </c>
      <c r="CK88">
        <v>2.2303999999999999</v>
      </c>
      <c r="CL88">
        <v>0</v>
      </c>
      <c r="CM88">
        <v>7893.9712500000014</v>
      </c>
      <c r="CN88">
        <v>9598.0687499999985</v>
      </c>
      <c r="CO88">
        <v>39.811999999999998</v>
      </c>
      <c r="CP88">
        <v>42.686999999999998</v>
      </c>
      <c r="CQ88">
        <v>40.875</v>
      </c>
      <c r="CR88">
        <v>40.936999999999998</v>
      </c>
      <c r="CS88">
        <v>40</v>
      </c>
      <c r="CT88">
        <v>600.06375000000003</v>
      </c>
      <c r="CU88">
        <v>599.94375000000002</v>
      </c>
      <c r="CV88">
        <v>0</v>
      </c>
      <c r="CW88">
        <v>1665329631.8</v>
      </c>
      <c r="CX88">
        <v>0</v>
      </c>
      <c r="CY88">
        <v>1665328341.0999999</v>
      </c>
      <c r="CZ88" t="s">
        <v>357</v>
      </c>
      <c r="DA88">
        <v>1665328341.0999999</v>
      </c>
      <c r="DB88">
        <v>1665328337.0999999</v>
      </c>
      <c r="DC88">
        <v>1</v>
      </c>
      <c r="DD88">
        <v>3.5999999999999997E-2</v>
      </c>
      <c r="DE88">
        <v>0.03</v>
      </c>
      <c r="DF88">
        <v>1.6819999999999999</v>
      </c>
      <c r="DG88">
        <v>0.22600000000000001</v>
      </c>
      <c r="DH88">
        <v>414</v>
      </c>
      <c r="DI88">
        <v>31</v>
      </c>
      <c r="DJ88">
        <v>0.89</v>
      </c>
      <c r="DK88">
        <v>0.54</v>
      </c>
      <c r="DL88">
        <v>-19.290365853658539</v>
      </c>
      <c r="DM88">
        <v>-2.4852752613240501</v>
      </c>
      <c r="DN88">
        <v>0.246992671570711</v>
      </c>
      <c r="DO88">
        <v>0</v>
      </c>
      <c r="DP88">
        <v>2.0278504878048782</v>
      </c>
      <c r="DQ88">
        <v>-9.4528222996517718E-3</v>
      </c>
      <c r="DR88">
        <v>9.4730014176926669E-3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374</v>
      </c>
      <c r="EA88">
        <v>3.2976200000000002</v>
      </c>
      <c r="EB88">
        <v>2.6249099999999999</v>
      </c>
      <c r="EC88">
        <v>0.108806</v>
      </c>
      <c r="ED88">
        <v>0.111692</v>
      </c>
      <c r="EE88">
        <v>0.13182099999999999</v>
      </c>
      <c r="EF88">
        <v>0.124649</v>
      </c>
      <c r="EG88">
        <v>27057.3</v>
      </c>
      <c r="EH88">
        <v>27600</v>
      </c>
      <c r="EI88">
        <v>28242.1</v>
      </c>
      <c r="EJ88">
        <v>29898.2</v>
      </c>
      <c r="EK88">
        <v>33653.4</v>
      </c>
      <c r="EL88">
        <v>36374.300000000003</v>
      </c>
      <c r="EM88">
        <v>39759.199999999997</v>
      </c>
      <c r="EN88">
        <v>42779.5</v>
      </c>
      <c r="EO88">
        <v>2.2461799999999998</v>
      </c>
      <c r="EP88">
        <v>2.2043499999999998</v>
      </c>
      <c r="EQ88">
        <v>5.08428E-2</v>
      </c>
      <c r="ER88">
        <v>0</v>
      </c>
      <c r="ES88">
        <v>30.657599999999999</v>
      </c>
      <c r="ET88">
        <v>999.9</v>
      </c>
      <c r="EU88">
        <v>72.099999999999994</v>
      </c>
      <c r="EV88">
        <v>33.799999999999997</v>
      </c>
      <c r="EW88">
        <v>37.658099999999997</v>
      </c>
      <c r="EX88">
        <v>56.968499999999999</v>
      </c>
      <c r="EY88">
        <v>-4.9479100000000003</v>
      </c>
      <c r="EZ88">
        <v>2</v>
      </c>
      <c r="FA88">
        <v>0.37256600000000001</v>
      </c>
      <c r="FB88">
        <v>1.76258</v>
      </c>
      <c r="FC88">
        <v>20.264800000000001</v>
      </c>
      <c r="FD88">
        <v>5.2202799999999998</v>
      </c>
      <c r="FE88">
        <v>12.004</v>
      </c>
      <c r="FF88">
        <v>4.9870000000000001</v>
      </c>
      <c r="FG88">
        <v>3.2846299999999999</v>
      </c>
      <c r="FH88">
        <v>5281.8</v>
      </c>
      <c r="FI88">
        <v>9999</v>
      </c>
      <c r="FJ88">
        <v>9999</v>
      </c>
      <c r="FK88">
        <v>441.5</v>
      </c>
      <c r="FL88">
        <v>1.8658399999999999</v>
      </c>
      <c r="FM88">
        <v>1.8621300000000001</v>
      </c>
      <c r="FN88">
        <v>1.8641700000000001</v>
      </c>
      <c r="FO88">
        <v>1.8602000000000001</v>
      </c>
      <c r="FP88">
        <v>1.8609599999999999</v>
      </c>
      <c r="FQ88">
        <v>1.86006</v>
      </c>
      <c r="FR88">
        <v>1.8617600000000001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359</v>
      </c>
      <c r="FY88" t="s">
        <v>360</v>
      </c>
      <c r="FZ88" t="s">
        <v>361</v>
      </c>
      <c r="GA88" t="s">
        <v>361</v>
      </c>
      <c r="GB88" t="s">
        <v>361</v>
      </c>
      <c r="GC88" t="s">
        <v>361</v>
      </c>
      <c r="GD88">
        <v>0</v>
      </c>
      <c r="GE88">
        <v>100</v>
      </c>
      <c r="GF88">
        <v>100</v>
      </c>
      <c r="GG88">
        <v>1.6830000000000001</v>
      </c>
      <c r="GH88">
        <v>0.22639999999999999</v>
      </c>
      <c r="GI88">
        <v>1.6824500000000171</v>
      </c>
      <c r="GJ88">
        <v>0</v>
      </c>
      <c r="GK88">
        <v>0</v>
      </c>
      <c r="GL88">
        <v>0</v>
      </c>
      <c r="GM88">
        <v>0.2263599999999997</v>
      </c>
      <c r="GN88">
        <v>0</v>
      </c>
      <c r="GO88">
        <v>0</v>
      </c>
      <c r="GP88">
        <v>0</v>
      </c>
      <c r="GQ88">
        <v>-1</v>
      </c>
      <c r="GR88">
        <v>-1</v>
      </c>
      <c r="GS88">
        <v>-1</v>
      </c>
      <c r="GT88">
        <v>-1</v>
      </c>
      <c r="GU88">
        <v>21.5</v>
      </c>
      <c r="GV88">
        <v>21.6</v>
      </c>
      <c r="GW88">
        <v>1.5209999999999999</v>
      </c>
      <c r="GX88">
        <v>2.5647000000000002</v>
      </c>
      <c r="GY88">
        <v>2.04834</v>
      </c>
      <c r="GZ88">
        <v>2.6245099999999999</v>
      </c>
      <c r="HA88">
        <v>2.1972700000000001</v>
      </c>
      <c r="HB88">
        <v>2.3327599999999999</v>
      </c>
      <c r="HC88">
        <v>39.043599999999998</v>
      </c>
      <c r="HD88">
        <v>14.9551</v>
      </c>
      <c r="HE88">
        <v>18</v>
      </c>
      <c r="HF88">
        <v>707.59799999999996</v>
      </c>
      <c r="HG88">
        <v>748.83799999999997</v>
      </c>
      <c r="HH88">
        <v>27.4663</v>
      </c>
      <c r="HI88">
        <v>32.090400000000002</v>
      </c>
      <c r="HJ88">
        <v>30.001000000000001</v>
      </c>
      <c r="HK88">
        <v>31.721800000000002</v>
      </c>
      <c r="HL88">
        <v>31.658000000000001</v>
      </c>
      <c r="HM88">
        <v>30.4877</v>
      </c>
      <c r="HN88">
        <v>31.9573</v>
      </c>
      <c r="HO88">
        <v>95.500799999999998</v>
      </c>
      <c r="HP88">
        <v>27.467600000000001</v>
      </c>
      <c r="HQ88">
        <v>491.404</v>
      </c>
      <c r="HR88">
        <v>28.954999999999998</v>
      </c>
      <c r="HS88">
        <v>99.362799999999993</v>
      </c>
      <c r="HT88">
        <v>99.159499999999994</v>
      </c>
    </row>
    <row r="89" spans="1:228" x14ac:dyDescent="0.2">
      <c r="A89">
        <v>74</v>
      </c>
      <c r="B89">
        <v>1665329634.5999999</v>
      </c>
      <c r="C89">
        <v>291.5</v>
      </c>
      <c r="D89" t="s">
        <v>507</v>
      </c>
      <c r="E89" t="s">
        <v>508</v>
      </c>
      <c r="F89">
        <v>4</v>
      </c>
      <c r="G89">
        <v>1665329632.5999999</v>
      </c>
      <c r="H89">
        <f t="shared" si="34"/>
        <v>5.167536084611379E-3</v>
      </c>
      <c r="I89">
        <f t="shared" si="35"/>
        <v>5.1675360846113794</v>
      </c>
      <c r="J89">
        <f t="shared" si="36"/>
        <v>22.454551513373868</v>
      </c>
      <c r="K89">
        <f t="shared" si="37"/>
        <v>460.76614285714282</v>
      </c>
      <c r="L89">
        <f t="shared" si="38"/>
        <v>346.6558092962789</v>
      </c>
      <c r="M89">
        <f t="shared" si="39"/>
        <v>35.10286856811593</v>
      </c>
      <c r="N89">
        <f t="shared" si="40"/>
        <v>46.657845965962963</v>
      </c>
      <c r="O89">
        <f t="shared" si="41"/>
        <v>0.36004219917672436</v>
      </c>
      <c r="P89">
        <f t="shared" si="42"/>
        <v>3.6830961455513749</v>
      </c>
      <c r="Q89">
        <f t="shared" si="43"/>
        <v>0.34156931882069114</v>
      </c>
      <c r="R89">
        <f t="shared" si="44"/>
        <v>0.21506152671891426</v>
      </c>
      <c r="S89">
        <f t="shared" si="45"/>
        <v>226.25675400000006</v>
      </c>
      <c r="T89">
        <f t="shared" si="46"/>
        <v>30.994698097146234</v>
      </c>
      <c r="U89">
        <f t="shared" si="47"/>
        <v>31.490014285714281</v>
      </c>
      <c r="V89">
        <f t="shared" si="48"/>
        <v>4.638967829082163</v>
      </c>
      <c r="W89">
        <f t="shared" si="49"/>
        <v>70.169294199044529</v>
      </c>
      <c r="X89">
        <f t="shared" si="50"/>
        <v>3.1660432687334046</v>
      </c>
      <c r="Y89">
        <f t="shared" si="51"/>
        <v>4.5120067187116089</v>
      </c>
      <c r="Z89">
        <f t="shared" si="52"/>
        <v>1.4729245603487584</v>
      </c>
      <c r="AA89">
        <f t="shared" si="53"/>
        <v>-227.8883413313618</v>
      </c>
      <c r="AB89">
        <f t="shared" si="54"/>
        <v>-96.81368428409634</v>
      </c>
      <c r="AC89">
        <f t="shared" si="55"/>
        <v>-5.9171256086463222</v>
      </c>
      <c r="AD89">
        <f t="shared" si="56"/>
        <v>-104.36239722410441</v>
      </c>
      <c r="AE89">
        <f t="shared" si="57"/>
        <v>45.433823390082189</v>
      </c>
      <c r="AF89">
        <f t="shared" si="58"/>
        <v>5.3077240319892969</v>
      </c>
      <c r="AG89">
        <f t="shared" si="59"/>
        <v>22.454551513373868</v>
      </c>
      <c r="AH89">
        <v>494.5916458248854</v>
      </c>
      <c r="AI89">
        <v>478.13067878787848</v>
      </c>
      <c r="AJ89">
        <v>1.6648321201264771</v>
      </c>
      <c r="AK89">
        <v>66.878184411587526</v>
      </c>
      <c r="AL89">
        <f t="shared" si="60"/>
        <v>5.1675360846113794</v>
      </c>
      <c r="AM89">
        <v>29.17986122929365</v>
      </c>
      <c r="AN89">
        <v>31.255934965034971</v>
      </c>
      <c r="AO89">
        <v>6.8018931151683857E-4</v>
      </c>
      <c r="AP89">
        <v>83.693930911413403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47696.263108824445</v>
      </c>
      <c r="AV89">
        <f t="shared" si="64"/>
        <v>1200.001428571429</v>
      </c>
      <c r="AW89">
        <f t="shared" si="65"/>
        <v>1025.9994000000004</v>
      </c>
      <c r="AX89">
        <f t="shared" si="66"/>
        <v>0.85499848214466412</v>
      </c>
      <c r="AY89">
        <f t="shared" si="67"/>
        <v>0.18854707053920172</v>
      </c>
      <c r="AZ89">
        <v>2.7</v>
      </c>
      <c r="BA89">
        <v>0.5</v>
      </c>
      <c r="BB89" t="s">
        <v>356</v>
      </c>
      <c r="BC89">
        <v>2</v>
      </c>
      <c r="BD89" t="b">
        <v>1</v>
      </c>
      <c r="BE89">
        <v>1665329632.5999999</v>
      </c>
      <c r="BF89">
        <v>460.76614285714282</v>
      </c>
      <c r="BG89">
        <v>480.65599999999989</v>
      </c>
      <c r="BH89">
        <v>31.266028571428571</v>
      </c>
      <c r="BI89">
        <v>29.13005714285714</v>
      </c>
      <c r="BJ89">
        <v>459.08342857142861</v>
      </c>
      <c r="BK89">
        <v>31.039671428571431</v>
      </c>
      <c r="BL89">
        <v>649.95185714285708</v>
      </c>
      <c r="BM89">
        <v>101.1617142857143</v>
      </c>
      <c r="BN89">
        <v>9.9731871428571428E-2</v>
      </c>
      <c r="BO89">
        <v>31.002442857142849</v>
      </c>
      <c r="BP89">
        <v>31.490014285714281</v>
      </c>
      <c r="BQ89">
        <v>999.89999999999986</v>
      </c>
      <c r="BR89">
        <v>0</v>
      </c>
      <c r="BS89">
        <v>0</v>
      </c>
      <c r="BT89">
        <v>9009.0199999999986</v>
      </c>
      <c r="BU89">
        <v>0</v>
      </c>
      <c r="BV89">
        <v>356.46085714285709</v>
      </c>
      <c r="BW89">
        <v>-19.890128571428569</v>
      </c>
      <c r="BX89">
        <v>475.63728571428572</v>
      </c>
      <c r="BY89">
        <v>495.07785714285723</v>
      </c>
      <c r="BZ89">
        <v>2.1359628571428568</v>
      </c>
      <c r="CA89">
        <v>480.65599999999989</v>
      </c>
      <c r="CB89">
        <v>29.13005714285714</v>
      </c>
      <c r="CC89">
        <v>3.1629299999999998</v>
      </c>
      <c r="CD89">
        <v>2.9468542857142852</v>
      </c>
      <c r="CE89">
        <v>24.911442857142848</v>
      </c>
      <c r="CF89">
        <v>23.730628571428571</v>
      </c>
      <c r="CG89">
        <v>1200.001428571429</v>
      </c>
      <c r="CH89">
        <v>0.50005100000000002</v>
      </c>
      <c r="CI89">
        <v>0.49994899999999998</v>
      </c>
      <c r="CJ89">
        <v>0</v>
      </c>
      <c r="CK89">
        <v>2.2987857142857142</v>
      </c>
      <c r="CL89">
        <v>0</v>
      </c>
      <c r="CM89">
        <v>7916.9842857142858</v>
      </c>
      <c r="CN89">
        <v>9598.01</v>
      </c>
      <c r="CO89">
        <v>39.811999999999998</v>
      </c>
      <c r="CP89">
        <v>42.686999999999998</v>
      </c>
      <c r="CQ89">
        <v>40.875</v>
      </c>
      <c r="CR89">
        <v>40.936999999999998</v>
      </c>
      <c r="CS89">
        <v>40</v>
      </c>
      <c r="CT89">
        <v>600.06142857142856</v>
      </c>
      <c r="CU89">
        <v>599.93999999999994</v>
      </c>
      <c r="CV89">
        <v>0</v>
      </c>
      <c r="CW89">
        <v>1665329636</v>
      </c>
      <c r="CX89">
        <v>0</v>
      </c>
      <c r="CY89">
        <v>1665328341.0999999</v>
      </c>
      <c r="CZ89" t="s">
        <v>357</v>
      </c>
      <c r="DA89">
        <v>1665328341.0999999</v>
      </c>
      <c r="DB89">
        <v>1665328337.0999999</v>
      </c>
      <c r="DC89">
        <v>1</v>
      </c>
      <c r="DD89">
        <v>3.5999999999999997E-2</v>
      </c>
      <c r="DE89">
        <v>0.03</v>
      </c>
      <c r="DF89">
        <v>1.6819999999999999</v>
      </c>
      <c r="DG89">
        <v>0.22600000000000001</v>
      </c>
      <c r="DH89">
        <v>414</v>
      </c>
      <c r="DI89">
        <v>31</v>
      </c>
      <c r="DJ89">
        <v>0.89</v>
      </c>
      <c r="DK89">
        <v>0.54</v>
      </c>
      <c r="DL89">
        <v>-19.460621951219512</v>
      </c>
      <c r="DM89">
        <v>-2.7269623693379859</v>
      </c>
      <c r="DN89">
        <v>0.27040887335003749</v>
      </c>
      <c r="DO89">
        <v>0</v>
      </c>
      <c r="DP89">
        <v>2.044580243902439</v>
      </c>
      <c r="DQ89">
        <v>0.27128069686411421</v>
      </c>
      <c r="DR89">
        <v>3.9585639579475279E-2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358</v>
      </c>
      <c r="EA89">
        <v>3.2976200000000002</v>
      </c>
      <c r="EB89">
        <v>2.6253799999999998</v>
      </c>
      <c r="EC89">
        <v>0.10996300000000001</v>
      </c>
      <c r="ED89">
        <v>0.11285199999999999</v>
      </c>
      <c r="EE89">
        <v>0.13175200000000001</v>
      </c>
      <c r="EF89">
        <v>0.124376</v>
      </c>
      <c r="EG89">
        <v>27022.5</v>
      </c>
      <c r="EH89">
        <v>27563.8</v>
      </c>
      <c r="EI89">
        <v>28242.5</v>
      </c>
      <c r="EJ89">
        <v>29898.1</v>
      </c>
      <c r="EK89">
        <v>33656.800000000003</v>
      </c>
      <c r="EL89">
        <v>36385.5</v>
      </c>
      <c r="EM89">
        <v>39759.9</v>
      </c>
      <c r="EN89">
        <v>42779.3</v>
      </c>
      <c r="EO89">
        <v>2.2461500000000001</v>
      </c>
      <c r="EP89">
        <v>2.2042000000000002</v>
      </c>
      <c r="EQ89">
        <v>5.1274899999999998E-2</v>
      </c>
      <c r="ER89">
        <v>0</v>
      </c>
      <c r="ES89">
        <v>30.662800000000001</v>
      </c>
      <c r="ET89">
        <v>999.9</v>
      </c>
      <c r="EU89">
        <v>72.099999999999994</v>
      </c>
      <c r="EV89">
        <v>33.799999999999997</v>
      </c>
      <c r="EW89">
        <v>37.657200000000003</v>
      </c>
      <c r="EX89">
        <v>57.7485</v>
      </c>
      <c r="EY89">
        <v>-5.0440699999999996</v>
      </c>
      <c r="EZ89">
        <v>2</v>
      </c>
      <c r="FA89">
        <v>0.37326700000000002</v>
      </c>
      <c r="FB89">
        <v>1.82464</v>
      </c>
      <c r="FC89">
        <v>20.264199999999999</v>
      </c>
      <c r="FD89">
        <v>5.2198399999999996</v>
      </c>
      <c r="FE89">
        <v>12.004</v>
      </c>
      <c r="FF89">
        <v>4.9868499999999996</v>
      </c>
      <c r="FG89">
        <v>3.2845800000000001</v>
      </c>
      <c r="FH89">
        <v>5281.8</v>
      </c>
      <c r="FI89">
        <v>9999</v>
      </c>
      <c r="FJ89">
        <v>9999</v>
      </c>
      <c r="FK89">
        <v>441.5</v>
      </c>
      <c r="FL89">
        <v>1.86582</v>
      </c>
      <c r="FM89">
        <v>1.86215</v>
      </c>
      <c r="FN89">
        <v>1.8641700000000001</v>
      </c>
      <c r="FO89">
        <v>1.8602000000000001</v>
      </c>
      <c r="FP89">
        <v>1.8609599999999999</v>
      </c>
      <c r="FQ89">
        <v>1.86006</v>
      </c>
      <c r="FR89">
        <v>1.8617600000000001</v>
      </c>
      <c r="FS89">
        <v>1.8583700000000001</v>
      </c>
      <c r="FT89">
        <v>0</v>
      </c>
      <c r="FU89">
        <v>0</v>
      </c>
      <c r="FV89">
        <v>0</v>
      </c>
      <c r="FW89">
        <v>0</v>
      </c>
      <c r="FX89" t="s">
        <v>359</v>
      </c>
      <c r="FY89" t="s">
        <v>360</v>
      </c>
      <c r="FZ89" t="s">
        <v>361</v>
      </c>
      <c r="GA89" t="s">
        <v>361</v>
      </c>
      <c r="GB89" t="s">
        <v>361</v>
      </c>
      <c r="GC89" t="s">
        <v>361</v>
      </c>
      <c r="GD89">
        <v>0</v>
      </c>
      <c r="GE89">
        <v>100</v>
      </c>
      <c r="GF89">
        <v>100</v>
      </c>
      <c r="GG89">
        <v>1.6830000000000001</v>
      </c>
      <c r="GH89">
        <v>0.22639999999999999</v>
      </c>
      <c r="GI89">
        <v>1.6824500000000171</v>
      </c>
      <c r="GJ89">
        <v>0</v>
      </c>
      <c r="GK89">
        <v>0</v>
      </c>
      <c r="GL89">
        <v>0</v>
      </c>
      <c r="GM89">
        <v>0.2263599999999997</v>
      </c>
      <c r="GN89">
        <v>0</v>
      </c>
      <c r="GO89">
        <v>0</v>
      </c>
      <c r="GP89">
        <v>0</v>
      </c>
      <c r="GQ89">
        <v>-1</v>
      </c>
      <c r="GR89">
        <v>-1</v>
      </c>
      <c r="GS89">
        <v>-1</v>
      </c>
      <c r="GT89">
        <v>-1</v>
      </c>
      <c r="GU89">
        <v>21.6</v>
      </c>
      <c r="GV89">
        <v>21.6</v>
      </c>
      <c r="GW89">
        <v>1.53931</v>
      </c>
      <c r="GX89">
        <v>2.5561500000000001</v>
      </c>
      <c r="GY89">
        <v>2.04834</v>
      </c>
      <c r="GZ89">
        <v>2.6245099999999999</v>
      </c>
      <c r="HA89">
        <v>2.1972700000000001</v>
      </c>
      <c r="HB89">
        <v>2.36084</v>
      </c>
      <c r="HC89">
        <v>39.068300000000001</v>
      </c>
      <c r="HD89">
        <v>14.946300000000001</v>
      </c>
      <c r="HE89">
        <v>18</v>
      </c>
      <c r="HF89">
        <v>707.68499999999995</v>
      </c>
      <c r="HG89">
        <v>748.82100000000003</v>
      </c>
      <c r="HH89">
        <v>27.4816</v>
      </c>
      <c r="HI89">
        <v>32.100700000000003</v>
      </c>
      <c r="HJ89">
        <v>30.001000000000001</v>
      </c>
      <c r="HK89">
        <v>31.731200000000001</v>
      </c>
      <c r="HL89">
        <v>31.667999999999999</v>
      </c>
      <c r="HM89">
        <v>30.8307</v>
      </c>
      <c r="HN89">
        <v>32.234699999999997</v>
      </c>
      <c r="HO89">
        <v>95.500799999999998</v>
      </c>
      <c r="HP89">
        <v>27.470800000000001</v>
      </c>
      <c r="HQ89">
        <v>498.09300000000002</v>
      </c>
      <c r="HR89">
        <v>28.965800000000002</v>
      </c>
      <c r="HS89">
        <v>99.364400000000003</v>
      </c>
      <c r="HT89">
        <v>99.159000000000006</v>
      </c>
    </row>
    <row r="90" spans="1:228" x14ac:dyDescent="0.2">
      <c r="A90">
        <v>75</v>
      </c>
      <c r="B90">
        <v>1665329638.5999999</v>
      </c>
      <c r="C90">
        <v>295.5</v>
      </c>
      <c r="D90" t="s">
        <v>509</v>
      </c>
      <c r="E90" t="s">
        <v>510</v>
      </c>
      <c r="F90">
        <v>4</v>
      </c>
      <c r="G90">
        <v>1665329636.2874999</v>
      </c>
      <c r="H90">
        <f t="shared" si="34"/>
        <v>5.1425540937689879E-3</v>
      </c>
      <c r="I90">
        <f t="shared" si="35"/>
        <v>5.1425540937689878</v>
      </c>
      <c r="J90">
        <f t="shared" si="36"/>
        <v>22.255668110791937</v>
      </c>
      <c r="K90">
        <f t="shared" si="37"/>
        <v>466.80262499999998</v>
      </c>
      <c r="L90">
        <f t="shared" si="38"/>
        <v>352.4504990205802</v>
      </c>
      <c r="M90">
        <f t="shared" si="39"/>
        <v>35.689790269148133</v>
      </c>
      <c r="N90">
        <f t="shared" si="40"/>
        <v>47.2692983259615</v>
      </c>
      <c r="O90">
        <f t="shared" si="41"/>
        <v>0.35652309878523364</v>
      </c>
      <c r="P90">
        <f t="shared" si="42"/>
        <v>3.6807328382823199</v>
      </c>
      <c r="Q90">
        <f t="shared" si="43"/>
        <v>0.33838880344651612</v>
      </c>
      <c r="R90">
        <f t="shared" si="44"/>
        <v>0.21304540388308119</v>
      </c>
      <c r="S90">
        <f t="shared" si="45"/>
        <v>226.25531137500002</v>
      </c>
      <c r="T90">
        <f t="shared" si="46"/>
        <v>31.01262642156378</v>
      </c>
      <c r="U90">
        <f t="shared" si="47"/>
        <v>31.5034375</v>
      </c>
      <c r="V90">
        <f t="shared" si="48"/>
        <v>4.6425067201608661</v>
      </c>
      <c r="W90">
        <f t="shared" si="49"/>
        <v>70.049367150500544</v>
      </c>
      <c r="X90">
        <f t="shared" si="50"/>
        <v>3.1629228076320501</v>
      </c>
      <c r="Y90">
        <f t="shared" si="51"/>
        <v>4.515276777356938</v>
      </c>
      <c r="Z90">
        <f t="shared" si="52"/>
        <v>1.4795839125288159</v>
      </c>
      <c r="AA90">
        <f t="shared" si="53"/>
        <v>-226.78663553521235</v>
      </c>
      <c r="AB90">
        <f t="shared" si="54"/>
        <v>-96.893656618182433</v>
      </c>
      <c r="AC90">
        <f t="shared" si="55"/>
        <v>-5.9265792475598866</v>
      </c>
      <c r="AD90">
        <f t="shared" si="56"/>
        <v>-103.35156002595465</v>
      </c>
      <c r="AE90">
        <f t="shared" si="57"/>
        <v>45.782169238685547</v>
      </c>
      <c r="AF90">
        <f t="shared" si="58"/>
        <v>5.3235736172617427</v>
      </c>
      <c r="AG90">
        <f t="shared" si="59"/>
        <v>22.255668110791937</v>
      </c>
      <c r="AH90">
        <v>501.48899807133768</v>
      </c>
      <c r="AI90">
        <v>484.94520606060581</v>
      </c>
      <c r="AJ90">
        <v>1.7061005749902389</v>
      </c>
      <c r="AK90">
        <v>66.878184411587526</v>
      </c>
      <c r="AL90">
        <f t="shared" si="60"/>
        <v>5.1425540937689878</v>
      </c>
      <c r="AM90">
        <v>29.096346908949599</v>
      </c>
      <c r="AN90">
        <v>31.220381118881129</v>
      </c>
      <c r="AO90">
        <v>-1.059960364066821E-2</v>
      </c>
      <c r="AP90">
        <v>83.693930911413403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47651.734594577341</v>
      </c>
      <c r="AV90">
        <f t="shared" si="64"/>
        <v>1199.9937500000001</v>
      </c>
      <c r="AW90">
        <f t="shared" si="65"/>
        <v>1025.9928375</v>
      </c>
      <c r="AX90">
        <f t="shared" si="66"/>
        <v>0.85499848436710602</v>
      </c>
      <c r="AY90">
        <f t="shared" si="67"/>
        <v>0.18854707482851474</v>
      </c>
      <c r="AZ90">
        <v>2.7</v>
      </c>
      <c r="BA90">
        <v>0.5</v>
      </c>
      <c r="BB90" t="s">
        <v>356</v>
      </c>
      <c r="BC90">
        <v>2</v>
      </c>
      <c r="BD90" t="b">
        <v>1</v>
      </c>
      <c r="BE90">
        <v>1665329636.2874999</v>
      </c>
      <c r="BF90">
        <v>466.80262499999998</v>
      </c>
      <c r="BG90">
        <v>486.85199999999998</v>
      </c>
      <c r="BH90">
        <v>31.235087499999999</v>
      </c>
      <c r="BI90">
        <v>29.092837500000002</v>
      </c>
      <c r="BJ90">
        <v>465.12012499999997</v>
      </c>
      <c r="BK90">
        <v>31.008749999999999</v>
      </c>
      <c r="BL90">
        <v>650.0028749999999</v>
      </c>
      <c r="BM90">
        <v>101.16175</v>
      </c>
      <c r="BN90">
        <v>0.100102</v>
      </c>
      <c r="BO90">
        <v>31.015149999999998</v>
      </c>
      <c r="BP90">
        <v>31.5034375</v>
      </c>
      <c r="BQ90">
        <v>999.9</v>
      </c>
      <c r="BR90">
        <v>0</v>
      </c>
      <c r="BS90">
        <v>0</v>
      </c>
      <c r="BT90">
        <v>9000.8575000000001</v>
      </c>
      <c r="BU90">
        <v>0</v>
      </c>
      <c r="BV90">
        <v>356.24712499999998</v>
      </c>
      <c r="BW90">
        <v>-20.049487500000001</v>
      </c>
      <c r="BX90">
        <v>481.85325</v>
      </c>
      <c r="BY90">
        <v>501.44049999999999</v>
      </c>
      <c r="BZ90">
        <v>2.1422712499999998</v>
      </c>
      <c r="CA90">
        <v>486.85199999999998</v>
      </c>
      <c r="CB90">
        <v>29.092837500000002</v>
      </c>
      <c r="CC90">
        <v>3.1597974999999998</v>
      </c>
      <c r="CD90">
        <v>2.9430800000000001</v>
      </c>
      <c r="CE90">
        <v>24.894837500000001</v>
      </c>
      <c r="CF90">
        <v>23.709350000000001</v>
      </c>
      <c r="CG90">
        <v>1199.9937500000001</v>
      </c>
      <c r="CH90">
        <v>0.50004874999999993</v>
      </c>
      <c r="CI90">
        <v>0.49995125000000001</v>
      </c>
      <c r="CJ90">
        <v>0</v>
      </c>
      <c r="CK90">
        <v>2.2285374999999998</v>
      </c>
      <c r="CL90">
        <v>0</v>
      </c>
      <c r="CM90">
        <v>7935.1287499999999</v>
      </c>
      <c r="CN90">
        <v>9597.9787500000002</v>
      </c>
      <c r="CO90">
        <v>39.811999999999998</v>
      </c>
      <c r="CP90">
        <v>42.686999999999998</v>
      </c>
      <c r="CQ90">
        <v>40.875</v>
      </c>
      <c r="CR90">
        <v>40.984250000000003</v>
      </c>
      <c r="CS90">
        <v>40</v>
      </c>
      <c r="CT90">
        <v>600.05749999999989</v>
      </c>
      <c r="CU90">
        <v>599.93624999999997</v>
      </c>
      <c r="CV90">
        <v>0</v>
      </c>
      <c r="CW90">
        <v>1665329640.2</v>
      </c>
      <c r="CX90">
        <v>0</v>
      </c>
      <c r="CY90">
        <v>1665328341.0999999</v>
      </c>
      <c r="CZ90" t="s">
        <v>357</v>
      </c>
      <c r="DA90">
        <v>1665328341.0999999</v>
      </c>
      <c r="DB90">
        <v>1665328337.0999999</v>
      </c>
      <c r="DC90">
        <v>1</v>
      </c>
      <c r="DD90">
        <v>3.5999999999999997E-2</v>
      </c>
      <c r="DE90">
        <v>0.03</v>
      </c>
      <c r="DF90">
        <v>1.6819999999999999</v>
      </c>
      <c r="DG90">
        <v>0.22600000000000001</v>
      </c>
      <c r="DH90">
        <v>414</v>
      </c>
      <c r="DI90">
        <v>31</v>
      </c>
      <c r="DJ90">
        <v>0.89</v>
      </c>
      <c r="DK90">
        <v>0.54</v>
      </c>
      <c r="DL90">
        <v>-19.643773170731709</v>
      </c>
      <c r="DM90">
        <v>-2.8073477351917142</v>
      </c>
      <c r="DN90">
        <v>0.27828788745574351</v>
      </c>
      <c r="DO90">
        <v>0</v>
      </c>
      <c r="DP90">
        <v>2.0667587804878051</v>
      </c>
      <c r="DQ90">
        <v>0.48815310104530057</v>
      </c>
      <c r="DR90">
        <v>5.4832925847973661E-2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358</v>
      </c>
      <c r="EA90">
        <v>3.2977599999999998</v>
      </c>
      <c r="EB90">
        <v>2.62534</v>
      </c>
      <c r="EC90">
        <v>0.111123</v>
      </c>
      <c r="ED90">
        <v>0.11400100000000001</v>
      </c>
      <c r="EE90">
        <v>0.13165199999999999</v>
      </c>
      <c r="EF90">
        <v>0.12432600000000001</v>
      </c>
      <c r="EG90">
        <v>26986.799999999999</v>
      </c>
      <c r="EH90">
        <v>27528.1</v>
      </c>
      <c r="EI90">
        <v>28242.1</v>
      </c>
      <c r="EJ90">
        <v>29898.2</v>
      </c>
      <c r="EK90">
        <v>33660.1</v>
      </c>
      <c r="EL90">
        <v>36387.699999999997</v>
      </c>
      <c r="EM90">
        <v>39759.199999999997</v>
      </c>
      <c r="EN90">
        <v>42779.4</v>
      </c>
      <c r="EO90">
        <v>2.2462</v>
      </c>
      <c r="EP90">
        <v>2.2038000000000002</v>
      </c>
      <c r="EQ90">
        <v>5.1535699999999997E-2</v>
      </c>
      <c r="ER90">
        <v>0</v>
      </c>
      <c r="ES90">
        <v>30.6724</v>
      </c>
      <c r="ET90">
        <v>999.9</v>
      </c>
      <c r="EU90">
        <v>72.099999999999994</v>
      </c>
      <c r="EV90">
        <v>33.799999999999997</v>
      </c>
      <c r="EW90">
        <v>37.655099999999997</v>
      </c>
      <c r="EX90">
        <v>57.418500000000002</v>
      </c>
      <c r="EY90">
        <v>-5.1642599999999996</v>
      </c>
      <c r="EZ90">
        <v>2</v>
      </c>
      <c r="FA90">
        <v>0.37434400000000001</v>
      </c>
      <c r="FB90">
        <v>2.0636199999999998</v>
      </c>
      <c r="FC90">
        <v>20.260300000000001</v>
      </c>
      <c r="FD90">
        <v>5.2196899999999999</v>
      </c>
      <c r="FE90">
        <v>12.004</v>
      </c>
      <c r="FF90">
        <v>4.9869500000000002</v>
      </c>
      <c r="FG90">
        <v>3.2845</v>
      </c>
      <c r="FH90">
        <v>5282.1</v>
      </c>
      <c r="FI90">
        <v>9999</v>
      </c>
      <c r="FJ90">
        <v>9999</v>
      </c>
      <c r="FK90">
        <v>441.5</v>
      </c>
      <c r="FL90">
        <v>1.86582</v>
      </c>
      <c r="FM90">
        <v>1.8621700000000001</v>
      </c>
      <c r="FN90">
        <v>1.8641700000000001</v>
      </c>
      <c r="FO90">
        <v>1.8602099999999999</v>
      </c>
      <c r="FP90">
        <v>1.8609599999999999</v>
      </c>
      <c r="FQ90">
        <v>1.86005</v>
      </c>
      <c r="FR90">
        <v>1.86174</v>
      </c>
      <c r="FS90">
        <v>1.8583700000000001</v>
      </c>
      <c r="FT90">
        <v>0</v>
      </c>
      <c r="FU90">
        <v>0</v>
      </c>
      <c r="FV90">
        <v>0</v>
      </c>
      <c r="FW90">
        <v>0</v>
      </c>
      <c r="FX90" t="s">
        <v>359</v>
      </c>
      <c r="FY90" t="s">
        <v>360</v>
      </c>
      <c r="FZ90" t="s">
        <v>361</v>
      </c>
      <c r="GA90" t="s">
        <v>361</v>
      </c>
      <c r="GB90" t="s">
        <v>361</v>
      </c>
      <c r="GC90" t="s">
        <v>361</v>
      </c>
      <c r="GD90">
        <v>0</v>
      </c>
      <c r="GE90">
        <v>100</v>
      </c>
      <c r="GF90">
        <v>100</v>
      </c>
      <c r="GG90">
        <v>1.6819999999999999</v>
      </c>
      <c r="GH90">
        <v>0.22639999999999999</v>
      </c>
      <c r="GI90">
        <v>1.6824500000000171</v>
      </c>
      <c r="GJ90">
        <v>0</v>
      </c>
      <c r="GK90">
        <v>0</v>
      </c>
      <c r="GL90">
        <v>0</v>
      </c>
      <c r="GM90">
        <v>0.2263599999999997</v>
      </c>
      <c r="GN90">
        <v>0</v>
      </c>
      <c r="GO90">
        <v>0</v>
      </c>
      <c r="GP90">
        <v>0</v>
      </c>
      <c r="GQ90">
        <v>-1</v>
      </c>
      <c r="GR90">
        <v>-1</v>
      </c>
      <c r="GS90">
        <v>-1</v>
      </c>
      <c r="GT90">
        <v>-1</v>
      </c>
      <c r="GU90">
        <v>21.6</v>
      </c>
      <c r="GV90">
        <v>21.7</v>
      </c>
      <c r="GW90">
        <v>1.5564</v>
      </c>
      <c r="GX90">
        <v>2.5708000000000002</v>
      </c>
      <c r="GY90">
        <v>2.04834</v>
      </c>
      <c r="GZ90">
        <v>2.6245099999999999</v>
      </c>
      <c r="HA90">
        <v>2.1972700000000001</v>
      </c>
      <c r="HB90">
        <v>2.3315399999999999</v>
      </c>
      <c r="HC90">
        <v>39.0931</v>
      </c>
      <c r="HD90">
        <v>14.911300000000001</v>
      </c>
      <c r="HE90">
        <v>18</v>
      </c>
      <c r="HF90">
        <v>707.84299999999996</v>
      </c>
      <c r="HG90">
        <v>748.55</v>
      </c>
      <c r="HH90">
        <v>27.484200000000001</v>
      </c>
      <c r="HI90">
        <v>32.109499999999997</v>
      </c>
      <c r="HJ90">
        <v>30.001200000000001</v>
      </c>
      <c r="HK90">
        <v>31.741299999999999</v>
      </c>
      <c r="HL90">
        <v>31.6767</v>
      </c>
      <c r="HM90">
        <v>31.174199999999999</v>
      </c>
      <c r="HN90">
        <v>32.234699999999997</v>
      </c>
      <c r="HO90">
        <v>95.128299999999996</v>
      </c>
      <c r="HP90">
        <v>27.126899999999999</v>
      </c>
      <c r="HQ90">
        <v>504.791</v>
      </c>
      <c r="HR90">
        <v>28.977699999999999</v>
      </c>
      <c r="HS90">
        <v>99.362700000000004</v>
      </c>
      <c r="HT90">
        <v>99.159199999999998</v>
      </c>
    </row>
    <row r="91" spans="1:228" x14ac:dyDescent="0.2">
      <c r="A91">
        <v>76</v>
      </c>
      <c r="B91">
        <v>1665329642.5999999</v>
      </c>
      <c r="C91">
        <v>299.5</v>
      </c>
      <c r="D91" t="s">
        <v>511</v>
      </c>
      <c r="E91" t="s">
        <v>512</v>
      </c>
      <c r="F91">
        <v>4</v>
      </c>
      <c r="G91">
        <v>1665329640.5999999</v>
      </c>
      <c r="H91">
        <f t="shared" si="34"/>
        <v>5.1963897510435252E-3</v>
      </c>
      <c r="I91">
        <f t="shared" si="35"/>
        <v>5.1963897510435251</v>
      </c>
      <c r="J91">
        <f t="shared" si="36"/>
        <v>22.742468395072216</v>
      </c>
      <c r="K91">
        <f t="shared" si="37"/>
        <v>473.91928571428582</v>
      </c>
      <c r="L91">
        <f t="shared" si="38"/>
        <v>357.59487908405032</v>
      </c>
      <c r="M91">
        <f t="shared" si="39"/>
        <v>36.210731226105111</v>
      </c>
      <c r="N91">
        <f t="shared" si="40"/>
        <v>47.989959816606174</v>
      </c>
      <c r="O91">
        <f t="shared" si="41"/>
        <v>0.35831847590594429</v>
      </c>
      <c r="P91">
        <f t="shared" si="42"/>
        <v>3.6848086069914308</v>
      </c>
      <c r="Q91">
        <f t="shared" si="43"/>
        <v>0.34002526236552089</v>
      </c>
      <c r="R91">
        <f t="shared" si="44"/>
        <v>0.2140815066964816</v>
      </c>
      <c r="S91">
        <f t="shared" si="45"/>
        <v>226.25410071428573</v>
      </c>
      <c r="T91">
        <f t="shared" si="46"/>
        <v>31.017523196588304</v>
      </c>
      <c r="U91">
        <f t="shared" si="47"/>
        <v>31.52084285714286</v>
      </c>
      <c r="V91">
        <f t="shared" si="48"/>
        <v>4.6470989621151162</v>
      </c>
      <c r="W91">
        <f t="shared" si="49"/>
        <v>69.903083918675762</v>
      </c>
      <c r="X91">
        <f t="shared" si="50"/>
        <v>3.1592275729123869</v>
      </c>
      <c r="Y91">
        <f t="shared" si="51"/>
        <v>4.5194394807928457</v>
      </c>
      <c r="Z91">
        <f t="shared" si="52"/>
        <v>1.4878713892027293</v>
      </c>
      <c r="AA91">
        <f t="shared" si="53"/>
        <v>-229.16078802101947</v>
      </c>
      <c r="AB91">
        <f t="shared" si="54"/>
        <v>-97.247494961668977</v>
      </c>
      <c r="AC91">
        <f t="shared" si="55"/>
        <v>-5.9426261322906795</v>
      </c>
      <c r="AD91">
        <f t="shared" si="56"/>
        <v>-106.0968084006934</v>
      </c>
      <c r="AE91">
        <f t="shared" si="57"/>
        <v>45.977072829450854</v>
      </c>
      <c r="AF91">
        <f t="shared" si="58"/>
        <v>5.3008650852878425</v>
      </c>
      <c r="AG91">
        <f t="shared" si="59"/>
        <v>22.742468395072216</v>
      </c>
      <c r="AH91">
        <v>508.35802614418299</v>
      </c>
      <c r="AI91">
        <v>491.70324848484847</v>
      </c>
      <c r="AJ91">
        <v>1.6827377737702911</v>
      </c>
      <c r="AK91">
        <v>66.878184411587526</v>
      </c>
      <c r="AL91">
        <f t="shared" si="60"/>
        <v>5.1963897510435251</v>
      </c>
      <c r="AM91">
        <v>29.075480518038312</v>
      </c>
      <c r="AN91">
        <v>31.178523776223791</v>
      </c>
      <c r="AO91">
        <v>-2.313113784731985E-3</v>
      </c>
      <c r="AP91">
        <v>83.693930911413403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47722.558116863911</v>
      </c>
      <c r="AV91">
        <f t="shared" si="64"/>
        <v>1199.984285714286</v>
      </c>
      <c r="AW91">
        <f t="shared" si="65"/>
        <v>1025.9850428571431</v>
      </c>
      <c r="AX91">
        <f t="shared" si="66"/>
        <v>0.85499873212625399</v>
      </c>
      <c r="AY91">
        <f t="shared" si="67"/>
        <v>0.18854755300367027</v>
      </c>
      <c r="AZ91">
        <v>2.7</v>
      </c>
      <c r="BA91">
        <v>0.5</v>
      </c>
      <c r="BB91" t="s">
        <v>356</v>
      </c>
      <c r="BC91">
        <v>2</v>
      </c>
      <c r="BD91" t="b">
        <v>1</v>
      </c>
      <c r="BE91">
        <v>1665329640.5999999</v>
      </c>
      <c r="BF91">
        <v>473.91928571428582</v>
      </c>
      <c r="BG91">
        <v>494.06028571428573</v>
      </c>
      <c r="BH91">
        <v>31.19858571428572</v>
      </c>
      <c r="BI91">
        <v>29.065457142857149</v>
      </c>
      <c r="BJ91">
        <v>472.2367142857143</v>
      </c>
      <c r="BK91">
        <v>30.972200000000001</v>
      </c>
      <c r="BL91">
        <v>650.02228571428566</v>
      </c>
      <c r="BM91">
        <v>101.16200000000001</v>
      </c>
      <c r="BN91">
        <v>9.9884171428571422E-2</v>
      </c>
      <c r="BO91">
        <v>31.031314285714281</v>
      </c>
      <c r="BP91">
        <v>31.52084285714286</v>
      </c>
      <c r="BQ91">
        <v>999.89999999999986</v>
      </c>
      <c r="BR91">
        <v>0</v>
      </c>
      <c r="BS91">
        <v>0</v>
      </c>
      <c r="BT91">
        <v>9014.908571428572</v>
      </c>
      <c r="BU91">
        <v>0</v>
      </c>
      <c r="BV91">
        <v>355.33199999999988</v>
      </c>
      <c r="BW91">
        <v>-20.140942857142861</v>
      </c>
      <c r="BX91">
        <v>489.18099999999998</v>
      </c>
      <c r="BY91">
        <v>508.85</v>
      </c>
      <c r="BZ91">
        <v>2.1331071428571429</v>
      </c>
      <c r="CA91">
        <v>494.06028571428573</v>
      </c>
      <c r="CB91">
        <v>29.065457142857149</v>
      </c>
      <c r="CC91">
        <v>3.156104285714286</v>
      </c>
      <c r="CD91">
        <v>2.9403157142857141</v>
      </c>
      <c r="CE91">
        <v>24.875242857142862</v>
      </c>
      <c r="CF91">
        <v>23.693728571428569</v>
      </c>
      <c r="CG91">
        <v>1199.984285714286</v>
      </c>
      <c r="CH91">
        <v>0.50004271428571434</v>
      </c>
      <c r="CI91">
        <v>0.49995728571428572</v>
      </c>
      <c r="CJ91">
        <v>0</v>
      </c>
      <c r="CK91">
        <v>2.2872285714285709</v>
      </c>
      <c r="CL91">
        <v>0</v>
      </c>
      <c r="CM91">
        <v>7956.2128571428584</v>
      </c>
      <c r="CN91">
        <v>9597.8514285714282</v>
      </c>
      <c r="CO91">
        <v>39.811999999999998</v>
      </c>
      <c r="CP91">
        <v>42.704999999999998</v>
      </c>
      <c r="CQ91">
        <v>40.892714285714291</v>
      </c>
      <c r="CR91">
        <v>41</v>
      </c>
      <c r="CS91">
        <v>40</v>
      </c>
      <c r="CT91">
        <v>600.04285714285709</v>
      </c>
      <c r="CU91">
        <v>599.94142857142856</v>
      </c>
      <c r="CV91">
        <v>0</v>
      </c>
      <c r="CW91">
        <v>1665329643.8</v>
      </c>
      <c r="CX91">
        <v>0</v>
      </c>
      <c r="CY91">
        <v>1665328341.0999999</v>
      </c>
      <c r="CZ91" t="s">
        <v>357</v>
      </c>
      <c r="DA91">
        <v>1665328341.0999999</v>
      </c>
      <c r="DB91">
        <v>1665328337.0999999</v>
      </c>
      <c r="DC91">
        <v>1</v>
      </c>
      <c r="DD91">
        <v>3.5999999999999997E-2</v>
      </c>
      <c r="DE91">
        <v>0.03</v>
      </c>
      <c r="DF91">
        <v>1.6819999999999999</v>
      </c>
      <c r="DG91">
        <v>0.22600000000000001</v>
      </c>
      <c r="DH91">
        <v>414</v>
      </c>
      <c r="DI91">
        <v>31</v>
      </c>
      <c r="DJ91">
        <v>0.89</v>
      </c>
      <c r="DK91">
        <v>0.54</v>
      </c>
      <c r="DL91">
        <v>-19.813063414634151</v>
      </c>
      <c r="DM91">
        <v>-2.53747944250869</v>
      </c>
      <c r="DN91">
        <v>0.25335820083392557</v>
      </c>
      <c r="DO91">
        <v>0</v>
      </c>
      <c r="DP91">
        <v>2.0885221951219508</v>
      </c>
      <c r="DQ91">
        <v>0.51120459930313633</v>
      </c>
      <c r="DR91">
        <v>5.6204098041378249E-2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358</v>
      </c>
      <c r="EA91">
        <v>3.2976700000000001</v>
      </c>
      <c r="EB91">
        <v>2.62514</v>
      </c>
      <c r="EC91">
        <v>0.112271</v>
      </c>
      <c r="ED91">
        <v>0.115134</v>
      </c>
      <c r="EE91">
        <v>0.13150500000000001</v>
      </c>
      <c r="EF91">
        <v>0.124283</v>
      </c>
      <c r="EG91">
        <v>26951.599999999999</v>
      </c>
      <c r="EH91">
        <v>27492.7</v>
      </c>
      <c r="EI91">
        <v>28241.7</v>
      </c>
      <c r="EJ91">
        <v>29898.1</v>
      </c>
      <c r="EK91">
        <v>33665.699999999997</v>
      </c>
      <c r="EL91">
        <v>36389.5</v>
      </c>
      <c r="EM91">
        <v>39758.9</v>
      </c>
      <c r="EN91">
        <v>42779.3</v>
      </c>
      <c r="EO91">
        <v>2.2456499999999999</v>
      </c>
      <c r="EP91">
        <v>2.20377</v>
      </c>
      <c r="EQ91">
        <v>5.2683099999999997E-2</v>
      </c>
      <c r="ER91">
        <v>0</v>
      </c>
      <c r="ES91">
        <v>30.6831</v>
      </c>
      <c r="ET91">
        <v>999.9</v>
      </c>
      <c r="EU91">
        <v>72.099999999999994</v>
      </c>
      <c r="EV91">
        <v>33.799999999999997</v>
      </c>
      <c r="EW91">
        <v>37.657299999999999</v>
      </c>
      <c r="EX91">
        <v>57.208500000000001</v>
      </c>
      <c r="EY91">
        <v>-5.0881400000000001</v>
      </c>
      <c r="EZ91">
        <v>2</v>
      </c>
      <c r="FA91">
        <v>0.37879800000000002</v>
      </c>
      <c r="FB91">
        <v>3.32199</v>
      </c>
      <c r="FC91">
        <v>20.239899999999999</v>
      </c>
      <c r="FD91">
        <v>5.2192400000000001</v>
      </c>
      <c r="FE91">
        <v>12.004</v>
      </c>
      <c r="FF91">
        <v>4.9867999999999997</v>
      </c>
      <c r="FG91">
        <v>3.2844799999999998</v>
      </c>
      <c r="FH91">
        <v>5282.1</v>
      </c>
      <c r="FI91">
        <v>9999</v>
      </c>
      <c r="FJ91">
        <v>9999</v>
      </c>
      <c r="FK91">
        <v>441.5</v>
      </c>
      <c r="FL91">
        <v>1.8657999999999999</v>
      </c>
      <c r="FM91">
        <v>1.8621700000000001</v>
      </c>
      <c r="FN91">
        <v>1.8641700000000001</v>
      </c>
      <c r="FO91">
        <v>1.8602099999999999</v>
      </c>
      <c r="FP91">
        <v>1.8609599999999999</v>
      </c>
      <c r="FQ91">
        <v>1.86006</v>
      </c>
      <c r="FR91">
        <v>1.86174</v>
      </c>
      <c r="FS91">
        <v>1.8583700000000001</v>
      </c>
      <c r="FT91">
        <v>0</v>
      </c>
      <c r="FU91">
        <v>0</v>
      </c>
      <c r="FV91">
        <v>0</v>
      </c>
      <c r="FW91">
        <v>0</v>
      </c>
      <c r="FX91" t="s">
        <v>359</v>
      </c>
      <c r="FY91" t="s">
        <v>360</v>
      </c>
      <c r="FZ91" t="s">
        <v>361</v>
      </c>
      <c r="GA91" t="s">
        <v>361</v>
      </c>
      <c r="GB91" t="s">
        <v>361</v>
      </c>
      <c r="GC91" t="s">
        <v>361</v>
      </c>
      <c r="GD91">
        <v>0</v>
      </c>
      <c r="GE91">
        <v>100</v>
      </c>
      <c r="GF91">
        <v>100</v>
      </c>
      <c r="GG91">
        <v>1.6830000000000001</v>
      </c>
      <c r="GH91">
        <v>0.2263</v>
      </c>
      <c r="GI91">
        <v>1.6824500000000171</v>
      </c>
      <c r="GJ91">
        <v>0</v>
      </c>
      <c r="GK91">
        <v>0</v>
      </c>
      <c r="GL91">
        <v>0</v>
      </c>
      <c r="GM91">
        <v>0.2263599999999997</v>
      </c>
      <c r="GN91">
        <v>0</v>
      </c>
      <c r="GO91">
        <v>0</v>
      </c>
      <c r="GP91">
        <v>0</v>
      </c>
      <c r="GQ91">
        <v>-1</v>
      </c>
      <c r="GR91">
        <v>-1</v>
      </c>
      <c r="GS91">
        <v>-1</v>
      </c>
      <c r="GT91">
        <v>-1</v>
      </c>
      <c r="GU91">
        <v>21.7</v>
      </c>
      <c r="GV91">
        <v>21.8</v>
      </c>
      <c r="GW91">
        <v>1.5734900000000001</v>
      </c>
      <c r="GX91">
        <v>2.5756800000000002</v>
      </c>
      <c r="GY91">
        <v>2.04834</v>
      </c>
      <c r="GZ91">
        <v>2.6245099999999999</v>
      </c>
      <c r="HA91">
        <v>2.1972700000000001</v>
      </c>
      <c r="HB91">
        <v>2.2741699999999998</v>
      </c>
      <c r="HC91">
        <v>39.0931</v>
      </c>
      <c r="HD91">
        <v>14.928800000000001</v>
      </c>
      <c r="HE91">
        <v>18</v>
      </c>
      <c r="HF91">
        <v>707.49199999999996</v>
      </c>
      <c r="HG91">
        <v>748.66099999999994</v>
      </c>
      <c r="HH91">
        <v>27.317599999999999</v>
      </c>
      <c r="HI91">
        <v>32.1205</v>
      </c>
      <c r="HJ91">
        <v>30.003799999999998</v>
      </c>
      <c r="HK91">
        <v>31.750599999999999</v>
      </c>
      <c r="HL91">
        <v>31.6873</v>
      </c>
      <c r="HM91">
        <v>31.517299999999999</v>
      </c>
      <c r="HN91">
        <v>32.234699999999997</v>
      </c>
      <c r="HO91">
        <v>95.128299999999996</v>
      </c>
      <c r="HP91">
        <v>27.126899999999999</v>
      </c>
      <c r="HQ91">
        <v>511.49</v>
      </c>
      <c r="HR91">
        <v>28.988700000000001</v>
      </c>
      <c r="HS91">
        <v>99.361900000000006</v>
      </c>
      <c r="HT91">
        <v>99.159000000000006</v>
      </c>
    </row>
    <row r="92" spans="1:228" x14ac:dyDescent="0.2">
      <c r="A92">
        <v>77</v>
      </c>
      <c r="B92">
        <v>1665329646.5999999</v>
      </c>
      <c r="C92">
        <v>303.5</v>
      </c>
      <c r="D92" t="s">
        <v>513</v>
      </c>
      <c r="E92" t="s">
        <v>514</v>
      </c>
      <c r="F92">
        <v>4</v>
      </c>
      <c r="G92">
        <v>1665329644.2874999</v>
      </c>
      <c r="H92">
        <f t="shared" si="34"/>
        <v>4.8055754584355832E-3</v>
      </c>
      <c r="I92">
        <f t="shared" si="35"/>
        <v>4.805575458435583</v>
      </c>
      <c r="J92">
        <f t="shared" si="36"/>
        <v>23.029828850270814</v>
      </c>
      <c r="K92">
        <f t="shared" si="37"/>
        <v>479.9855</v>
      </c>
      <c r="L92">
        <f t="shared" si="38"/>
        <v>352.43015506808752</v>
      </c>
      <c r="M92">
        <f t="shared" si="39"/>
        <v>35.688235345388364</v>
      </c>
      <c r="N92">
        <f t="shared" si="40"/>
        <v>48.604908632362964</v>
      </c>
      <c r="O92">
        <f t="shared" si="41"/>
        <v>0.32720712345099412</v>
      </c>
      <c r="P92">
        <f t="shared" si="42"/>
        <v>3.6783274666449879</v>
      </c>
      <c r="Q92">
        <f t="shared" si="43"/>
        <v>0.31185401451634426</v>
      </c>
      <c r="R92">
        <f t="shared" si="44"/>
        <v>0.19622813128871935</v>
      </c>
      <c r="S92">
        <f t="shared" si="45"/>
        <v>226.25802825</v>
      </c>
      <c r="T92">
        <f t="shared" si="46"/>
        <v>31.114825246587461</v>
      </c>
      <c r="U92">
        <f t="shared" si="47"/>
        <v>31.543787500000001</v>
      </c>
      <c r="V92">
        <f t="shared" si="48"/>
        <v>4.6531587370253753</v>
      </c>
      <c r="W92">
        <f t="shared" si="49"/>
        <v>69.701131479053331</v>
      </c>
      <c r="X92">
        <f t="shared" si="50"/>
        <v>3.1528665645634804</v>
      </c>
      <c r="Y92">
        <f t="shared" si="51"/>
        <v>4.5234080102573131</v>
      </c>
      <c r="Z92">
        <f t="shared" si="52"/>
        <v>1.5002921724618949</v>
      </c>
      <c r="AA92">
        <f t="shared" si="53"/>
        <v>-211.92587771700923</v>
      </c>
      <c r="AB92">
        <f t="shared" si="54"/>
        <v>-98.572950169015414</v>
      </c>
      <c r="AC92">
        <f t="shared" si="55"/>
        <v>-6.0353766944384661</v>
      </c>
      <c r="AD92">
        <f t="shared" si="56"/>
        <v>-90.276176330463116</v>
      </c>
      <c r="AE92">
        <f t="shared" si="57"/>
        <v>46.326361558483555</v>
      </c>
      <c r="AF92">
        <f t="shared" si="58"/>
        <v>5.1265230602602783</v>
      </c>
      <c r="AG92">
        <f t="shared" si="59"/>
        <v>23.029828850270814</v>
      </c>
      <c r="AH92">
        <v>515.28082405451335</v>
      </c>
      <c r="AI92">
        <v>498.4744787878787</v>
      </c>
      <c r="AJ92">
        <v>1.689779695946853</v>
      </c>
      <c r="AK92">
        <v>66.878184411587526</v>
      </c>
      <c r="AL92">
        <f t="shared" si="60"/>
        <v>4.805575458435583</v>
      </c>
      <c r="AM92">
        <v>29.065793981331019</v>
      </c>
      <c r="AN92">
        <v>31.10292937062939</v>
      </c>
      <c r="AO92">
        <v>-2.0027262383406619E-2</v>
      </c>
      <c r="AP92">
        <v>83.693930911413403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47603.515236029496</v>
      </c>
      <c r="AV92">
        <f t="shared" si="64"/>
        <v>1200.00125</v>
      </c>
      <c r="AW92">
        <f t="shared" si="65"/>
        <v>1025.9999249999998</v>
      </c>
      <c r="AX92">
        <f t="shared" si="66"/>
        <v>0.85499904687599271</v>
      </c>
      <c r="AY92">
        <f t="shared" si="67"/>
        <v>0.18854816047066617</v>
      </c>
      <c r="AZ92">
        <v>2.7</v>
      </c>
      <c r="BA92">
        <v>0.5</v>
      </c>
      <c r="BB92" t="s">
        <v>356</v>
      </c>
      <c r="BC92">
        <v>2</v>
      </c>
      <c r="BD92" t="b">
        <v>1</v>
      </c>
      <c r="BE92">
        <v>1665329644.2874999</v>
      </c>
      <c r="BF92">
        <v>479.9855</v>
      </c>
      <c r="BG92">
        <v>500.25</v>
      </c>
      <c r="BH92">
        <v>31.135337499999999</v>
      </c>
      <c r="BI92">
        <v>29.07225</v>
      </c>
      <c r="BJ92">
        <v>478.30324999999999</v>
      </c>
      <c r="BK92">
        <v>30.909012499999999</v>
      </c>
      <c r="BL92">
        <v>650.02812500000005</v>
      </c>
      <c r="BM92">
        <v>101.16325000000001</v>
      </c>
      <c r="BN92">
        <v>0.1000353125</v>
      </c>
      <c r="BO92">
        <v>31.046712500000002</v>
      </c>
      <c r="BP92">
        <v>31.543787500000001</v>
      </c>
      <c r="BQ92">
        <v>999.9</v>
      </c>
      <c r="BR92">
        <v>0</v>
      </c>
      <c r="BS92">
        <v>0</v>
      </c>
      <c r="BT92">
        <v>8992.4225000000006</v>
      </c>
      <c r="BU92">
        <v>0</v>
      </c>
      <c r="BV92">
        <v>354.82912499999998</v>
      </c>
      <c r="BW92">
        <v>-20.264575000000001</v>
      </c>
      <c r="BX92">
        <v>495.41025000000002</v>
      </c>
      <c r="BY92">
        <v>515.22900000000004</v>
      </c>
      <c r="BZ92">
        <v>2.0631037499999998</v>
      </c>
      <c r="CA92">
        <v>500.25</v>
      </c>
      <c r="CB92">
        <v>29.07225</v>
      </c>
      <c r="CC92">
        <v>3.14975125</v>
      </c>
      <c r="CD92">
        <v>2.9410412500000001</v>
      </c>
      <c r="CE92">
        <v>24.841462499999999</v>
      </c>
      <c r="CF92">
        <v>23.697825000000002</v>
      </c>
      <c r="CG92">
        <v>1200.00125</v>
      </c>
      <c r="CH92">
        <v>0.50003200000000003</v>
      </c>
      <c r="CI92">
        <v>0.49996800000000002</v>
      </c>
      <c r="CJ92">
        <v>0</v>
      </c>
      <c r="CK92">
        <v>2.0687000000000002</v>
      </c>
      <c r="CL92">
        <v>0</v>
      </c>
      <c r="CM92">
        <v>7970.8387499999999</v>
      </c>
      <c r="CN92">
        <v>9597.9537500000006</v>
      </c>
      <c r="CO92">
        <v>39.843499999999999</v>
      </c>
      <c r="CP92">
        <v>42.726374999999997</v>
      </c>
      <c r="CQ92">
        <v>40.890500000000003</v>
      </c>
      <c r="CR92">
        <v>41</v>
      </c>
      <c r="CS92">
        <v>40.030999999999999</v>
      </c>
      <c r="CT92">
        <v>600.03874999999994</v>
      </c>
      <c r="CU92">
        <v>599.96250000000009</v>
      </c>
      <c r="CV92">
        <v>0</v>
      </c>
      <c r="CW92">
        <v>1665329648</v>
      </c>
      <c r="CX92">
        <v>0</v>
      </c>
      <c r="CY92">
        <v>1665328341.0999999</v>
      </c>
      <c r="CZ92" t="s">
        <v>357</v>
      </c>
      <c r="DA92">
        <v>1665328341.0999999</v>
      </c>
      <c r="DB92">
        <v>1665328337.0999999</v>
      </c>
      <c r="DC92">
        <v>1</v>
      </c>
      <c r="DD92">
        <v>3.5999999999999997E-2</v>
      </c>
      <c r="DE92">
        <v>0.03</v>
      </c>
      <c r="DF92">
        <v>1.6819999999999999</v>
      </c>
      <c r="DG92">
        <v>0.22600000000000001</v>
      </c>
      <c r="DH92">
        <v>414</v>
      </c>
      <c r="DI92">
        <v>31</v>
      </c>
      <c r="DJ92">
        <v>0.89</v>
      </c>
      <c r="DK92">
        <v>0.54</v>
      </c>
      <c r="DL92">
        <v>-19.96884390243903</v>
      </c>
      <c r="DM92">
        <v>-2.2587470383275599</v>
      </c>
      <c r="DN92">
        <v>0.22665487683817229</v>
      </c>
      <c r="DO92">
        <v>0</v>
      </c>
      <c r="DP92">
        <v>2.0997470731707319</v>
      </c>
      <c r="DQ92">
        <v>0.15993219512195189</v>
      </c>
      <c r="DR92">
        <v>4.6669800192097023E-2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358</v>
      </c>
      <c r="EA92">
        <v>3.2976399999999999</v>
      </c>
      <c r="EB92">
        <v>2.6252499999999999</v>
      </c>
      <c r="EC92">
        <v>0.113414</v>
      </c>
      <c r="ED92">
        <v>0.11627</v>
      </c>
      <c r="EE92">
        <v>0.1313</v>
      </c>
      <c r="EF92">
        <v>0.124337</v>
      </c>
      <c r="EG92">
        <v>26916.1</v>
      </c>
      <c r="EH92">
        <v>27456.3</v>
      </c>
      <c r="EI92">
        <v>28241</v>
      </c>
      <c r="EJ92">
        <v>29897.1</v>
      </c>
      <c r="EK92">
        <v>33672.699999999997</v>
      </c>
      <c r="EL92">
        <v>36386</v>
      </c>
      <c r="EM92">
        <v>39757.800000000003</v>
      </c>
      <c r="EN92">
        <v>42777.8</v>
      </c>
      <c r="EO92">
        <v>2.2455699999999998</v>
      </c>
      <c r="EP92">
        <v>2.20363</v>
      </c>
      <c r="EQ92">
        <v>5.26533E-2</v>
      </c>
      <c r="ER92">
        <v>0</v>
      </c>
      <c r="ES92">
        <v>30.695399999999999</v>
      </c>
      <c r="ET92">
        <v>999.9</v>
      </c>
      <c r="EU92">
        <v>72.099999999999994</v>
      </c>
      <c r="EV92">
        <v>33.799999999999997</v>
      </c>
      <c r="EW92">
        <v>37.659199999999998</v>
      </c>
      <c r="EX92">
        <v>57.208500000000001</v>
      </c>
      <c r="EY92">
        <v>-5</v>
      </c>
      <c r="EZ92">
        <v>2</v>
      </c>
      <c r="FA92">
        <v>0.380658</v>
      </c>
      <c r="FB92">
        <v>2.8813800000000001</v>
      </c>
      <c r="FC92">
        <v>20.248799999999999</v>
      </c>
      <c r="FD92">
        <v>5.2193899999999998</v>
      </c>
      <c r="FE92">
        <v>12.004</v>
      </c>
      <c r="FF92">
        <v>4.9868499999999996</v>
      </c>
      <c r="FG92">
        <v>3.2845499999999999</v>
      </c>
      <c r="FH92">
        <v>5282.1</v>
      </c>
      <c r="FI92">
        <v>9999</v>
      </c>
      <c r="FJ92">
        <v>9999</v>
      </c>
      <c r="FK92">
        <v>441.5</v>
      </c>
      <c r="FL92">
        <v>1.86582</v>
      </c>
      <c r="FM92">
        <v>1.8621799999999999</v>
      </c>
      <c r="FN92">
        <v>1.8641700000000001</v>
      </c>
      <c r="FO92">
        <v>1.8602099999999999</v>
      </c>
      <c r="FP92">
        <v>1.8609599999999999</v>
      </c>
      <c r="FQ92">
        <v>1.86006</v>
      </c>
      <c r="FR92">
        <v>1.86175</v>
      </c>
      <c r="FS92">
        <v>1.8583700000000001</v>
      </c>
      <c r="FT92">
        <v>0</v>
      </c>
      <c r="FU92">
        <v>0</v>
      </c>
      <c r="FV92">
        <v>0</v>
      </c>
      <c r="FW92">
        <v>0</v>
      </c>
      <c r="FX92" t="s">
        <v>359</v>
      </c>
      <c r="FY92" t="s">
        <v>360</v>
      </c>
      <c r="FZ92" t="s">
        <v>361</v>
      </c>
      <c r="GA92" t="s">
        <v>361</v>
      </c>
      <c r="GB92" t="s">
        <v>361</v>
      </c>
      <c r="GC92" t="s">
        <v>361</v>
      </c>
      <c r="GD92">
        <v>0</v>
      </c>
      <c r="GE92">
        <v>100</v>
      </c>
      <c r="GF92">
        <v>100</v>
      </c>
      <c r="GG92">
        <v>1.6830000000000001</v>
      </c>
      <c r="GH92">
        <v>0.22639999999999999</v>
      </c>
      <c r="GI92">
        <v>1.6824500000000171</v>
      </c>
      <c r="GJ92">
        <v>0</v>
      </c>
      <c r="GK92">
        <v>0</v>
      </c>
      <c r="GL92">
        <v>0</v>
      </c>
      <c r="GM92">
        <v>0.2263599999999997</v>
      </c>
      <c r="GN92">
        <v>0</v>
      </c>
      <c r="GO92">
        <v>0</v>
      </c>
      <c r="GP92">
        <v>0</v>
      </c>
      <c r="GQ92">
        <v>-1</v>
      </c>
      <c r="GR92">
        <v>-1</v>
      </c>
      <c r="GS92">
        <v>-1</v>
      </c>
      <c r="GT92">
        <v>-1</v>
      </c>
      <c r="GU92">
        <v>21.8</v>
      </c>
      <c r="GV92">
        <v>21.8</v>
      </c>
      <c r="GW92">
        <v>1.5893600000000001</v>
      </c>
      <c r="GX92">
        <v>2.5659200000000002</v>
      </c>
      <c r="GY92">
        <v>2.04834</v>
      </c>
      <c r="GZ92">
        <v>2.6245099999999999</v>
      </c>
      <c r="HA92">
        <v>2.1972700000000001</v>
      </c>
      <c r="HB92">
        <v>2.3278799999999999</v>
      </c>
      <c r="HC92">
        <v>39.118000000000002</v>
      </c>
      <c r="HD92">
        <v>14.9376</v>
      </c>
      <c r="HE92">
        <v>18</v>
      </c>
      <c r="HF92">
        <v>707.54499999999996</v>
      </c>
      <c r="HG92">
        <v>748.65899999999999</v>
      </c>
      <c r="HH92">
        <v>27.124300000000002</v>
      </c>
      <c r="HI92">
        <v>32.130000000000003</v>
      </c>
      <c r="HJ92">
        <v>30.002600000000001</v>
      </c>
      <c r="HK92">
        <v>31.7608</v>
      </c>
      <c r="HL92">
        <v>31.698399999999999</v>
      </c>
      <c r="HM92">
        <v>31.859100000000002</v>
      </c>
      <c r="HN92">
        <v>32.234699999999997</v>
      </c>
      <c r="HO92">
        <v>95.128299999999996</v>
      </c>
      <c r="HP92">
        <v>27.0943</v>
      </c>
      <c r="HQ92">
        <v>518.16800000000001</v>
      </c>
      <c r="HR92">
        <v>29.0336</v>
      </c>
      <c r="HS92">
        <v>99.359099999999998</v>
      </c>
      <c r="HT92">
        <v>99.155500000000004</v>
      </c>
    </row>
    <row r="93" spans="1:228" x14ac:dyDescent="0.2">
      <c r="A93">
        <v>78</v>
      </c>
      <c r="B93">
        <v>1665329650.5999999</v>
      </c>
      <c r="C93">
        <v>307.5</v>
      </c>
      <c r="D93" t="s">
        <v>515</v>
      </c>
      <c r="E93" t="s">
        <v>516</v>
      </c>
      <c r="F93">
        <v>4</v>
      </c>
      <c r="G93">
        <v>1665329648.5999999</v>
      </c>
      <c r="H93">
        <f t="shared" si="34"/>
        <v>4.7069518250382287E-3</v>
      </c>
      <c r="I93">
        <f t="shared" si="35"/>
        <v>4.706951825038229</v>
      </c>
      <c r="J93">
        <f t="shared" si="36"/>
        <v>23.577335664526114</v>
      </c>
      <c r="K93">
        <f t="shared" si="37"/>
        <v>487.04457142857137</v>
      </c>
      <c r="L93">
        <f t="shared" si="38"/>
        <v>353.38484378609763</v>
      </c>
      <c r="M93">
        <f t="shared" si="39"/>
        <v>35.784742954525768</v>
      </c>
      <c r="N93">
        <f t="shared" si="40"/>
        <v>49.319502809571958</v>
      </c>
      <c r="O93">
        <f t="shared" si="41"/>
        <v>0.31848591664682491</v>
      </c>
      <c r="P93">
        <f t="shared" si="42"/>
        <v>3.6748455957514601</v>
      </c>
      <c r="Q93">
        <f t="shared" si="43"/>
        <v>0.30390763109091101</v>
      </c>
      <c r="R93">
        <f t="shared" si="44"/>
        <v>0.19119645461020329</v>
      </c>
      <c r="S93">
        <f t="shared" si="45"/>
        <v>226.25784942857146</v>
      </c>
      <c r="T93">
        <f t="shared" si="46"/>
        <v>31.141817813782222</v>
      </c>
      <c r="U93">
        <f t="shared" si="47"/>
        <v>31.550314285714279</v>
      </c>
      <c r="V93">
        <f t="shared" si="48"/>
        <v>4.654883744600891</v>
      </c>
      <c r="W93">
        <f t="shared" si="49"/>
        <v>69.545195907367443</v>
      </c>
      <c r="X93">
        <f t="shared" si="50"/>
        <v>3.1469328316355987</v>
      </c>
      <c r="Y93">
        <f t="shared" si="51"/>
        <v>4.5250182857019183</v>
      </c>
      <c r="Z93">
        <f t="shared" si="52"/>
        <v>1.5079509129652924</v>
      </c>
      <c r="AA93">
        <f t="shared" si="53"/>
        <v>-207.57657548418589</v>
      </c>
      <c r="AB93">
        <f t="shared" si="54"/>
        <v>-98.53553957885579</v>
      </c>
      <c r="AC93">
        <f t="shared" si="55"/>
        <v>-6.0391826015945824</v>
      </c>
      <c r="AD93">
        <f t="shared" si="56"/>
        <v>-85.893448236064799</v>
      </c>
      <c r="AE93">
        <f t="shared" si="57"/>
        <v>46.881677596915353</v>
      </c>
      <c r="AF93">
        <f t="shared" si="58"/>
        <v>4.9240596493433113</v>
      </c>
      <c r="AG93">
        <f t="shared" si="59"/>
        <v>23.577335664526114</v>
      </c>
      <c r="AH93">
        <v>522.23560252998209</v>
      </c>
      <c r="AI93">
        <v>505.20081212121221</v>
      </c>
      <c r="AJ93">
        <v>1.688001532314809</v>
      </c>
      <c r="AK93">
        <v>66.878184411587526</v>
      </c>
      <c r="AL93">
        <f t="shared" si="60"/>
        <v>4.706951825038229</v>
      </c>
      <c r="AM93">
        <v>29.085384261687391</v>
      </c>
      <c r="AN93">
        <v>31.067124475524491</v>
      </c>
      <c r="AO93">
        <v>-1.6931563408850801E-2</v>
      </c>
      <c r="AP93">
        <v>83.693930911413403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47539.88961218825</v>
      </c>
      <c r="AV93">
        <f t="shared" si="64"/>
        <v>1200</v>
      </c>
      <c r="AW93">
        <f t="shared" si="65"/>
        <v>1025.998885714286</v>
      </c>
      <c r="AX93">
        <f t="shared" si="66"/>
        <v>0.85499907142857157</v>
      </c>
      <c r="AY93">
        <f t="shared" si="67"/>
        <v>0.18854820785714288</v>
      </c>
      <c r="AZ93">
        <v>2.7</v>
      </c>
      <c r="BA93">
        <v>0.5</v>
      </c>
      <c r="BB93" t="s">
        <v>356</v>
      </c>
      <c r="BC93">
        <v>2</v>
      </c>
      <c r="BD93" t="b">
        <v>1</v>
      </c>
      <c r="BE93">
        <v>1665329648.5999999</v>
      </c>
      <c r="BF93">
        <v>487.04457142857137</v>
      </c>
      <c r="BG93">
        <v>507.51557142857138</v>
      </c>
      <c r="BH93">
        <v>31.076885714285709</v>
      </c>
      <c r="BI93">
        <v>29.09498571428572</v>
      </c>
      <c r="BJ93">
        <v>485.36214285714283</v>
      </c>
      <c r="BK93">
        <v>30.850542857142859</v>
      </c>
      <c r="BL93">
        <v>649.97199999999998</v>
      </c>
      <c r="BM93">
        <v>101.16285714285711</v>
      </c>
      <c r="BN93">
        <v>9.9954728571428578E-2</v>
      </c>
      <c r="BO93">
        <v>31.052957142857149</v>
      </c>
      <c r="BP93">
        <v>31.550314285714279</v>
      </c>
      <c r="BQ93">
        <v>999.89999999999986</v>
      </c>
      <c r="BR93">
        <v>0</v>
      </c>
      <c r="BS93">
        <v>0</v>
      </c>
      <c r="BT93">
        <v>8980.4457142857154</v>
      </c>
      <c r="BU93">
        <v>0</v>
      </c>
      <c r="BV93">
        <v>353.36771428571433</v>
      </c>
      <c r="BW93">
        <v>-20.471042857142859</v>
      </c>
      <c r="BX93">
        <v>502.66571428571427</v>
      </c>
      <c r="BY93">
        <v>522.72428571428566</v>
      </c>
      <c r="BZ93">
        <v>1.981897142857143</v>
      </c>
      <c r="CA93">
        <v>507.51557142857138</v>
      </c>
      <c r="CB93">
        <v>29.09498571428572</v>
      </c>
      <c r="CC93">
        <v>3.1438228571428581</v>
      </c>
      <c r="CD93">
        <v>2.94333</v>
      </c>
      <c r="CE93">
        <v>24.809942857142861</v>
      </c>
      <c r="CF93">
        <v>23.710742857142861</v>
      </c>
      <c r="CG93">
        <v>1200</v>
      </c>
      <c r="CH93">
        <v>0.50003200000000003</v>
      </c>
      <c r="CI93">
        <v>0.49996800000000002</v>
      </c>
      <c r="CJ93">
        <v>0</v>
      </c>
      <c r="CK93">
        <v>2.2345285714285712</v>
      </c>
      <c r="CL93">
        <v>0</v>
      </c>
      <c r="CM93">
        <v>7995.9957142857147</v>
      </c>
      <c r="CN93">
        <v>9597.9514285714286</v>
      </c>
      <c r="CO93">
        <v>39.866</v>
      </c>
      <c r="CP93">
        <v>42.75</v>
      </c>
      <c r="CQ93">
        <v>40.936999999999998</v>
      </c>
      <c r="CR93">
        <v>41</v>
      </c>
      <c r="CS93">
        <v>40.044285714285706</v>
      </c>
      <c r="CT93">
        <v>600.03714285714284</v>
      </c>
      <c r="CU93">
        <v>599.96285714285727</v>
      </c>
      <c r="CV93">
        <v>0</v>
      </c>
      <c r="CW93">
        <v>1665329652.2</v>
      </c>
      <c r="CX93">
        <v>0</v>
      </c>
      <c r="CY93">
        <v>1665328341.0999999</v>
      </c>
      <c r="CZ93" t="s">
        <v>357</v>
      </c>
      <c r="DA93">
        <v>1665328341.0999999</v>
      </c>
      <c r="DB93">
        <v>1665328337.0999999</v>
      </c>
      <c r="DC93">
        <v>1</v>
      </c>
      <c r="DD93">
        <v>3.5999999999999997E-2</v>
      </c>
      <c r="DE93">
        <v>0.03</v>
      </c>
      <c r="DF93">
        <v>1.6819999999999999</v>
      </c>
      <c r="DG93">
        <v>0.22600000000000001</v>
      </c>
      <c r="DH93">
        <v>414</v>
      </c>
      <c r="DI93">
        <v>31</v>
      </c>
      <c r="DJ93">
        <v>0.89</v>
      </c>
      <c r="DK93">
        <v>0.54</v>
      </c>
      <c r="DL93">
        <v>-20.12504146341464</v>
      </c>
      <c r="DM93">
        <v>-2.146260627177714</v>
      </c>
      <c r="DN93">
        <v>0.21518884613357039</v>
      </c>
      <c r="DO93">
        <v>0</v>
      </c>
      <c r="DP93">
        <v>2.0923197560975608</v>
      </c>
      <c r="DQ93">
        <v>-0.42671581881532439</v>
      </c>
      <c r="DR93">
        <v>5.8832997149550779E-2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358</v>
      </c>
      <c r="EA93">
        <v>3.2976299999999998</v>
      </c>
      <c r="EB93">
        <v>2.6252599999999999</v>
      </c>
      <c r="EC93">
        <v>0.114534</v>
      </c>
      <c r="ED93">
        <v>0.117398</v>
      </c>
      <c r="EE93">
        <v>0.13120200000000001</v>
      </c>
      <c r="EF93">
        <v>0.12439500000000001</v>
      </c>
      <c r="EG93">
        <v>26880.799999999999</v>
      </c>
      <c r="EH93">
        <v>27420.9</v>
      </c>
      <c r="EI93">
        <v>28239.8</v>
      </c>
      <c r="EJ93">
        <v>29896.7</v>
      </c>
      <c r="EK93">
        <v>33674.9</v>
      </c>
      <c r="EL93">
        <v>36383.1</v>
      </c>
      <c r="EM93">
        <v>39755.9</v>
      </c>
      <c r="EN93">
        <v>42777.2</v>
      </c>
      <c r="EO93">
        <v>2.2453500000000002</v>
      </c>
      <c r="EP93">
        <v>2.2034199999999999</v>
      </c>
      <c r="EQ93">
        <v>5.1632499999999998E-2</v>
      </c>
      <c r="ER93">
        <v>0</v>
      </c>
      <c r="ES93">
        <v>30.7104</v>
      </c>
      <c r="ET93">
        <v>999.9</v>
      </c>
      <c r="EU93">
        <v>72.099999999999994</v>
      </c>
      <c r="EV93">
        <v>33.799999999999997</v>
      </c>
      <c r="EW93">
        <v>37.663699999999999</v>
      </c>
      <c r="EX93">
        <v>57.298499999999997</v>
      </c>
      <c r="EY93">
        <v>-5.0721100000000003</v>
      </c>
      <c r="EZ93">
        <v>2</v>
      </c>
      <c r="FA93">
        <v>0.38053900000000002</v>
      </c>
      <c r="FB93">
        <v>2.7077599999999999</v>
      </c>
      <c r="FC93">
        <v>20.251799999999999</v>
      </c>
      <c r="FD93">
        <v>5.2192400000000001</v>
      </c>
      <c r="FE93">
        <v>12.004</v>
      </c>
      <c r="FF93">
        <v>4.9865500000000003</v>
      </c>
      <c r="FG93">
        <v>3.2844799999999998</v>
      </c>
      <c r="FH93">
        <v>5282.5</v>
      </c>
      <c r="FI93">
        <v>9999</v>
      </c>
      <c r="FJ93">
        <v>9999</v>
      </c>
      <c r="FK93">
        <v>441.5</v>
      </c>
      <c r="FL93">
        <v>1.86581</v>
      </c>
      <c r="FM93">
        <v>1.8621700000000001</v>
      </c>
      <c r="FN93">
        <v>1.8641700000000001</v>
      </c>
      <c r="FO93">
        <v>1.8602000000000001</v>
      </c>
      <c r="FP93">
        <v>1.8609599999999999</v>
      </c>
      <c r="FQ93">
        <v>1.86006</v>
      </c>
      <c r="FR93">
        <v>1.86175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359</v>
      </c>
      <c r="FY93" t="s">
        <v>360</v>
      </c>
      <c r="FZ93" t="s">
        <v>361</v>
      </c>
      <c r="GA93" t="s">
        <v>361</v>
      </c>
      <c r="GB93" t="s">
        <v>361</v>
      </c>
      <c r="GC93" t="s">
        <v>361</v>
      </c>
      <c r="GD93">
        <v>0</v>
      </c>
      <c r="GE93">
        <v>100</v>
      </c>
      <c r="GF93">
        <v>100</v>
      </c>
      <c r="GG93">
        <v>1.6819999999999999</v>
      </c>
      <c r="GH93">
        <v>0.22639999999999999</v>
      </c>
      <c r="GI93">
        <v>1.6824500000000171</v>
      </c>
      <c r="GJ93">
        <v>0</v>
      </c>
      <c r="GK93">
        <v>0</v>
      </c>
      <c r="GL93">
        <v>0</v>
      </c>
      <c r="GM93">
        <v>0.2263599999999997</v>
      </c>
      <c r="GN93">
        <v>0</v>
      </c>
      <c r="GO93">
        <v>0</v>
      </c>
      <c r="GP93">
        <v>0</v>
      </c>
      <c r="GQ93">
        <v>-1</v>
      </c>
      <c r="GR93">
        <v>-1</v>
      </c>
      <c r="GS93">
        <v>-1</v>
      </c>
      <c r="GT93">
        <v>-1</v>
      </c>
      <c r="GU93">
        <v>21.8</v>
      </c>
      <c r="GV93">
        <v>21.9</v>
      </c>
      <c r="GW93">
        <v>1.6076699999999999</v>
      </c>
      <c r="GX93">
        <v>2.5622600000000002</v>
      </c>
      <c r="GY93">
        <v>2.04834</v>
      </c>
      <c r="GZ93">
        <v>2.6245099999999999</v>
      </c>
      <c r="HA93">
        <v>2.1972700000000001</v>
      </c>
      <c r="HB93">
        <v>2.34253</v>
      </c>
      <c r="HC93">
        <v>39.118000000000002</v>
      </c>
      <c r="HD93">
        <v>14.946300000000001</v>
      </c>
      <c r="HE93">
        <v>18</v>
      </c>
      <c r="HF93">
        <v>707.47299999999996</v>
      </c>
      <c r="HG93">
        <v>748.60799999999995</v>
      </c>
      <c r="HH93">
        <v>27.052800000000001</v>
      </c>
      <c r="HI93">
        <v>32.1404</v>
      </c>
      <c r="HJ93">
        <v>30.001100000000001</v>
      </c>
      <c r="HK93">
        <v>31.770800000000001</v>
      </c>
      <c r="HL93">
        <v>31.709499999999998</v>
      </c>
      <c r="HM93">
        <v>32.198500000000003</v>
      </c>
      <c r="HN93">
        <v>32.234699999999997</v>
      </c>
      <c r="HO93">
        <v>95.128299999999996</v>
      </c>
      <c r="HP93">
        <v>27.043900000000001</v>
      </c>
      <c r="HQ93">
        <v>524.846</v>
      </c>
      <c r="HR93">
        <v>29.0672</v>
      </c>
      <c r="HS93">
        <v>99.354500000000002</v>
      </c>
      <c r="HT93">
        <v>99.154200000000003</v>
      </c>
    </row>
    <row r="94" spans="1:228" x14ac:dyDescent="0.2">
      <c r="A94">
        <v>79</v>
      </c>
      <c r="B94">
        <v>1665329654.5999999</v>
      </c>
      <c r="C94">
        <v>311.5</v>
      </c>
      <c r="D94" t="s">
        <v>517</v>
      </c>
      <c r="E94" t="s">
        <v>518</v>
      </c>
      <c r="F94">
        <v>4</v>
      </c>
      <c r="G94">
        <v>1665329652.2874999</v>
      </c>
      <c r="H94">
        <f t="shared" si="34"/>
        <v>4.8380476478537193E-3</v>
      </c>
      <c r="I94">
        <f t="shared" si="35"/>
        <v>4.8380476478537195</v>
      </c>
      <c r="J94">
        <f t="shared" si="36"/>
        <v>23.34607347827188</v>
      </c>
      <c r="K94">
        <f t="shared" si="37"/>
        <v>493.11787500000003</v>
      </c>
      <c r="L94">
        <f t="shared" si="38"/>
        <v>363.58884654287527</v>
      </c>
      <c r="M94">
        <f t="shared" si="39"/>
        <v>36.817843200688003</v>
      </c>
      <c r="N94">
        <f t="shared" si="40"/>
        <v>49.934250662074483</v>
      </c>
      <c r="O94">
        <f t="shared" si="41"/>
        <v>0.3272072088450047</v>
      </c>
      <c r="P94">
        <f t="shared" si="42"/>
        <v>3.6827157376091533</v>
      </c>
      <c r="Q94">
        <f t="shared" si="43"/>
        <v>0.31187146524617781</v>
      </c>
      <c r="R94">
        <f t="shared" si="44"/>
        <v>0.19623761368839499</v>
      </c>
      <c r="S94">
        <f t="shared" si="45"/>
        <v>226.259587125</v>
      </c>
      <c r="T94">
        <f t="shared" si="46"/>
        <v>31.116220395145383</v>
      </c>
      <c r="U94">
        <f t="shared" si="47"/>
        <v>31.555575000000001</v>
      </c>
      <c r="V94">
        <f t="shared" si="48"/>
        <v>4.6562745390140607</v>
      </c>
      <c r="W94">
        <f t="shared" si="49"/>
        <v>69.514699295746453</v>
      </c>
      <c r="X94">
        <f t="shared" si="50"/>
        <v>3.1459146378348879</v>
      </c>
      <c r="Y94">
        <f t="shared" si="51"/>
        <v>4.5255387273571701</v>
      </c>
      <c r="Z94">
        <f t="shared" si="52"/>
        <v>1.5103599011791728</v>
      </c>
      <c r="AA94">
        <f t="shared" si="53"/>
        <v>-213.35790127034903</v>
      </c>
      <c r="AB94">
        <f t="shared" si="54"/>
        <v>-99.390410965500365</v>
      </c>
      <c r="AC94">
        <f t="shared" si="55"/>
        <v>-6.0787772922635837</v>
      </c>
      <c r="AD94">
        <f t="shared" si="56"/>
        <v>-92.567502403112996</v>
      </c>
      <c r="AE94">
        <f t="shared" si="57"/>
        <v>47.108449374853159</v>
      </c>
      <c r="AF94">
        <f t="shared" si="58"/>
        <v>4.851877460180094</v>
      </c>
      <c r="AG94">
        <f t="shared" si="59"/>
        <v>23.34607347827188</v>
      </c>
      <c r="AH94">
        <v>529.12805072435879</v>
      </c>
      <c r="AI94">
        <v>512.04819393939397</v>
      </c>
      <c r="AJ94">
        <v>1.723135886198643</v>
      </c>
      <c r="AK94">
        <v>66.878184411587526</v>
      </c>
      <c r="AL94">
        <f t="shared" si="60"/>
        <v>4.8380476478537195</v>
      </c>
      <c r="AM94">
        <v>29.106207175913529</v>
      </c>
      <c r="AN94">
        <v>31.06984335664335</v>
      </c>
      <c r="AO94">
        <v>-3.1883551229256401E-3</v>
      </c>
      <c r="AP94">
        <v>83.693930911413403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47681.180380026162</v>
      </c>
      <c r="AV94">
        <f t="shared" si="64"/>
        <v>1200.00875</v>
      </c>
      <c r="AW94">
        <f t="shared" si="65"/>
        <v>1026.0064125000001</v>
      </c>
      <c r="AX94">
        <f t="shared" si="66"/>
        <v>0.85499910938149415</v>
      </c>
      <c r="AY94">
        <f t="shared" si="67"/>
        <v>0.18854828110628361</v>
      </c>
      <c r="AZ94">
        <v>2.7</v>
      </c>
      <c r="BA94">
        <v>0.5</v>
      </c>
      <c r="BB94" t="s">
        <v>356</v>
      </c>
      <c r="BC94">
        <v>2</v>
      </c>
      <c r="BD94" t="b">
        <v>1</v>
      </c>
      <c r="BE94">
        <v>1665329652.2874999</v>
      </c>
      <c r="BF94">
        <v>493.11787500000003</v>
      </c>
      <c r="BG94">
        <v>513.67987499999992</v>
      </c>
      <c r="BH94">
        <v>31.0669875</v>
      </c>
      <c r="BI94">
        <v>29.1142</v>
      </c>
      <c r="BJ94">
        <v>491.43512500000003</v>
      </c>
      <c r="BK94">
        <v>30.8406375</v>
      </c>
      <c r="BL94">
        <v>649.99850000000004</v>
      </c>
      <c r="BM94">
        <v>101.16225</v>
      </c>
      <c r="BN94">
        <v>0.10005095</v>
      </c>
      <c r="BO94">
        <v>31.054974999999999</v>
      </c>
      <c r="BP94">
        <v>31.555575000000001</v>
      </c>
      <c r="BQ94">
        <v>999.9</v>
      </c>
      <c r="BR94">
        <v>0</v>
      </c>
      <c r="BS94">
        <v>0</v>
      </c>
      <c r="BT94">
        <v>9007.6587499999987</v>
      </c>
      <c r="BU94">
        <v>0</v>
      </c>
      <c r="BV94">
        <v>355.81475</v>
      </c>
      <c r="BW94">
        <v>-20.562100000000001</v>
      </c>
      <c r="BX94">
        <v>508.92862500000001</v>
      </c>
      <c r="BY94">
        <v>529.08375000000001</v>
      </c>
      <c r="BZ94">
        <v>1.9527874999999999</v>
      </c>
      <c r="CA94">
        <v>513.67987499999992</v>
      </c>
      <c r="CB94">
        <v>29.1142</v>
      </c>
      <c r="CC94">
        <v>3.1428025000000002</v>
      </c>
      <c r="CD94">
        <v>2.945255</v>
      </c>
      <c r="CE94">
        <v>24.804500000000001</v>
      </c>
      <c r="CF94">
        <v>23.721625</v>
      </c>
      <c r="CG94">
        <v>1200.00875</v>
      </c>
      <c r="CH94">
        <v>0.50003200000000003</v>
      </c>
      <c r="CI94">
        <v>0.49996800000000002</v>
      </c>
      <c r="CJ94">
        <v>0</v>
      </c>
      <c r="CK94">
        <v>2.2312375000000002</v>
      </c>
      <c r="CL94">
        <v>0</v>
      </c>
      <c r="CM94">
        <v>8018.3687499999996</v>
      </c>
      <c r="CN94">
        <v>9598.0212499999998</v>
      </c>
      <c r="CO94">
        <v>39.875</v>
      </c>
      <c r="CP94">
        <v>42.765500000000003</v>
      </c>
      <c r="CQ94">
        <v>40.936999999999998</v>
      </c>
      <c r="CR94">
        <v>41</v>
      </c>
      <c r="CS94">
        <v>40.061999999999998</v>
      </c>
      <c r="CT94">
        <v>600.04</v>
      </c>
      <c r="CU94">
        <v>599.96875</v>
      </c>
      <c r="CV94">
        <v>0</v>
      </c>
      <c r="CW94">
        <v>1665329655.8</v>
      </c>
      <c r="CX94">
        <v>0</v>
      </c>
      <c r="CY94">
        <v>1665328341.0999999</v>
      </c>
      <c r="CZ94" t="s">
        <v>357</v>
      </c>
      <c r="DA94">
        <v>1665328341.0999999</v>
      </c>
      <c r="DB94">
        <v>1665328337.0999999</v>
      </c>
      <c r="DC94">
        <v>1</v>
      </c>
      <c r="DD94">
        <v>3.5999999999999997E-2</v>
      </c>
      <c r="DE94">
        <v>0.03</v>
      </c>
      <c r="DF94">
        <v>1.6819999999999999</v>
      </c>
      <c r="DG94">
        <v>0.22600000000000001</v>
      </c>
      <c r="DH94">
        <v>414</v>
      </c>
      <c r="DI94">
        <v>31</v>
      </c>
      <c r="DJ94">
        <v>0.89</v>
      </c>
      <c r="DK94">
        <v>0.54</v>
      </c>
      <c r="DL94">
        <v>-20.272409756097559</v>
      </c>
      <c r="DM94">
        <v>-2.0012655052265109</v>
      </c>
      <c r="DN94">
        <v>0.20020774552507509</v>
      </c>
      <c r="DO94">
        <v>0</v>
      </c>
      <c r="DP94">
        <v>2.0628453658536592</v>
      </c>
      <c r="DQ94">
        <v>-0.76449240418118658</v>
      </c>
      <c r="DR94">
        <v>7.7883817790646612E-2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358</v>
      </c>
      <c r="EA94">
        <v>3.2976899999999998</v>
      </c>
      <c r="EB94">
        <v>2.6253899999999999</v>
      </c>
      <c r="EC94">
        <v>0.115676</v>
      </c>
      <c r="ED94">
        <v>0.118509</v>
      </c>
      <c r="EE94">
        <v>0.131216</v>
      </c>
      <c r="EF94">
        <v>0.12446</v>
      </c>
      <c r="EG94">
        <v>26846.5</v>
      </c>
      <c r="EH94">
        <v>27385.599999999999</v>
      </c>
      <c r="EI94">
        <v>28240.2</v>
      </c>
      <c r="EJ94">
        <v>29896</v>
      </c>
      <c r="EK94">
        <v>33674.9</v>
      </c>
      <c r="EL94">
        <v>36380.1</v>
      </c>
      <c r="EM94">
        <v>39756.400000000001</v>
      </c>
      <c r="EN94">
        <v>42776.7</v>
      </c>
      <c r="EO94">
        <v>2.2452800000000002</v>
      </c>
      <c r="EP94">
        <v>2.2031800000000001</v>
      </c>
      <c r="EQ94">
        <v>5.1178000000000001E-2</v>
      </c>
      <c r="ER94">
        <v>0</v>
      </c>
      <c r="ES94">
        <v>30.726400000000002</v>
      </c>
      <c r="ET94">
        <v>999.9</v>
      </c>
      <c r="EU94">
        <v>72.099999999999994</v>
      </c>
      <c r="EV94">
        <v>33.9</v>
      </c>
      <c r="EW94">
        <v>37.869100000000003</v>
      </c>
      <c r="EX94">
        <v>57.328499999999998</v>
      </c>
      <c r="EY94">
        <v>-5.1362199999999998</v>
      </c>
      <c r="EZ94">
        <v>2</v>
      </c>
      <c r="FA94">
        <v>0.38044</v>
      </c>
      <c r="FB94">
        <v>2.59863</v>
      </c>
      <c r="FC94">
        <v>20.253799999999998</v>
      </c>
      <c r="FD94">
        <v>5.2199900000000001</v>
      </c>
      <c r="FE94">
        <v>12.004</v>
      </c>
      <c r="FF94">
        <v>4.9872500000000004</v>
      </c>
      <c r="FG94">
        <v>3.2846500000000001</v>
      </c>
      <c r="FH94">
        <v>5282.5</v>
      </c>
      <c r="FI94">
        <v>9999</v>
      </c>
      <c r="FJ94">
        <v>9999</v>
      </c>
      <c r="FK94">
        <v>441.5</v>
      </c>
      <c r="FL94">
        <v>1.86581</v>
      </c>
      <c r="FM94">
        <v>1.86216</v>
      </c>
      <c r="FN94">
        <v>1.8641700000000001</v>
      </c>
      <c r="FO94">
        <v>1.8602099999999999</v>
      </c>
      <c r="FP94">
        <v>1.8609599999999999</v>
      </c>
      <c r="FQ94">
        <v>1.86005</v>
      </c>
      <c r="FR94">
        <v>1.86175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359</v>
      </c>
      <c r="FY94" t="s">
        <v>360</v>
      </c>
      <c r="FZ94" t="s">
        <v>361</v>
      </c>
      <c r="GA94" t="s">
        <v>361</v>
      </c>
      <c r="GB94" t="s">
        <v>361</v>
      </c>
      <c r="GC94" t="s">
        <v>361</v>
      </c>
      <c r="GD94">
        <v>0</v>
      </c>
      <c r="GE94">
        <v>100</v>
      </c>
      <c r="GF94">
        <v>100</v>
      </c>
      <c r="GG94">
        <v>1.6830000000000001</v>
      </c>
      <c r="GH94">
        <v>0.22639999999999999</v>
      </c>
      <c r="GI94">
        <v>1.6824500000000171</v>
      </c>
      <c r="GJ94">
        <v>0</v>
      </c>
      <c r="GK94">
        <v>0</v>
      </c>
      <c r="GL94">
        <v>0</v>
      </c>
      <c r="GM94">
        <v>0.2263599999999997</v>
      </c>
      <c r="GN94">
        <v>0</v>
      </c>
      <c r="GO94">
        <v>0</v>
      </c>
      <c r="GP94">
        <v>0</v>
      </c>
      <c r="GQ94">
        <v>-1</v>
      </c>
      <c r="GR94">
        <v>-1</v>
      </c>
      <c r="GS94">
        <v>-1</v>
      </c>
      <c r="GT94">
        <v>-1</v>
      </c>
      <c r="GU94">
        <v>21.9</v>
      </c>
      <c r="GV94">
        <v>22</v>
      </c>
      <c r="GW94">
        <v>1.62476</v>
      </c>
      <c r="GX94">
        <v>2.5622600000000002</v>
      </c>
      <c r="GY94">
        <v>2.04834</v>
      </c>
      <c r="GZ94">
        <v>2.6245099999999999</v>
      </c>
      <c r="HA94">
        <v>2.1972700000000001</v>
      </c>
      <c r="HB94">
        <v>2.3278799999999999</v>
      </c>
      <c r="HC94">
        <v>39.142800000000001</v>
      </c>
      <c r="HD94">
        <v>14.9376</v>
      </c>
      <c r="HE94">
        <v>18</v>
      </c>
      <c r="HF94">
        <v>707.51900000000001</v>
      </c>
      <c r="HG94">
        <v>748.50699999999995</v>
      </c>
      <c r="HH94">
        <v>27.003900000000002</v>
      </c>
      <c r="HI94">
        <v>32.151699999999998</v>
      </c>
      <c r="HJ94">
        <v>30.000499999999999</v>
      </c>
      <c r="HK94">
        <v>31.7803</v>
      </c>
      <c r="HL94">
        <v>31.720300000000002</v>
      </c>
      <c r="HM94">
        <v>32.539400000000001</v>
      </c>
      <c r="HN94">
        <v>32.234699999999997</v>
      </c>
      <c r="HO94">
        <v>94.752700000000004</v>
      </c>
      <c r="HP94">
        <v>26.989899999999999</v>
      </c>
      <c r="HQ94">
        <v>531.524</v>
      </c>
      <c r="HR94">
        <v>29.073599999999999</v>
      </c>
      <c r="HS94">
        <v>99.355900000000005</v>
      </c>
      <c r="HT94">
        <v>99.152600000000007</v>
      </c>
    </row>
    <row r="95" spans="1:228" x14ac:dyDescent="0.2">
      <c r="A95">
        <v>80</v>
      </c>
      <c r="B95">
        <v>1665329658.5999999</v>
      </c>
      <c r="C95">
        <v>315.5</v>
      </c>
      <c r="D95" t="s">
        <v>519</v>
      </c>
      <c r="E95" t="s">
        <v>520</v>
      </c>
      <c r="F95">
        <v>4</v>
      </c>
      <c r="G95">
        <v>1665329656.5999999</v>
      </c>
      <c r="H95">
        <f t="shared" si="34"/>
        <v>4.8642435286041117E-3</v>
      </c>
      <c r="I95">
        <f t="shared" si="35"/>
        <v>4.8642435286041117</v>
      </c>
      <c r="J95">
        <f t="shared" si="36"/>
        <v>24.348660824698278</v>
      </c>
      <c r="K95">
        <f t="shared" si="37"/>
        <v>500.20085714285722</v>
      </c>
      <c r="L95">
        <f t="shared" si="38"/>
        <v>366.19336079653067</v>
      </c>
      <c r="M95">
        <f t="shared" si="39"/>
        <v>37.081449726563946</v>
      </c>
      <c r="N95">
        <f t="shared" si="40"/>
        <v>50.651308633727638</v>
      </c>
      <c r="O95">
        <f t="shared" si="41"/>
        <v>0.3292837721457042</v>
      </c>
      <c r="P95">
        <f t="shared" si="42"/>
        <v>3.6772308982384421</v>
      </c>
      <c r="Q95">
        <f t="shared" si="43"/>
        <v>0.31373573908683211</v>
      </c>
      <c r="R95">
        <f t="shared" si="44"/>
        <v>0.19742057556423664</v>
      </c>
      <c r="S95">
        <f t="shared" si="45"/>
        <v>226.25729057142854</v>
      </c>
      <c r="T95">
        <f t="shared" si="46"/>
        <v>31.113885891404198</v>
      </c>
      <c r="U95">
        <f t="shared" si="47"/>
        <v>31.5564</v>
      </c>
      <c r="V95">
        <f t="shared" si="48"/>
        <v>4.6564926801214552</v>
      </c>
      <c r="W95">
        <f t="shared" si="49"/>
        <v>69.526334251848809</v>
      </c>
      <c r="X95">
        <f t="shared" si="50"/>
        <v>3.1469939449490383</v>
      </c>
      <c r="Y95">
        <f t="shared" si="51"/>
        <v>4.5263337680791862</v>
      </c>
      <c r="Z95">
        <f t="shared" si="52"/>
        <v>1.5094987351724169</v>
      </c>
      <c r="AA95">
        <f t="shared" si="53"/>
        <v>-214.51313961144132</v>
      </c>
      <c r="AB95">
        <f t="shared" si="54"/>
        <v>-98.794912704722137</v>
      </c>
      <c r="AC95">
        <f t="shared" si="55"/>
        <v>-6.0514853540506612</v>
      </c>
      <c r="AD95">
        <f t="shared" si="56"/>
        <v>-93.102247098785583</v>
      </c>
      <c r="AE95">
        <f t="shared" si="57"/>
        <v>47.417189332760039</v>
      </c>
      <c r="AF95">
        <f t="shared" si="58"/>
        <v>4.8188904339045164</v>
      </c>
      <c r="AG95">
        <f t="shared" si="59"/>
        <v>24.348660824698278</v>
      </c>
      <c r="AH95">
        <v>536.03624053807414</v>
      </c>
      <c r="AI95">
        <v>518.74707878787876</v>
      </c>
      <c r="AJ95">
        <v>1.6699164491668159</v>
      </c>
      <c r="AK95">
        <v>66.878184411587526</v>
      </c>
      <c r="AL95">
        <f t="shared" si="60"/>
        <v>4.8642435286041117</v>
      </c>
      <c r="AM95">
        <v>29.12952064712233</v>
      </c>
      <c r="AN95">
        <v>31.082464335664369</v>
      </c>
      <c r="AO95">
        <v>9.1254444461217742E-4</v>
      </c>
      <c r="AP95">
        <v>83.693930911413403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47582.000413260816</v>
      </c>
      <c r="AV95">
        <f t="shared" si="64"/>
        <v>1199.998571428571</v>
      </c>
      <c r="AW95">
        <f t="shared" si="65"/>
        <v>1025.997514285714</v>
      </c>
      <c r="AX95">
        <f t="shared" si="66"/>
        <v>0.85499894642731722</v>
      </c>
      <c r="AY95">
        <f t="shared" si="67"/>
        <v>0.18854796660472217</v>
      </c>
      <c r="AZ95">
        <v>2.7</v>
      </c>
      <c r="BA95">
        <v>0.5</v>
      </c>
      <c r="BB95" t="s">
        <v>356</v>
      </c>
      <c r="BC95">
        <v>2</v>
      </c>
      <c r="BD95" t="b">
        <v>1</v>
      </c>
      <c r="BE95">
        <v>1665329656.5999999</v>
      </c>
      <c r="BF95">
        <v>500.20085714285722</v>
      </c>
      <c r="BG95">
        <v>520.8975714285715</v>
      </c>
      <c r="BH95">
        <v>31.077757142857141</v>
      </c>
      <c r="BI95">
        <v>29.138357142857139</v>
      </c>
      <c r="BJ95">
        <v>498.51814285714278</v>
      </c>
      <c r="BK95">
        <v>30.851385714285719</v>
      </c>
      <c r="BL95">
        <v>650.02842857142866</v>
      </c>
      <c r="BM95">
        <v>101.16200000000001</v>
      </c>
      <c r="BN95">
        <v>9.9938899999999983E-2</v>
      </c>
      <c r="BO95">
        <v>31.058057142857141</v>
      </c>
      <c r="BP95">
        <v>31.5564</v>
      </c>
      <c r="BQ95">
        <v>999.89999999999986</v>
      </c>
      <c r="BR95">
        <v>0</v>
      </c>
      <c r="BS95">
        <v>0</v>
      </c>
      <c r="BT95">
        <v>8988.75</v>
      </c>
      <c r="BU95">
        <v>0</v>
      </c>
      <c r="BV95">
        <v>357.35857142857139</v>
      </c>
      <c r="BW95">
        <v>-20.696742857142851</v>
      </c>
      <c r="BX95">
        <v>516.24428571428575</v>
      </c>
      <c r="BY95">
        <v>536.53099999999995</v>
      </c>
      <c r="BZ95">
        <v>1.9393785714285721</v>
      </c>
      <c r="CA95">
        <v>520.8975714285715</v>
      </c>
      <c r="CB95">
        <v>29.138357142857139</v>
      </c>
      <c r="CC95">
        <v>3.143889999999999</v>
      </c>
      <c r="CD95">
        <v>2.947695714285715</v>
      </c>
      <c r="CE95">
        <v>24.810271428571429</v>
      </c>
      <c r="CF95">
        <v>23.73537142857143</v>
      </c>
      <c r="CG95">
        <v>1199.998571428571</v>
      </c>
      <c r="CH95">
        <v>0.50003628571428571</v>
      </c>
      <c r="CI95">
        <v>0.49996371428571429</v>
      </c>
      <c r="CJ95">
        <v>0</v>
      </c>
      <c r="CK95">
        <v>2.0332571428571429</v>
      </c>
      <c r="CL95">
        <v>0</v>
      </c>
      <c r="CM95">
        <v>8048.1671428571426</v>
      </c>
      <c r="CN95">
        <v>9597.9600000000009</v>
      </c>
      <c r="CO95">
        <v>39.875</v>
      </c>
      <c r="CP95">
        <v>42.811999999999998</v>
      </c>
      <c r="CQ95">
        <v>40.936999999999998</v>
      </c>
      <c r="CR95">
        <v>41.017714285714291</v>
      </c>
      <c r="CS95">
        <v>40.061999999999998</v>
      </c>
      <c r="CT95">
        <v>600.04142857142858</v>
      </c>
      <c r="CU95">
        <v>599.9571428571428</v>
      </c>
      <c r="CV95">
        <v>0</v>
      </c>
      <c r="CW95">
        <v>1665329660</v>
      </c>
      <c r="CX95">
        <v>0</v>
      </c>
      <c r="CY95">
        <v>1665328341.0999999</v>
      </c>
      <c r="CZ95" t="s">
        <v>357</v>
      </c>
      <c r="DA95">
        <v>1665328341.0999999</v>
      </c>
      <c r="DB95">
        <v>1665328337.0999999</v>
      </c>
      <c r="DC95">
        <v>1</v>
      </c>
      <c r="DD95">
        <v>3.5999999999999997E-2</v>
      </c>
      <c r="DE95">
        <v>0.03</v>
      </c>
      <c r="DF95">
        <v>1.6819999999999999</v>
      </c>
      <c r="DG95">
        <v>0.22600000000000001</v>
      </c>
      <c r="DH95">
        <v>414</v>
      </c>
      <c r="DI95">
        <v>31</v>
      </c>
      <c r="DJ95">
        <v>0.89</v>
      </c>
      <c r="DK95">
        <v>0.54</v>
      </c>
      <c r="DL95">
        <v>-20.396621951219512</v>
      </c>
      <c r="DM95">
        <v>-2.054218118466872</v>
      </c>
      <c r="DN95">
        <v>0.2051907197447376</v>
      </c>
      <c r="DO95">
        <v>0</v>
      </c>
      <c r="DP95">
        <v>2.0225456097560981</v>
      </c>
      <c r="DQ95">
        <v>-0.75366878048779828</v>
      </c>
      <c r="DR95">
        <v>7.7159560716699632E-2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358</v>
      </c>
      <c r="EA95">
        <v>3.29759</v>
      </c>
      <c r="EB95">
        <v>2.6250300000000002</v>
      </c>
      <c r="EC95">
        <v>0.116781</v>
      </c>
      <c r="ED95">
        <v>0.119618</v>
      </c>
      <c r="EE95">
        <v>0.131248</v>
      </c>
      <c r="EF95">
        <v>0.12450700000000001</v>
      </c>
      <c r="EG95">
        <v>26812.6</v>
      </c>
      <c r="EH95">
        <v>27350.6</v>
      </c>
      <c r="EI95">
        <v>28239.9</v>
      </c>
      <c r="EJ95">
        <v>29895.5</v>
      </c>
      <c r="EK95">
        <v>33673.599999999999</v>
      </c>
      <c r="EL95">
        <v>36377.699999999997</v>
      </c>
      <c r="EM95">
        <v>39756.300000000003</v>
      </c>
      <c r="EN95">
        <v>42776.1</v>
      </c>
      <c r="EO95">
        <v>2.2451300000000001</v>
      </c>
      <c r="EP95">
        <v>2.2029299999999998</v>
      </c>
      <c r="EQ95">
        <v>5.05894E-2</v>
      </c>
      <c r="ER95">
        <v>0</v>
      </c>
      <c r="ES95">
        <v>30.743400000000001</v>
      </c>
      <c r="ET95">
        <v>999.9</v>
      </c>
      <c r="EU95">
        <v>72.099999999999994</v>
      </c>
      <c r="EV95">
        <v>33.9</v>
      </c>
      <c r="EW95">
        <v>37.869500000000002</v>
      </c>
      <c r="EX95">
        <v>57.388500000000001</v>
      </c>
      <c r="EY95">
        <v>-5.0801299999999996</v>
      </c>
      <c r="EZ95">
        <v>2</v>
      </c>
      <c r="FA95">
        <v>0.38092999999999999</v>
      </c>
      <c r="FB95">
        <v>2.5403600000000002</v>
      </c>
      <c r="FC95">
        <v>20.2547</v>
      </c>
      <c r="FD95">
        <v>5.2201399999999998</v>
      </c>
      <c r="FE95">
        <v>12.004</v>
      </c>
      <c r="FF95">
        <v>4.98705</v>
      </c>
      <c r="FG95">
        <v>3.2846500000000001</v>
      </c>
      <c r="FH95">
        <v>5282.8</v>
      </c>
      <c r="FI95">
        <v>9999</v>
      </c>
      <c r="FJ95">
        <v>9999</v>
      </c>
      <c r="FK95">
        <v>441.5</v>
      </c>
      <c r="FL95">
        <v>1.8658399999999999</v>
      </c>
      <c r="FM95">
        <v>1.8621399999999999</v>
      </c>
      <c r="FN95">
        <v>1.8641700000000001</v>
      </c>
      <c r="FO95">
        <v>1.8602000000000001</v>
      </c>
      <c r="FP95">
        <v>1.8609599999999999</v>
      </c>
      <c r="FQ95">
        <v>1.86005</v>
      </c>
      <c r="FR95">
        <v>1.8617300000000001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359</v>
      </c>
      <c r="FY95" t="s">
        <v>360</v>
      </c>
      <c r="FZ95" t="s">
        <v>361</v>
      </c>
      <c r="GA95" t="s">
        <v>361</v>
      </c>
      <c r="GB95" t="s">
        <v>361</v>
      </c>
      <c r="GC95" t="s">
        <v>361</v>
      </c>
      <c r="GD95">
        <v>0</v>
      </c>
      <c r="GE95">
        <v>100</v>
      </c>
      <c r="GF95">
        <v>100</v>
      </c>
      <c r="GG95">
        <v>1.6830000000000001</v>
      </c>
      <c r="GH95">
        <v>0.2263</v>
      </c>
      <c r="GI95">
        <v>1.6824500000000171</v>
      </c>
      <c r="GJ95">
        <v>0</v>
      </c>
      <c r="GK95">
        <v>0</v>
      </c>
      <c r="GL95">
        <v>0</v>
      </c>
      <c r="GM95">
        <v>0.2263599999999997</v>
      </c>
      <c r="GN95">
        <v>0</v>
      </c>
      <c r="GO95">
        <v>0</v>
      </c>
      <c r="GP95">
        <v>0</v>
      </c>
      <c r="GQ95">
        <v>-1</v>
      </c>
      <c r="GR95">
        <v>-1</v>
      </c>
      <c r="GS95">
        <v>-1</v>
      </c>
      <c r="GT95">
        <v>-1</v>
      </c>
      <c r="GU95">
        <v>22</v>
      </c>
      <c r="GV95">
        <v>22</v>
      </c>
      <c r="GW95">
        <v>1.64185</v>
      </c>
      <c r="GX95">
        <v>2.5720200000000002</v>
      </c>
      <c r="GY95">
        <v>2.04834</v>
      </c>
      <c r="GZ95">
        <v>2.6257299999999999</v>
      </c>
      <c r="HA95">
        <v>2.1972700000000001</v>
      </c>
      <c r="HB95">
        <v>2.2888199999999999</v>
      </c>
      <c r="HC95">
        <v>39.142800000000001</v>
      </c>
      <c r="HD95">
        <v>14.9376</v>
      </c>
      <c r="HE95">
        <v>18</v>
      </c>
      <c r="HF95">
        <v>707.52099999999996</v>
      </c>
      <c r="HG95">
        <v>748.37599999999998</v>
      </c>
      <c r="HH95">
        <v>26.964400000000001</v>
      </c>
      <c r="HI95">
        <v>32.161200000000001</v>
      </c>
      <c r="HJ95">
        <v>30.000599999999999</v>
      </c>
      <c r="HK95">
        <v>31.791499999999999</v>
      </c>
      <c r="HL95">
        <v>31.728899999999999</v>
      </c>
      <c r="HM95">
        <v>32.879399999999997</v>
      </c>
      <c r="HN95">
        <v>32.234699999999997</v>
      </c>
      <c r="HO95">
        <v>94.752700000000004</v>
      </c>
      <c r="HP95">
        <v>26.932400000000001</v>
      </c>
      <c r="HQ95">
        <v>538.20299999999997</v>
      </c>
      <c r="HR95">
        <v>29.079599999999999</v>
      </c>
      <c r="HS95">
        <v>99.3553</v>
      </c>
      <c r="HT95">
        <v>99.150999999999996</v>
      </c>
    </row>
    <row r="96" spans="1:228" x14ac:dyDescent="0.2">
      <c r="A96">
        <v>81</v>
      </c>
      <c r="B96">
        <v>1665329662.5999999</v>
      </c>
      <c r="C96">
        <v>319.5</v>
      </c>
      <c r="D96" t="s">
        <v>521</v>
      </c>
      <c r="E96" t="s">
        <v>522</v>
      </c>
      <c r="F96">
        <v>4</v>
      </c>
      <c r="G96">
        <v>1665329660.2874999</v>
      </c>
      <c r="H96">
        <f t="shared" si="34"/>
        <v>4.8619373688175644E-3</v>
      </c>
      <c r="I96">
        <f t="shared" si="35"/>
        <v>4.8619373688175642</v>
      </c>
      <c r="J96">
        <f t="shared" si="36"/>
        <v>24.878891657065651</v>
      </c>
      <c r="K96">
        <f t="shared" si="37"/>
        <v>506.19487500000002</v>
      </c>
      <c r="L96">
        <f t="shared" si="38"/>
        <v>369.06422109378775</v>
      </c>
      <c r="M96">
        <f t="shared" si="39"/>
        <v>37.37253310988028</v>
      </c>
      <c r="N96">
        <f t="shared" si="40"/>
        <v>51.258788158665112</v>
      </c>
      <c r="O96">
        <f t="shared" si="41"/>
        <v>0.32847584593581286</v>
      </c>
      <c r="P96">
        <f t="shared" si="42"/>
        <v>3.6703208313272691</v>
      </c>
      <c r="Q96">
        <f t="shared" si="43"/>
        <v>0.31297443488850768</v>
      </c>
      <c r="R96">
        <f t="shared" si="44"/>
        <v>0.19694078851898583</v>
      </c>
      <c r="S96">
        <f t="shared" si="45"/>
        <v>226.25714024999999</v>
      </c>
      <c r="T96">
        <f t="shared" si="46"/>
        <v>31.118573767497381</v>
      </c>
      <c r="U96">
        <f t="shared" si="47"/>
        <v>31.572862499999999</v>
      </c>
      <c r="V96">
        <f t="shared" si="48"/>
        <v>4.660847447642122</v>
      </c>
      <c r="W96">
        <f t="shared" si="49"/>
        <v>69.541643416019554</v>
      </c>
      <c r="X96">
        <f t="shared" si="50"/>
        <v>3.1484234519549337</v>
      </c>
      <c r="Y96">
        <f t="shared" si="51"/>
        <v>4.5273929365173231</v>
      </c>
      <c r="Z96">
        <f t="shared" si="52"/>
        <v>1.5124239956871883</v>
      </c>
      <c r="AA96">
        <f t="shared" si="53"/>
        <v>-214.4114379648546</v>
      </c>
      <c r="AB96">
        <f t="shared" si="54"/>
        <v>-101.05442373150397</v>
      </c>
      <c r="AC96">
        <f t="shared" si="55"/>
        <v>-6.2021697835113434</v>
      </c>
      <c r="AD96">
        <f t="shared" si="56"/>
        <v>-95.410891229869932</v>
      </c>
      <c r="AE96">
        <f t="shared" si="57"/>
        <v>47.881541115464188</v>
      </c>
      <c r="AF96">
        <f t="shared" si="58"/>
        <v>4.8191683282766284</v>
      </c>
      <c r="AG96">
        <f t="shared" si="59"/>
        <v>24.878891657065651</v>
      </c>
      <c r="AH96">
        <v>542.96919045610014</v>
      </c>
      <c r="AI96">
        <v>525.46270303030292</v>
      </c>
      <c r="AJ96">
        <v>1.6673746037548289</v>
      </c>
      <c r="AK96">
        <v>66.878184411587526</v>
      </c>
      <c r="AL96">
        <f t="shared" si="60"/>
        <v>4.8619373688175642</v>
      </c>
      <c r="AM96">
        <v>29.145895131205879</v>
      </c>
      <c r="AN96">
        <v>31.09845104895108</v>
      </c>
      <c r="AO96">
        <v>8.1910178371741565E-4</v>
      </c>
      <c r="AP96">
        <v>83.693930911413403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47457.058303272235</v>
      </c>
      <c r="AV96">
        <f t="shared" si="64"/>
        <v>1199.9974999999999</v>
      </c>
      <c r="AW96">
        <f t="shared" si="65"/>
        <v>1025.996625</v>
      </c>
      <c r="AX96">
        <f t="shared" si="66"/>
        <v>0.85499896874785153</v>
      </c>
      <c r="AY96">
        <f t="shared" si="67"/>
        <v>0.1885480096833535</v>
      </c>
      <c r="AZ96">
        <v>2.7</v>
      </c>
      <c r="BA96">
        <v>0.5</v>
      </c>
      <c r="BB96" t="s">
        <v>356</v>
      </c>
      <c r="BC96">
        <v>2</v>
      </c>
      <c r="BD96" t="b">
        <v>1</v>
      </c>
      <c r="BE96">
        <v>1665329660.2874999</v>
      </c>
      <c r="BF96">
        <v>506.19487500000002</v>
      </c>
      <c r="BG96">
        <v>527.09750000000008</v>
      </c>
      <c r="BH96">
        <v>31.091562499999998</v>
      </c>
      <c r="BI96">
        <v>29.151987500000001</v>
      </c>
      <c r="BJ96">
        <v>504.51237500000002</v>
      </c>
      <c r="BK96">
        <v>30.865200000000002</v>
      </c>
      <c r="BL96">
        <v>649.99800000000005</v>
      </c>
      <c r="BM96">
        <v>101.162875</v>
      </c>
      <c r="BN96">
        <v>0.1000786375</v>
      </c>
      <c r="BO96">
        <v>31.062162499999999</v>
      </c>
      <c r="BP96">
        <v>31.572862499999999</v>
      </c>
      <c r="BQ96">
        <v>999.9</v>
      </c>
      <c r="BR96">
        <v>0</v>
      </c>
      <c r="BS96">
        <v>0</v>
      </c>
      <c r="BT96">
        <v>8964.84375</v>
      </c>
      <c r="BU96">
        <v>0</v>
      </c>
      <c r="BV96">
        <v>359.00200000000001</v>
      </c>
      <c r="BW96">
        <v>-20.9028125</v>
      </c>
      <c r="BX96">
        <v>522.43837499999995</v>
      </c>
      <c r="BY96">
        <v>542.92499999999995</v>
      </c>
      <c r="BZ96">
        <v>1.9395675000000001</v>
      </c>
      <c r="CA96">
        <v>527.09750000000008</v>
      </c>
      <c r="CB96">
        <v>29.151987500000001</v>
      </c>
      <c r="CC96">
        <v>3.1453087499999999</v>
      </c>
      <c r="CD96">
        <v>2.9490975000000001</v>
      </c>
      <c r="CE96">
        <v>24.8178375</v>
      </c>
      <c r="CF96">
        <v>23.7432625</v>
      </c>
      <c r="CG96">
        <v>1199.9974999999999</v>
      </c>
      <c r="CH96">
        <v>0.50003387499999996</v>
      </c>
      <c r="CI96">
        <v>0.49996612499999998</v>
      </c>
      <c r="CJ96">
        <v>0</v>
      </c>
      <c r="CK96">
        <v>2.1499000000000001</v>
      </c>
      <c r="CL96">
        <v>0</v>
      </c>
      <c r="CM96">
        <v>8071.0725000000002</v>
      </c>
      <c r="CN96">
        <v>9597.9337500000001</v>
      </c>
      <c r="CO96">
        <v>39.875</v>
      </c>
      <c r="CP96">
        <v>42.804250000000003</v>
      </c>
      <c r="CQ96">
        <v>40.936999999999998</v>
      </c>
      <c r="CR96">
        <v>41.054250000000003</v>
      </c>
      <c r="CS96">
        <v>40.061999999999998</v>
      </c>
      <c r="CT96">
        <v>600.04</v>
      </c>
      <c r="CU96">
        <v>599.95749999999998</v>
      </c>
      <c r="CV96">
        <v>0</v>
      </c>
      <c r="CW96">
        <v>1665329664.2</v>
      </c>
      <c r="CX96">
        <v>0</v>
      </c>
      <c r="CY96">
        <v>1665328341.0999999</v>
      </c>
      <c r="CZ96" t="s">
        <v>357</v>
      </c>
      <c r="DA96">
        <v>1665328341.0999999</v>
      </c>
      <c r="DB96">
        <v>1665328337.0999999</v>
      </c>
      <c r="DC96">
        <v>1</v>
      </c>
      <c r="DD96">
        <v>3.5999999999999997E-2</v>
      </c>
      <c r="DE96">
        <v>0.03</v>
      </c>
      <c r="DF96">
        <v>1.6819999999999999</v>
      </c>
      <c r="DG96">
        <v>0.22600000000000001</v>
      </c>
      <c r="DH96">
        <v>414</v>
      </c>
      <c r="DI96">
        <v>31</v>
      </c>
      <c r="DJ96">
        <v>0.89</v>
      </c>
      <c r="DK96">
        <v>0.54</v>
      </c>
      <c r="DL96">
        <v>-20.544721951219511</v>
      </c>
      <c r="DM96">
        <v>-2.2291087108014329</v>
      </c>
      <c r="DN96">
        <v>0.22292567667952051</v>
      </c>
      <c r="DO96">
        <v>0</v>
      </c>
      <c r="DP96">
        <v>1.98379487804878</v>
      </c>
      <c r="DQ96">
        <v>-0.50630111498258157</v>
      </c>
      <c r="DR96">
        <v>5.6220829883505012E-2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358</v>
      </c>
      <c r="EA96">
        <v>3.2976100000000002</v>
      </c>
      <c r="EB96">
        <v>2.6252</v>
      </c>
      <c r="EC96">
        <v>0.11787300000000001</v>
      </c>
      <c r="ED96">
        <v>0.120731</v>
      </c>
      <c r="EE96">
        <v>0.13128799999999999</v>
      </c>
      <c r="EF96">
        <v>0.124558</v>
      </c>
      <c r="EG96">
        <v>26778.6</v>
      </c>
      <c r="EH96">
        <v>27316.2</v>
      </c>
      <c r="EI96">
        <v>28239.1</v>
      </c>
      <c r="EJ96">
        <v>29895.8</v>
      </c>
      <c r="EK96">
        <v>33671.1</v>
      </c>
      <c r="EL96">
        <v>36375.599999999999</v>
      </c>
      <c r="EM96">
        <v>39755.1</v>
      </c>
      <c r="EN96">
        <v>42776.1</v>
      </c>
      <c r="EO96">
        <v>2.24485</v>
      </c>
      <c r="EP96">
        <v>2.20255</v>
      </c>
      <c r="EQ96">
        <v>5.0432999999999999E-2</v>
      </c>
      <c r="ER96">
        <v>0</v>
      </c>
      <c r="ES96">
        <v>30.761500000000002</v>
      </c>
      <c r="ET96">
        <v>999.9</v>
      </c>
      <c r="EU96">
        <v>72.2</v>
      </c>
      <c r="EV96">
        <v>33.9</v>
      </c>
      <c r="EW96">
        <v>37.922699999999999</v>
      </c>
      <c r="EX96">
        <v>57.658499999999997</v>
      </c>
      <c r="EY96">
        <v>-4.9919900000000004</v>
      </c>
      <c r="EZ96">
        <v>2</v>
      </c>
      <c r="FA96">
        <v>0.38153500000000001</v>
      </c>
      <c r="FB96">
        <v>2.5929000000000002</v>
      </c>
      <c r="FC96">
        <v>20.253900000000002</v>
      </c>
      <c r="FD96">
        <v>5.2201399999999998</v>
      </c>
      <c r="FE96">
        <v>12.004</v>
      </c>
      <c r="FF96">
        <v>4.9871999999999996</v>
      </c>
      <c r="FG96">
        <v>3.2846500000000001</v>
      </c>
      <c r="FH96">
        <v>5282.8</v>
      </c>
      <c r="FI96">
        <v>9999</v>
      </c>
      <c r="FJ96">
        <v>9999</v>
      </c>
      <c r="FK96">
        <v>441.5</v>
      </c>
      <c r="FL96">
        <v>1.86582</v>
      </c>
      <c r="FM96">
        <v>1.86215</v>
      </c>
      <c r="FN96">
        <v>1.8641700000000001</v>
      </c>
      <c r="FO96">
        <v>1.8602000000000001</v>
      </c>
      <c r="FP96">
        <v>1.8609599999999999</v>
      </c>
      <c r="FQ96">
        <v>1.86005</v>
      </c>
      <c r="FR96">
        <v>1.86175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359</v>
      </c>
      <c r="FY96" t="s">
        <v>360</v>
      </c>
      <c r="FZ96" t="s">
        <v>361</v>
      </c>
      <c r="GA96" t="s">
        <v>361</v>
      </c>
      <c r="GB96" t="s">
        <v>361</v>
      </c>
      <c r="GC96" t="s">
        <v>361</v>
      </c>
      <c r="GD96">
        <v>0</v>
      </c>
      <c r="GE96">
        <v>100</v>
      </c>
      <c r="GF96">
        <v>100</v>
      </c>
      <c r="GG96">
        <v>1.6819999999999999</v>
      </c>
      <c r="GH96">
        <v>0.22639999999999999</v>
      </c>
      <c r="GI96">
        <v>1.6824500000000171</v>
      </c>
      <c r="GJ96">
        <v>0</v>
      </c>
      <c r="GK96">
        <v>0</v>
      </c>
      <c r="GL96">
        <v>0</v>
      </c>
      <c r="GM96">
        <v>0.2263599999999997</v>
      </c>
      <c r="GN96">
        <v>0</v>
      </c>
      <c r="GO96">
        <v>0</v>
      </c>
      <c r="GP96">
        <v>0</v>
      </c>
      <c r="GQ96">
        <v>-1</v>
      </c>
      <c r="GR96">
        <v>-1</v>
      </c>
      <c r="GS96">
        <v>-1</v>
      </c>
      <c r="GT96">
        <v>-1</v>
      </c>
      <c r="GU96">
        <v>22</v>
      </c>
      <c r="GV96">
        <v>22.1</v>
      </c>
      <c r="GW96">
        <v>1.65771</v>
      </c>
      <c r="GX96">
        <v>2.5671400000000002</v>
      </c>
      <c r="GY96">
        <v>2.04834</v>
      </c>
      <c r="GZ96">
        <v>2.6257299999999999</v>
      </c>
      <c r="HA96">
        <v>2.1972700000000001</v>
      </c>
      <c r="HB96">
        <v>2.323</v>
      </c>
      <c r="HC96">
        <v>39.1676</v>
      </c>
      <c r="HD96">
        <v>14.946300000000001</v>
      </c>
      <c r="HE96">
        <v>18</v>
      </c>
      <c r="HF96">
        <v>707.41899999999998</v>
      </c>
      <c r="HG96">
        <v>748.15800000000002</v>
      </c>
      <c r="HH96">
        <v>26.929400000000001</v>
      </c>
      <c r="HI96">
        <v>32.171599999999998</v>
      </c>
      <c r="HJ96">
        <v>30.000699999999998</v>
      </c>
      <c r="HK96">
        <v>31.802600000000002</v>
      </c>
      <c r="HL96">
        <v>31.74</v>
      </c>
      <c r="HM96">
        <v>33.214199999999998</v>
      </c>
      <c r="HN96">
        <v>32.507800000000003</v>
      </c>
      <c r="HO96">
        <v>94.752700000000004</v>
      </c>
      <c r="HP96">
        <v>26.932400000000001</v>
      </c>
      <c r="HQ96">
        <v>544.88</v>
      </c>
      <c r="HR96">
        <v>29.0825</v>
      </c>
      <c r="HS96">
        <v>99.352400000000003</v>
      </c>
      <c r="HT96">
        <v>99.151499999999999</v>
      </c>
    </row>
    <row r="97" spans="1:228" x14ac:dyDescent="0.2">
      <c r="A97">
        <v>82</v>
      </c>
      <c r="B97">
        <v>1665329666.5999999</v>
      </c>
      <c r="C97">
        <v>323.5</v>
      </c>
      <c r="D97" t="s">
        <v>523</v>
      </c>
      <c r="E97" t="s">
        <v>524</v>
      </c>
      <c r="F97">
        <v>4</v>
      </c>
      <c r="G97">
        <v>1665329664.5999999</v>
      </c>
      <c r="H97">
        <f t="shared" si="34"/>
        <v>4.8468321742171369E-3</v>
      </c>
      <c r="I97">
        <f t="shared" si="35"/>
        <v>4.8468321742171367</v>
      </c>
      <c r="J97">
        <f t="shared" si="36"/>
        <v>25.298366697538771</v>
      </c>
      <c r="K97">
        <f t="shared" si="37"/>
        <v>513.16757142857148</v>
      </c>
      <c r="L97">
        <f t="shared" si="38"/>
        <v>373.28926698783346</v>
      </c>
      <c r="M97">
        <f t="shared" si="39"/>
        <v>37.80004652365907</v>
      </c>
      <c r="N97">
        <f t="shared" si="40"/>
        <v>51.964414168557838</v>
      </c>
      <c r="O97">
        <f t="shared" si="41"/>
        <v>0.32719898274882886</v>
      </c>
      <c r="P97">
        <f t="shared" si="42"/>
        <v>3.6757297591050175</v>
      </c>
      <c r="Q97">
        <f t="shared" si="43"/>
        <v>0.31183631611231427</v>
      </c>
      <c r="R97">
        <f t="shared" si="44"/>
        <v>0.1962178521538539</v>
      </c>
      <c r="S97">
        <f t="shared" si="45"/>
        <v>226.25677200000007</v>
      </c>
      <c r="T97">
        <f t="shared" si="46"/>
        <v>31.12485619209793</v>
      </c>
      <c r="U97">
        <f t="shared" si="47"/>
        <v>31.581242857142851</v>
      </c>
      <c r="V97">
        <f t="shared" si="48"/>
        <v>4.6630656359775253</v>
      </c>
      <c r="W97">
        <f t="shared" si="49"/>
        <v>69.561146573739691</v>
      </c>
      <c r="X97">
        <f t="shared" si="50"/>
        <v>3.1498798684003733</v>
      </c>
      <c r="Y97">
        <f t="shared" si="51"/>
        <v>4.5282172930563753</v>
      </c>
      <c r="Z97">
        <f t="shared" si="52"/>
        <v>1.5131857675771521</v>
      </c>
      <c r="AA97">
        <f t="shared" si="53"/>
        <v>-213.74529888297573</v>
      </c>
      <c r="AB97">
        <f t="shared" si="54"/>
        <v>-102.23097893448137</v>
      </c>
      <c r="AC97">
        <f t="shared" si="55"/>
        <v>-6.2655049706701034</v>
      </c>
      <c r="AD97">
        <f t="shared" si="56"/>
        <v>-95.985010788127127</v>
      </c>
      <c r="AE97">
        <f t="shared" si="57"/>
        <v>48.629690972272897</v>
      </c>
      <c r="AF97">
        <f t="shared" si="58"/>
        <v>4.8588913362919701</v>
      </c>
      <c r="AG97">
        <f t="shared" si="59"/>
        <v>25.298366697538771</v>
      </c>
      <c r="AH97">
        <v>549.96310184834408</v>
      </c>
      <c r="AI97">
        <v>532.1815151515151</v>
      </c>
      <c r="AJ97">
        <v>1.6908131707599729</v>
      </c>
      <c r="AK97">
        <v>66.878184411587526</v>
      </c>
      <c r="AL97">
        <f t="shared" si="60"/>
        <v>4.8468321742171367</v>
      </c>
      <c r="AM97">
        <v>29.16621218985663</v>
      </c>
      <c r="AN97">
        <v>31.112557342657361</v>
      </c>
      <c r="AO97">
        <v>8.2449983410220638E-4</v>
      </c>
      <c r="AP97">
        <v>83.693930911413403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47553.851134063283</v>
      </c>
      <c r="AV97">
        <f t="shared" si="64"/>
        <v>1199.994285714286</v>
      </c>
      <c r="AW97">
        <f t="shared" si="65"/>
        <v>1025.9940000000004</v>
      </c>
      <c r="AX97">
        <f t="shared" si="66"/>
        <v>0.85499907142414977</v>
      </c>
      <c r="AY97">
        <f t="shared" si="67"/>
        <v>0.18854820784860882</v>
      </c>
      <c r="AZ97">
        <v>2.7</v>
      </c>
      <c r="BA97">
        <v>0.5</v>
      </c>
      <c r="BB97" t="s">
        <v>356</v>
      </c>
      <c r="BC97">
        <v>2</v>
      </c>
      <c r="BD97" t="b">
        <v>1</v>
      </c>
      <c r="BE97">
        <v>1665329664.5999999</v>
      </c>
      <c r="BF97">
        <v>513.16757142857148</v>
      </c>
      <c r="BG97">
        <v>534.40257142857138</v>
      </c>
      <c r="BH97">
        <v>31.106214285714291</v>
      </c>
      <c r="BI97">
        <v>29.150757142857142</v>
      </c>
      <c r="BJ97">
        <v>511.48528571428568</v>
      </c>
      <c r="BK97">
        <v>30.87987142857143</v>
      </c>
      <c r="BL97">
        <v>650.02314285714294</v>
      </c>
      <c r="BM97">
        <v>101.16200000000001</v>
      </c>
      <c r="BN97">
        <v>0.1000770714285714</v>
      </c>
      <c r="BO97">
        <v>31.065357142857149</v>
      </c>
      <c r="BP97">
        <v>31.581242857142851</v>
      </c>
      <c r="BQ97">
        <v>999.89999999999986</v>
      </c>
      <c r="BR97">
        <v>0</v>
      </c>
      <c r="BS97">
        <v>0</v>
      </c>
      <c r="BT97">
        <v>8983.5714285714294</v>
      </c>
      <c r="BU97">
        <v>0</v>
      </c>
      <c r="BV97">
        <v>359.03014285714278</v>
      </c>
      <c r="BW97">
        <v>-21.235114285714289</v>
      </c>
      <c r="BX97">
        <v>529.64285714285711</v>
      </c>
      <c r="BY97">
        <v>550.44871428571423</v>
      </c>
      <c r="BZ97">
        <v>1.955472857142857</v>
      </c>
      <c r="CA97">
        <v>534.40257142857138</v>
      </c>
      <c r="CB97">
        <v>29.150757142857142</v>
      </c>
      <c r="CC97">
        <v>3.1467657142857139</v>
      </c>
      <c r="CD97">
        <v>2.9489457142857138</v>
      </c>
      <c r="CE97">
        <v>24.825600000000001</v>
      </c>
      <c r="CF97">
        <v>23.742428571428569</v>
      </c>
      <c r="CG97">
        <v>1199.994285714286</v>
      </c>
      <c r="CH97">
        <v>0.50003200000000003</v>
      </c>
      <c r="CI97">
        <v>0.49996800000000002</v>
      </c>
      <c r="CJ97">
        <v>0</v>
      </c>
      <c r="CK97">
        <v>2.220885714285715</v>
      </c>
      <c r="CL97">
        <v>0</v>
      </c>
      <c r="CM97">
        <v>8083.3028571428586</v>
      </c>
      <c r="CN97">
        <v>9597.8928571428569</v>
      </c>
      <c r="CO97">
        <v>39.910428571428582</v>
      </c>
      <c r="CP97">
        <v>42.811999999999998</v>
      </c>
      <c r="CQ97">
        <v>40.972999999999999</v>
      </c>
      <c r="CR97">
        <v>41.061999999999998</v>
      </c>
      <c r="CS97">
        <v>40.097999999999999</v>
      </c>
      <c r="CT97">
        <v>600.0342857142856</v>
      </c>
      <c r="CU97">
        <v>599.96</v>
      </c>
      <c r="CV97">
        <v>0</v>
      </c>
      <c r="CW97">
        <v>1665329667.8</v>
      </c>
      <c r="CX97">
        <v>0</v>
      </c>
      <c r="CY97">
        <v>1665328341.0999999</v>
      </c>
      <c r="CZ97" t="s">
        <v>357</v>
      </c>
      <c r="DA97">
        <v>1665328341.0999999</v>
      </c>
      <c r="DB97">
        <v>1665328337.0999999</v>
      </c>
      <c r="DC97">
        <v>1</v>
      </c>
      <c r="DD97">
        <v>3.5999999999999997E-2</v>
      </c>
      <c r="DE97">
        <v>0.03</v>
      </c>
      <c r="DF97">
        <v>1.6819999999999999</v>
      </c>
      <c r="DG97">
        <v>0.22600000000000001</v>
      </c>
      <c r="DH97">
        <v>414</v>
      </c>
      <c r="DI97">
        <v>31</v>
      </c>
      <c r="DJ97">
        <v>0.89</v>
      </c>
      <c r="DK97">
        <v>0.54</v>
      </c>
      <c r="DL97">
        <v>-20.730334146341459</v>
      </c>
      <c r="DM97">
        <v>-2.727740069686456</v>
      </c>
      <c r="DN97">
        <v>0.27726106444724191</v>
      </c>
      <c r="DO97">
        <v>0</v>
      </c>
      <c r="DP97">
        <v>1.956812195121951</v>
      </c>
      <c r="DQ97">
        <v>-0.18370578397211959</v>
      </c>
      <c r="DR97">
        <v>2.5367599030008611E-2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358</v>
      </c>
      <c r="EA97">
        <v>3.2976299999999998</v>
      </c>
      <c r="EB97">
        <v>2.62521</v>
      </c>
      <c r="EC97">
        <v>0.11897000000000001</v>
      </c>
      <c r="ED97">
        <v>0.12182999999999999</v>
      </c>
      <c r="EE97">
        <v>0.131327</v>
      </c>
      <c r="EF97">
        <v>0.12439500000000001</v>
      </c>
      <c r="EG97">
        <v>26745</v>
      </c>
      <c r="EH97">
        <v>27281.7</v>
      </c>
      <c r="EI97">
        <v>28238.799999999999</v>
      </c>
      <c r="EJ97">
        <v>29895.4</v>
      </c>
      <c r="EK97">
        <v>33669.300000000003</v>
      </c>
      <c r="EL97">
        <v>36382.300000000003</v>
      </c>
      <c r="EM97">
        <v>39754.800000000003</v>
      </c>
      <c r="EN97">
        <v>42775.9</v>
      </c>
      <c r="EO97">
        <v>2.2448000000000001</v>
      </c>
      <c r="EP97">
        <v>2.2023299999999999</v>
      </c>
      <c r="EQ97">
        <v>4.9292999999999997E-2</v>
      </c>
      <c r="ER97">
        <v>0</v>
      </c>
      <c r="ES97">
        <v>30.779599999999999</v>
      </c>
      <c r="ET97">
        <v>999.9</v>
      </c>
      <c r="EU97">
        <v>72.2</v>
      </c>
      <c r="EV97">
        <v>33.9</v>
      </c>
      <c r="EW97">
        <v>37.922499999999999</v>
      </c>
      <c r="EX97">
        <v>57.778500000000001</v>
      </c>
      <c r="EY97">
        <v>-5.0601000000000003</v>
      </c>
      <c r="EZ97">
        <v>2</v>
      </c>
      <c r="FA97">
        <v>0.382322</v>
      </c>
      <c r="FB97">
        <v>2.6675599999999999</v>
      </c>
      <c r="FC97">
        <v>20.252700000000001</v>
      </c>
      <c r="FD97">
        <v>5.2201399999999998</v>
      </c>
      <c r="FE97">
        <v>12.004</v>
      </c>
      <c r="FF97">
        <v>4.98705</v>
      </c>
      <c r="FG97">
        <v>3.2846500000000001</v>
      </c>
      <c r="FH97">
        <v>5282.8</v>
      </c>
      <c r="FI97">
        <v>9999</v>
      </c>
      <c r="FJ97">
        <v>9999</v>
      </c>
      <c r="FK97">
        <v>441.5</v>
      </c>
      <c r="FL97">
        <v>1.8658399999999999</v>
      </c>
      <c r="FM97">
        <v>1.86216</v>
      </c>
      <c r="FN97">
        <v>1.8641700000000001</v>
      </c>
      <c r="FO97">
        <v>1.8602000000000001</v>
      </c>
      <c r="FP97">
        <v>1.8609599999999999</v>
      </c>
      <c r="FQ97">
        <v>1.86005</v>
      </c>
      <c r="FR97">
        <v>1.8617900000000001</v>
      </c>
      <c r="FS97">
        <v>1.8583700000000001</v>
      </c>
      <c r="FT97">
        <v>0</v>
      </c>
      <c r="FU97">
        <v>0</v>
      </c>
      <c r="FV97">
        <v>0</v>
      </c>
      <c r="FW97">
        <v>0</v>
      </c>
      <c r="FX97" t="s">
        <v>359</v>
      </c>
      <c r="FY97" t="s">
        <v>360</v>
      </c>
      <c r="FZ97" t="s">
        <v>361</v>
      </c>
      <c r="GA97" t="s">
        <v>361</v>
      </c>
      <c r="GB97" t="s">
        <v>361</v>
      </c>
      <c r="GC97" t="s">
        <v>361</v>
      </c>
      <c r="GD97">
        <v>0</v>
      </c>
      <c r="GE97">
        <v>100</v>
      </c>
      <c r="GF97">
        <v>100</v>
      </c>
      <c r="GG97">
        <v>1.6830000000000001</v>
      </c>
      <c r="GH97">
        <v>0.22639999999999999</v>
      </c>
      <c r="GI97">
        <v>1.6824500000000171</v>
      </c>
      <c r="GJ97">
        <v>0</v>
      </c>
      <c r="GK97">
        <v>0</v>
      </c>
      <c r="GL97">
        <v>0</v>
      </c>
      <c r="GM97">
        <v>0.2263599999999997</v>
      </c>
      <c r="GN97">
        <v>0</v>
      </c>
      <c r="GO97">
        <v>0</v>
      </c>
      <c r="GP97">
        <v>0</v>
      </c>
      <c r="GQ97">
        <v>-1</v>
      </c>
      <c r="GR97">
        <v>-1</v>
      </c>
      <c r="GS97">
        <v>-1</v>
      </c>
      <c r="GT97">
        <v>-1</v>
      </c>
      <c r="GU97">
        <v>22.1</v>
      </c>
      <c r="GV97">
        <v>22.2</v>
      </c>
      <c r="GW97">
        <v>1.6748000000000001</v>
      </c>
      <c r="GX97">
        <v>2.5598100000000001</v>
      </c>
      <c r="GY97">
        <v>2.04834</v>
      </c>
      <c r="GZ97">
        <v>2.6245099999999999</v>
      </c>
      <c r="HA97">
        <v>2.1972700000000001</v>
      </c>
      <c r="HB97">
        <v>2.34009</v>
      </c>
      <c r="HC97">
        <v>39.192399999999999</v>
      </c>
      <c r="HD97">
        <v>14.946300000000001</v>
      </c>
      <c r="HE97">
        <v>18</v>
      </c>
      <c r="HF97">
        <v>707.47799999999995</v>
      </c>
      <c r="HG97">
        <v>748.08399999999995</v>
      </c>
      <c r="HH97">
        <v>26.889600000000002</v>
      </c>
      <c r="HI97">
        <v>32.182899999999997</v>
      </c>
      <c r="HJ97">
        <v>30.000900000000001</v>
      </c>
      <c r="HK97">
        <v>31.811299999999999</v>
      </c>
      <c r="HL97">
        <v>31.751100000000001</v>
      </c>
      <c r="HM97">
        <v>33.549300000000002</v>
      </c>
      <c r="HN97">
        <v>32.507800000000003</v>
      </c>
      <c r="HO97">
        <v>94.752700000000004</v>
      </c>
      <c r="HP97">
        <v>26.869599999999998</v>
      </c>
      <c r="HQ97">
        <v>551.55899999999997</v>
      </c>
      <c r="HR97">
        <v>29.086300000000001</v>
      </c>
      <c r="HS97">
        <v>99.351500000000001</v>
      </c>
      <c r="HT97">
        <v>99.150800000000004</v>
      </c>
    </row>
    <row r="98" spans="1:228" x14ac:dyDescent="0.2">
      <c r="A98">
        <v>83</v>
      </c>
      <c r="B98">
        <v>1665329670.5999999</v>
      </c>
      <c r="C98">
        <v>327.5</v>
      </c>
      <c r="D98" t="s">
        <v>525</v>
      </c>
      <c r="E98" t="s">
        <v>526</v>
      </c>
      <c r="F98">
        <v>4</v>
      </c>
      <c r="G98">
        <v>1665329668.2874999</v>
      </c>
      <c r="H98">
        <f t="shared" si="34"/>
        <v>4.9917957289513882E-3</v>
      </c>
      <c r="I98">
        <f t="shared" si="35"/>
        <v>4.9917957289513879</v>
      </c>
      <c r="J98">
        <f t="shared" si="36"/>
        <v>25.600632234245623</v>
      </c>
      <c r="K98">
        <f t="shared" si="37"/>
        <v>519.21725000000004</v>
      </c>
      <c r="L98">
        <f t="shared" si="38"/>
        <v>381.37581906355695</v>
      </c>
      <c r="M98">
        <f t="shared" si="39"/>
        <v>38.61860494854114</v>
      </c>
      <c r="N98">
        <f t="shared" si="40"/>
        <v>52.576605169811032</v>
      </c>
      <c r="O98">
        <f t="shared" si="41"/>
        <v>0.33729783333652974</v>
      </c>
      <c r="P98">
        <f t="shared" si="42"/>
        <v>3.6800905232301866</v>
      </c>
      <c r="Q98">
        <f t="shared" si="43"/>
        <v>0.32101590329660284</v>
      </c>
      <c r="R98">
        <f t="shared" si="44"/>
        <v>0.20203229437543715</v>
      </c>
      <c r="S98">
        <f t="shared" si="45"/>
        <v>226.25554424999999</v>
      </c>
      <c r="T98">
        <f t="shared" si="46"/>
        <v>31.096858902762179</v>
      </c>
      <c r="U98">
        <f t="shared" si="47"/>
        <v>31.583749999999998</v>
      </c>
      <c r="V98">
        <f t="shared" si="48"/>
        <v>4.6637294277225587</v>
      </c>
      <c r="W98">
        <f t="shared" si="49"/>
        <v>69.55119357369405</v>
      </c>
      <c r="X98">
        <f t="shared" si="50"/>
        <v>3.1498676614006689</v>
      </c>
      <c r="Y98">
        <f t="shared" si="51"/>
        <v>4.5288477444505357</v>
      </c>
      <c r="Z98">
        <f t="shared" si="52"/>
        <v>1.5138617663218898</v>
      </c>
      <c r="AA98">
        <f t="shared" si="53"/>
        <v>-220.13819164675621</v>
      </c>
      <c r="AB98">
        <f t="shared" si="54"/>
        <v>-102.36501673679268</v>
      </c>
      <c r="AC98">
        <f t="shared" si="55"/>
        <v>-6.2664386193680919</v>
      </c>
      <c r="AD98">
        <f t="shared" si="56"/>
        <v>-102.51410275291701</v>
      </c>
      <c r="AE98">
        <f t="shared" si="57"/>
        <v>48.738245807410628</v>
      </c>
      <c r="AF98">
        <f t="shared" si="58"/>
        <v>5.013568441016008</v>
      </c>
      <c r="AG98">
        <f t="shared" si="59"/>
        <v>25.600632234245623</v>
      </c>
      <c r="AH98">
        <v>556.77034085458786</v>
      </c>
      <c r="AI98">
        <v>538.92576969696972</v>
      </c>
      <c r="AJ98">
        <v>1.674766818706704</v>
      </c>
      <c r="AK98">
        <v>66.878184411587526</v>
      </c>
      <c r="AL98">
        <f t="shared" si="60"/>
        <v>4.9917957289513879</v>
      </c>
      <c r="AM98">
        <v>29.102796374463448</v>
      </c>
      <c r="AN98">
        <v>31.09598181818183</v>
      </c>
      <c r="AO98">
        <v>3.0749978128481181E-3</v>
      </c>
      <c r="AP98">
        <v>83.693930911413403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47631.923189896384</v>
      </c>
      <c r="AV98">
        <f t="shared" si="64"/>
        <v>1199.9875</v>
      </c>
      <c r="AW98">
        <f t="shared" si="65"/>
        <v>1025.9882250000001</v>
      </c>
      <c r="AX98">
        <f t="shared" si="66"/>
        <v>0.85499909374055982</v>
      </c>
      <c r="AY98">
        <f t="shared" si="67"/>
        <v>0.1885482509192804</v>
      </c>
      <c r="AZ98">
        <v>2.7</v>
      </c>
      <c r="BA98">
        <v>0.5</v>
      </c>
      <c r="BB98" t="s">
        <v>356</v>
      </c>
      <c r="BC98">
        <v>2</v>
      </c>
      <c r="BD98" t="b">
        <v>1</v>
      </c>
      <c r="BE98">
        <v>1665329668.2874999</v>
      </c>
      <c r="BF98">
        <v>519.21725000000004</v>
      </c>
      <c r="BG98">
        <v>540.54349999999999</v>
      </c>
      <c r="BH98">
        <v>31.106337499999999</v>
      </c>
      <c r="BI98">
        <v>29.088574999999999</v>
      </c>
      <c r="BJ98">
        <v>517.53462500000001</v>
      </c>
      <c r="BK98">
        <v>30.879975000000002</v>
      </c>
      <c r="BL98">
        <v>650.00512499999991</v>
      </c>
      <c r="BM98">
        <v>101.16137500000001</v>
      </c>
      <c r="BN98">
        <v>9.9908537500000005E-2</v>
      </c>
      <c r="BO98">
        <v>31.067799999999998</v>
      </c>
      <c r="BP98">
        <v>31.583749999999998</v>
      </c>
      <c r="BQ98">
        <v>999.9</v>
      </c>
      <c r="BR98">
        <v>0</v>
      </c>
      <c r="BS98">
        <v>0</v>
      </c>
      <c r="BT98">
        <v>8998.6737499999981</v>
      </c>
      <c r="BU98">
        <v>0</v>
      </c>
      <c r="BV98">
        <v>346.45875000000001</v>
      </c>
      <c r="BW98">
        <v>-21.326425</v>
      </c>
      <c r="BX98">
        <v>535.88650000000007</v>
      </c>
      <c r="BY98">
        <v>556.73824999999999</v>
      </c>
      <c r="BZ98">
        <v>2.0177749999999999</v>
      </c>
      <c r="CA98">
        <v>540.54349999999999</v>
      </c>
      <c r="CB98">
        <v>29.088574999999999</v>
      </c>
      <c r="CC98">
        <v>3.1467562500000001</v>
      </c>
      <c r="CD98">
        <v>2.9426350000000001</v>
      </c>
      <c r="CE98">
        <v>24.82555</v>
      </c>
      <c r="CF98">
        <v>23.706824999999998</v>
      </c>
      <c r="CG98">
        <v>1199.9875</v>
      </c>
      <c r="CH98">
        <v>0.50003200000000003</v>
      </c>
      <c r="CI98">
        <v>0.49996800000000002</v>
      </c>
      <c r="CJ98">
        <v>0</v>
      </c>
      <c r="CK98">
        <v>2.1882125000000001</v>
      </c>
      <c r="CL98">
        <v>0</v>
      </c>
      <c r="CM98">
        <v>8089.2849999999999</v>
      </c>
      <c r="CN98">
        <v>9597.8675000000003</v>
      </c>
      <c r="CO98">
        <v>39.936999999999998</v>
      </c>
      <c r="CP98">
        <v>42.851374999999997</v>
      </c>
      <c r="CQ98">
        <v>40.992125000000001</v>
      </c>
      <c r="CR98">
        <v>41.085624999999993</v>
      </c>
      <c r="CS98">
        <v>40.125</v>
      </c>
      <c r="CT98">
        <v>600.03</v>
      </c>
      <c r="CU98">
        <v>599.95749999999998</v>
      </c>
      <c r="CV98">
        <v>0</v>
      </c>
      <c r="CW98">
        <v>1665329672</v>
      </c>
      <c r="CX98">
        <v>0</v>
      </c>
      <c r="CY98">
        <v>1665328341.0999999</v>
      </c>
      <c r="CZ98" t="s">
        <v>357</v>
      </c>
      <c r="DA98">
        <v>1665328341.0999999</v>
      </c>
      <c r="DB98">
        <v>1665328337.0999999</v>
      </c>
      <c r="DC98">
        <v>1</v>
      </c>
      <c r="DD98">
        <v>3.5999999999999997E-2</v>
      </c>
      <c r="DE98">
        <v>0.03</v>
      </c>
      <c r="DF98">
        <v>1.6819999999999999</v>
      </c>
      <c r="DG98">
        <v>0.22600000000000001</v>
      </c>
      <c r="DH98">
        <v>414</v>
      </c>
      <c r="DI98">
        <v>31</v>
      </c>
      <c r="DJ98">
        <v>0.89</v>
      </c>
      <c r="DK98">
        <v>0.54</v>
      </c>
      <c r="DL98">
        <v>-20.90843902439024</v>
      </c>
      <c r="DM98">
        <v>-2.9857358885017682</v>
      </c>
      <c r="DN98">
        <v>0.30083133502950382</v>
      </c>
      <c r="DO98">
        <v>0</v>
      </c>
      <c r="DP98">
        <v>1.959781463414634</v>
      </c>
      <c r="DQ98">
        <v>0.17376564459930599</v>
      </c>
      <c r="DR98">
        <v>2.9908375901709031E-2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358</v>
      </c>
      <c r="EA98">
        <v>3.2976000000000001</v>
      </c>
      <c r="EB98">
        <v>2.6251099999999998</v>
      </c>
      <c r="EC98">
        <v>0.120057</v>
      </c>
      <c r="ED98">
        <v>0.122907</v>
      </c>
      <c r="EE98">
        <v>0.13127</v>
      </c>
      <c r="EF98">
        <v>0.124318</v>
      </c>
      <c r="EG98">
        <v>26711.3</v>
      </c>
      <c r="EH98">
        <v>27248.1</v>
      </c>
      <c r="EI98">
        <v>28238.2</v>
      </c>
      <c r="EJ98">
        <v>29895.4</v>
      </c>
      <c r="EK98">
        <v>33671</v>
      </c>
      <c r="EL98">
        <v>36385.5</v>
      </c>
      <c r="EM98">
        <v>39754.1</v>
      </c>
      <c r="EN98">
        <v>42775.9</v>
      </c>
      <c r="EO98">
        <v>2.2446700000000002</v>
      </c>
      <c r="EP98">
        <v>2.2021500000000001</v>
      </c>
      <c r="EQ98">
        <v>4.8652300000000002E-2</v>
      </c>
      <c r="ER98">
        <v>0</v>
      </c>
      <c r="ES98">
        <v>30.797499999999999</v>
      </c>
      <c r="ET98">
        <v>999.9</v>
      </c>
      <c r="EU98">
        <v>72.2</v>
      </c>
      <c r="EV98">
        <v>33.9</v>
      </c>
      <c r="EW98">
        <v>37.9221</v>
      </c>
      <c r="EX98">
        <v>57.868499999999997</v>
      </c>
      <c r="EY98">
        <v>-5.1322099999999997</v>
      </c>
      <c r="EZ98">
        <v>2</v>
      </c>
      <c r="FA98">
        <v>0.38330500000000001</v>
      </c>
      <c r="FB98">
        <v>2.7051500000000002</v>
      </c>
      <c r="FC98">
        <v>20.252199999999998</v>
      </c>
      <c r="FD98">
        <v>5.2201399999999998</v>
      </c>
      <c r="FE98">
        <v>12.004</v>
      </c>
      <c r="FF98">
        <v>4.98705</v>
      </c>
      <c r="FG98">
        <v>3.2846299999999999</v>
      </c>
      <c r="FH98">
        <v>5283.1</v>
      </c>
      <c r="FI98">
        <v>9999</v>
      </c>
      <c r="FJ98">
        <v>9999</v>
      </c>
      <c r="FK98">
        <v>441.5</v>
      </c>
      <c r="FL98">
        <v>1.8658399999999999</v>
      </c>
      <c r="FM98">
        <v>1.86215</v>
      </c>
      <c r="FN98">
        <v>1.8641700000000001</v>
      </c>
      <c r="FO98">
        <v>1.8602099999999999</v>
      </c>
      <c r="FP98">
        <v>1.8609599999999999</v>
      </c>
      <c r="FQ98">
        <v>1.86005</v>
      </c>
      <c r="FR98">
        <v>1.8617600000000001</v>
      </c>
      <c r="FS98">
        <v>1.8583700000000001</v>
      </c>
      <c r="FT98">
        <v>0</v>
      </c>
      <c r="FU98">
        <v>0</v>
      </c>
      <c r="FV98">
        <v>0</v>
      </c>
      <c r="FW98">
        <v>0</v>
      </c>
      <c r="FX98" t="s">
        <v>359</v>
      </c>
      <c r="FY98" t="s">
        <v>360</v>
      </c>
      <c r="FZ98" t="s">
        <v>361</v>
      </c>
      <c r="GA98" t="s">
        <v>361</v>
      </c>
      <c r="GB98" t="s">
        <v>361</v>
      </c>
      <c r="GC98" t="s">
        <v>361</v>
      </c>
      <c r="GD98">
        <v>0</v>
      </c>
      <c r="GE98">
        <v>100</v>
      </c>
      <c r="GF98">
        <v>100</v>
      </c>
      <c r="GG98">
        <v>1.6830000000000001</v>
      </c>
      <c r="GH98">
        <v>0.22639999999999999</v>
      </c>
      <c r="GI98">
        <v>1.6824500000000171</v>
      </c>
      <c r="GJ98">
        <v>0</v>
      </c>
      <c r="GK98">
        <v>0</v>
      </c>
      <c r="GL98">
        <v>0</v>
      </c>
      <c r="GM98">
        <v>0.2263599999999997</v>
      </c>
      <c r="GN98">
        <v>0</v>
      </c>
      <c r="GO98">
        <v>0</v>
      </c>
      <c r="GP98">
        <v>0</v>
      </c>
      <c r="GQ98">
        <v>-1</v>
      </c>
      <c r="GR98">
        <v>-1</v>
      </c>
      <c r="GS98">
        <v>-1</v>
      </c>
      <c r="GT98">
        <v>-1</v>
      </c>
      <c r="GU98">
        <v>22.2</v>
      </c>
      <c r="GV98">
        <v>22.2</v>
      </c>
      <c r="GW98">
        <v>1.6918899999999999</v>
      </c>
      <c r="GX98">
        <v>2.5659200000000002</v>
      </c>
      <c r="GY98">
        <v>2.04834</v>
      </c>
      <c r="GZ98">
        <v>2.6245099999999999</v>
      </c>
      <c r="HA98">
        <v>2.1972700000000001</v>
      </c>
      <c r="HB98">
        <v>2.3120099999999999</v>
      </c>
      <c r="HC98">
        <v>39.192399999999999</v>
      </c>
      <c r="HD98">
        <v>14.928800000000001</v>
      </c>
      <c r="HE98">
        <v>18</v>
      </c>
      <c r="HF98">
        <v>707.49800000000005</v>
      </c>
      <c r="HG98">
        <v>748.05799999999999</v>
      </c>
      <c r="HH98">
        <v>26.8445</v>
      </c>
      <c r="HI98">
        <v>32.194299999999998</v>
      </c>
      <c r="HJ98">
        <v>30.001100000000001</v>
      </c>
      <c r="HK98">
        <v>31.822099999999999</v>
      </c>
      <c r="HL98">
        <v>31.7622</v>
      </c>
      <c r="HM98">
        <v>33.886200000000002</v>
      </c>
      <c r="HN98">
        <v>32.507800000000003</v>
      </c>
      <c r="HO98">
        <v>94.752700000000004</v>
      </c>
      <c r="HP98">
        <v>26.803699999999999</v>
      </c>
      <c r="HQ98">
        <v>558.23800000000006</v>
      </c>
      <c r="HR98">
        <v>29.113299999999999</v>
      </c>
      <c r="HS98">
        <v>99.349599999999995</v>
      </c>
      <c r="HT98">
        <v>99.150800000000004</v>
      </c>
    </row>
    <row r="99" spans="1:228" x14ac:dyDescent="0.2">
      <c r="A99">
        <v>84</v>
      </c>
      <c r="B99">
        <v>1665329674.5999999</v>
      </c>
      <c r="C99">
        <v>331.5</v>
      </c>
      <c r="D99" t="s">
        <v>527</v>
      </c>
      <c r="E99" t="s">
        <v>528</v>
      </c>
      <c r="F99">
        <v>4</v>
      </c>
      <c r="G99">
        <v>1665329672.5999999</v>
      </c>
      <c r="H99">
        <f t="shared" si="34"/>
        <v>4.8898327953405792E-3</v>
      </c>
      <c r="I99">
        <f t="shared" si="35"/>
        <v>4.8898327953405794</v>
      </c>
      <c r="J99">
        <f t="shared" si="36"/>
        <v>25.583537940945504</v>
      </c>
      <c r="K99">
        <f t="shared" si="37"/>
        <v>526.2562857142857</v>
      </c>
      <c r="L99">
        <f t="shared" si="38"/>
        <v>385.47133449818568</v>
      </c>
      <c r="M99">
        <f t="shared" si="39"/>
        <v>39.033141325221898</v>
      </c>
      <c r="N99">
        <f t="shared" si="40"/>
        <v>53.289140164763019</v>
      </c>
      <c r="O99">
        <f t="shared" si="41"/>
        <v>0.32947921013307735</v>
      </c>
      <c r="P99">
        <f t="shared" si="42"/>
        <v>3.6869017793004355</v>
      </c>
      <c r="Q99">
        <f t="shared" si="43"/>
        <v>0.313951946674073</v>
      </c>
      <c r="R99">
        <f t="shared" si="44"/>
        <v>0.19755403904725899</v>
      </c>
      <c r="S99">
        <f t="shared" si="45"/>
        <v>226.25799471428579</v>
      </c>
      <c r="T99">
        <f t="shared" si="46"/>
        <v>31.121856680765312</v>
      </c>
      <c r="U99">
        <f t="shared" si="47"/>
        <v>31.586014285714288</v>
      </c>
      <c r="V99">
        <f t="shared" si="48"/>
        <v>4.6643289912599588</v>
      </c>
      <c r="W99">
        <f t="shared" si="49"/>
        <v>69.495701742655285</v>
      </c>
      <c r="X99">
        <f t="shared" si="50"/>
        <v>3.1480207953086818</v>
      </c>
      <c r="Y99">
        <f t="shared" si="51"/>
        <v>4.5298064720116065</v>
      </c>
      <c r="Z99">
        <f t="shared" si="52"/>
        <v>1.516308195951277</v>
      </c>
      <c r="AA99">
        <f t="shared" si="53"/>
        <v>-215.64162627451955</v>
      </c>
      <c r="AB99">
        <f t="shared" si="54"/>
        <v>-102.26626396934404</v>
      </c>
      <c r="AC99">
        <f t="shared" si="55"/>
        <v>-6.2490118512648545</v>
      </c>
      <c r="AD99">
        <f t="shared" si="56"/>
        <v>-97.898907380842672</v>
      </c>
      <c r="AE99">
        <f t="shared" si="57"/>
        <v>49.146100885988027</v>
      </c>
      <c r="AF99">
        <f t="shared" si="58"/>
        <v>4.9559181690246685</v>
      </c>
      <c r="AG99">
        <f t="shared" si="59"/>
        <v>25.583537940945504</v>
      </c>
      <c r="AH99">
        <v>563.68639729907829</v>
      </c>
      <c r="AI99">
        <v>545.70744242424234</v>
      </c>
      <c r="AJ99">
        <v>1.7088956875039629</v>
      </c>
      <c r="AK99">
        <v>66.878184411587526</v>
      </c>
      <c r="AL99">
        <f t="shared" si="60"/>
        <v>4.8898327953405794</v>
      </c>
      <c r="AM99">
        <v>29.08554468400451</v>
      </c>
      <c r="AN99">
        <v>31.085261538461559</v>
      </c>
      <c r="AO99">
        <v>-6.1293292724373489E-3</v>
      </c>
      <c r="AP99">
        <v>83.693930911413403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47753.914221799241</v>
      </c>
      <c r="AV99">
        <f t="shared" si="64"/>
        <v>1200.001428571429</v>
      </c>
      <c r="AW99">
        <f t="shared" si="65"/>
        <v>1026.0000428571432</v>
      </c>
      <c r="AX99">
        <f t="shared" si="66"/>
        <v>0.854999017858312</v>
      </c>
      <c r="AY99">
        <f t="shared" si="67"/>
        <v>0.1885481044665423</v>
      </c>
      <c r="AZ99">
        <v>2.7</v>
      </c>
      <c r="BA99">
        <v>0.5</v>
      </c>
      <c r="BB99" t="s">
        <v>356</v>
      </c>
      <c r="BC99">
        <v>2</v>
      </c>
      <c r="BD99" t="b">
        <v>1</v>
      </c>
      <c r="BE99">
        <v>1665329672.5999999</v>
      </c>
      <c r="BF99">
        <v>526.2562857142857</v>
      </c>
      <c r="BG99">
        <v>547.75557142857144</v>
      </c>
      <c r="BH99">
        <v>31.088242857142859</v>
      </c>
      <c r="BI99">
        <v>29.093499999999999</v>
      </c>
      <c r="BJ99">
        <v>524.57342857142862</v>
      </c>
      <c r="BK99">
        <v>30.861899999999999</v>
      </c>
      <c r="BL99">
        <v>649.95785714285716</v>
      </c>
      <c r="BM99">
        <v>101.161</v>
      </c>
      <c r="BN99">
        <v>9.9814571428571433E-2</v>
      </c>
      <c r="BO99">
        <v>31.07151428571429</v>
      </c>
      <c r="BP99">
        <v>31.586014285714288</v>
      </c>
      <c r="BQ99">
        <v>999.89999999999986</v>
      </c>
      <c r="BR99">
        <v>0</v>
      </c>
      <c r="BS99">
        <v>0</v>
      </c>
      <c r="BT99">
        <v>9022.2285714285717</v>
      </c>
      <c r="BU99">
        <v>0</v>
      </c>
      <c r="BV99">
        <v>351.62757142857151</v>
      </c>
      <c r="BW99">
        <v>-21.499500000000001</v>
      </c>
      <c r="BX99">
        <v>543.14128571428569</v>
      </c>
      <c r="BY99">
        <v>564.16928571428571</v>
      </c>
      <c r="BZ99">
        <v>1.9947514285714281</v>
      </c>
      <c r="CA99">
        <v>547.75557142857144</v>
      </c>
      <c r="CB99">
        <v>29.093499999999999</v>
      </c>
      <c r="CC99">
        <v>3.1449185714285708</v>
      </c>
      <c r="CD99">
        <v>2.9431285714285709</v>
      </c>
      <c r="CE99">
        <v>24.815757142857141</v>
      </c>
      <c r="CF99">
        <v>23.709614285714292</v>
      </c>
      <c r="CG99">
        <v>1200.001428571429</v>
      </c>
      <c r="CH99">
        <v>0.50003200000000003</v>
      </c>
      <c r="CI99">
        <v>0.49996800000000002</v>
      </c>
      <c r="CJ99">
        <v>0</v>
      </c>
      <c r="CK99">
        <v>2.0897428571428569</v>
      </c>
      <c r="CL99">
        <v>0</v>
      </c>
      <c r="CM99">
        <v>8145.6642857142861</v>
      </c>
      <c r="CN99">
        <v>9597.9628571428584</v>
      </c>
      <c r="CO99">
        <v>39.936999999999998</v>
      </c>
      <c r="CP99">
        <v>42.875</v>
      </c>
      <c r="CQ99">
        <v>41</v>
      </c>
      <c r="CR99">
        <v>41.088999999999999</v>
      </c>
      <c r="CS99">
        <v>40.125</v>
      </c>
      <c r="CT99">
        <v>600.04</v>
      </c>
      <c r="CU99">
        <v>599.96142857142866</v>
      </c>
      <c r="CV99">
        <v>0</v>
      </c>
      <c r="CW99">
        <v>1665329676.2</v>
      </c>
      <c r="CX99">
        <v>0</v>
      </c>
      <c r="CY99">
        <v>1665328341.0999999</v>
      </c>
      <c r="CZ99" t="s">
        <v>357</v>
      </c>
      <c r="DA99">
        <v>1665328341.0999999</v>
      </c>
      <c r="DB99">
        <v>1665328337.0999999</v>
      </c>
      <c r="DC99">
        <v>1</v>
      </c>
      <c r="DD99">
        <v>3.5999999999999997E-2</v>
      </c>
      <c r="DE99">
        <v>0.03</v>
      </c>
      <c r="DF99">
        <v>1.6819999999999999</v>
      </c>
      <c r="DG99">
        <v>0.22600000000000001</v>
      </c>
      <c r="DH99">
        <v>414</v>
      </c>
      <c r="DI99">
        <v>31</v>
      </c>
      <c r="DJ99">
        <v>0.89</v>
      </c>
      <c r="DK99">
        <v>0.54</v>
      </c>
      <c r="DL99">
        <v>-21.08857317073171</v>
      </c>
      <c r="DM99">
        <v>-3.1034571428571418</v>
      </c>
      <c r="DN99">
        <v>0.31043751818171822</v>
      </c>
      <c r="DO99">
        <v>0</v>
      </c>
      <c r="DP99">
        <v>1.9681339024390241</v>
      </c>
      <c r="DQ99">
        <v>0.27597303135888379</v>
      </c>
      <c r="DR99">
        <v>3.395862610898729E-2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358</v>
      </c>
      <c r="EA99">
        <v>3.2974800000000002</v>
      </c>
      <c r="EB99">
        <v>2.6253600000000001</v>
      </c>
      <c r="EC99">
        <v>0.121152</v>
      </c>
      <c r="ED99">
        <v>0.123985</v>
      </c>
      <c r="EE99">
        <v>0.13123099999999999</v>
      </c>
      <c r="EF99">
        <v>0.124366</v>
      </c>
      <c r="EG99">
        <v>26677.7</v>
      </c>
      <c r="EH99">
        <v>27214.1</v>
      </c>
      <c r="EI99">
        <v>28237.8</v>
      </c>
      <c r="EJ99">
        <v>29895</v>
      </c>
      <c r="EK99">
        <v>33671.9</v>
      </c>
      <c r="EL99">
        <v>36383</v>
      </c>
      <c r="EM99">
        <v>39753.4</v>
      </c>
      <c r="EN99">
        <v>42775.199999999997</v>
      </c>
      <c r="EO99">
        <v>2.2444999999999999</v>
      </c>
      <c r="EP99">
        <v>2.2021299999999999</v>
      </c>
      <c r="EQ99">
        <v>4.7616699999999998E-2</v>
      </c>
      <c r="ER99">
        <v>0</v>
      </c>
      <c r="ES99">
        <v>30.813600000000001</v>
      </c>
      <c r="ET99">
        <v>999.9</v>
      </c>
      <c r="EU99">
        <v>72.2</v>
      </c>
      <c r="EV99">
        <v>33.9</v>
      </c>
      <c r="EW99">
        <v>37.921300000000002</v>
      </c>
      <c r="EX99">
        <v>57.898499999999999</v>
      </c>
      <c r="EY99">
        <v>-4.9959899999999999</v>
      </c>
      <c r="EZ99">
        <v>2</v>
      </c>
      <c r="FA99">
        <v>0.38419999999999999</v>
      </c>
      <c r="FB99">
        <v>2.7531500000000002</v>
      </c>
      <c r="FC99">
        <v>20.2514</v>
      </c>
      <c r="FD99">
        <v>5.2199900000000001</v>
      </c>
      <c r="FE99">
        <v>12.004</v>
      </c>
      <c r="FF99">
        <v>4.9870000000000001</v>
      </c>
      <c r="FG99">
        <v>3.2845800000000001</v>
      </c>
      <c r="FH99">
        <v>5283.1</v>
      </c>
      <c r="FI99">
        <v>9999</v>
      </c>
      <c r="FJ99">
        <v>9999</v>
      </c>
      <c r="FK99">
        <v>441.5</v>
      </c>
      <c r="FL99">
        <v>1.8658399999999999</v>
      </c>
      <c r="FM99">
        <v>1.86216</v>
      </c>
      <c r="FN99">
        <v>1.8641700000000001</v>
      </c>
      <c r="FO99">
        <v>1.8602000000000001</v>
      </c>
      <c r="FP99">
        <v>1.8609599999999999</v>
      </c>
      <c r="FQ99">
        <v>1.86005</v>
      </c>
      <c r="FR99">
        <v>1.8617699999999999</v>
      </c>
      <c r="FS99">
        <v>1.8583700000000001</v>
      </c>
      <c r="FT99">
        <v>0</v>
      </c>
      <c r="FU99">
        <v>0</v>
      </c>
      <c r="FV99">
        <v>0</v>
      </c>
      <c r="FW99">
        <v>0</v>
      </c>
      <c r="FX99" t="s">
        <v>359</v>
      </c>
      <c r="FY99" t="s">
        <v>360</v>
      </c>
      <c r="FZ99" t="s">
        <v>361</v>
      </c>
      <c r="GA99" t="s">
        <v>361</v>
      </c>
      <c r="GB99" t="s">
        <v>361</v>
      </c>
      <c r="GC99" t="s">
        <v>361</v>
      </c>
      <c r="GD99">
        <v>0</v>
      </c>
      <c r="GE99">
        <v>100</v>
      </c>
      <c r="GF99">
        <v>100</v>
      </c>
      <c r="GG99">
        <v>1.6819999999999999</v>
      </c>
      <c r="GH99">
        <v>0.22639999999999999</v>
      </c>
      <c r="GI99">
        <v>1.6824500000000171</v>
      </c>
      <c r="GJ99">
        <v>0</v>
      </c>
      <c r="GK99">
        <v>0</v>
      </c>
      <c r="GL99">
        <v>0</v>
      </c>
      <c r="GM99">
        <v>0.2263599999999997</v>
      </c>
      <c r="GN99">
        <v>0</v>
      </c>
      <c r="GO99">
        <v>0</v>
      </c>
      <c r="GP99">
        <v>0</v>
      </c>
      <c r="GQ99">
        <v>-1</v>
      </c>
      <c r="GR99">
        <v>-1</v>
      </c>
      <c r="GS99">
        <v>-1</v>
      </c>
      <c r="GT99">
        <v>-1</v>
      </c>
      <c r="GU99">
        <v>22.2</v>
      </c>
      <c r="GV99">
        <v>22.3</v>
      </c>
      <c r="GW99">
        <v>1.7089799999999999</v>
      </c>
      <c r="GX99">
        <v>2.5720200000000002</v>
      </c>
      <c r="GY99">
        <v>2.04834</v>
      </c>
      <c r="GZ99">
        <v>2.6245099999999999</v>
      </c>
      <c r="HA99">
        <v>2.1972700000000001</v>
      </c>
      <c r="HB99">
        <v>2.2741699999999998</v>
      </c>
      <c r="HC99">
        <v>39.217300000000002</v>
      </c>
      <c r="HD99">
        <v>14.928800000000001</v>
      </c>
      <c r="HE99">
        <v>18</v>
      </c>
      <c r="HF99">
        <v>707.48</v>
      </c>
      <c r="HG99">
        <v>748.15499999999997</v>
      </c>
      <c r="HH99">
        <v>26.791499999999999</v>
      </c>
      <c r="HI99">
        <v>32.204500000000003</v>
      </c>
      <c r="HJ99">
        <v>30.001100000000001</v>
      </c>
      <c r="HK99">
        <v>31.833300000000001</v>
      </c>
      <c r="HL99">
        <v>31.771699999999999</v>
      </c>
      <c r="HM99">
        <v>34.223300000000002</v>
      </c>
      <c r="HN99">
        <v>32.507800000000003</v>
      </c>
      <c r="HO99">
        <v>94.374300000000005</v>
      </c>
      <c r="HP99">
        <v>26.733499999999999</v>
      </c>
      <c r="HQ99">
        <v>564.95500000000004</v>
      </c>
      <c r="HR99">
        <v>29.137799999999999</v>
      </c>
      <c r="HS99">
        <v>99.347899999999996</v>
      </c>
      <c r="HT99">
        <v>99.149199999999993</v>
      </c>
    </row>
    <row r="100" spans="1:228" x14ac:dyDescent="0.2">
      <c r="A100">
        <v>85</v>
      </c>
      <c r="B100">
        <v>1665329678.5999999</v>
      </c>
      <c r="C100">
        <v>335.5</v>
      </c>
      <c r="D100" t="s">
        <v>529</v>
      </c>
      <c r="E100" t="s">
        <v>530</v>
      </c>
      <c r="F100">
        <v>4</v>
      </c>
      <c r="G100">
        <v>1665329676.2874999</v>
      </c>
      <c r="H100">
        <f t="shared" si="34"/>
        <v>4.8834339138503725E-3</v>
      </c>
      <c r="I100">
        <f t="shared" si="35"/>
        <v>4.8834339138503724</v>
      </c>
      <c r="J100">
        <f t="shared" si="36"/>
        <v>26.574674718140528</v>
      </c>
      <c r="K100">
        <f t="shared" si="37"/>
        <v>532.2940000000001</v>
      </c>
      <c r="L100">
        <f t="shared" si="38"/>
        <v>386.03523226667829</v>
      </c>
      <c r="M100">
        <f t="shared" si="39"/>
        <v>39.09026704562725</v>
      </c>
      <c r="N100">
        <f t="shared" si="40"/>
        <v>53.900558466153186</v>
      </c>
      <c r="O100">
        <f t="shared" si="41"/>
        <v>0.32857323970089042</v>
      </c>
      <c r="P100">
        <f t="shared" si="42"/>
        <v>3.6843825498803535</v>
      </c>
      <c r="Q100">
        <f t="shared" si="43"/>
        <v>0.31311907269210626</v>
      </c>
      <c r="R100">
        <f t="shared" si="44"/>
        <v>0.19702733192138647</v>
      </c>
      <c r="S100">
        <f t="shared" si="45"/>
        <v>226.25728500000002</v>
      </c>
      <c r="T100">
        <f t="shared" si="46"/>
        <v>31.126772865926625</v>
      </c>
      <c r="U100">
        <f t="shared" si="47"/>
        <v>31.5901</v>
      </c>
      <c r="V100">
        <f t="shared" si="48"/>
        <v>4.6654110233596295</v>
      </c>
      <c r="W100">
        <f t="shared" si="49"/>
        <v>69.460423164618803</v>
      </c>
      <c r="X100">
        <f t="shared" si="50"/>
        <v>3.1470590198574402</v>
      </c>
      <c r="Y100">
        <f t="shared" si="51"/>
        <v>4.5307224984780454</v>
      </c>
      <c r="Z100">
        <f t="shared" si="52"/>
        <v>1.5183520035021894</v>
      </c>
      <c r="AA100">
        <f t="shared" si="53"/>
        <v>-215.35943560080142</v>
      </c>
      <c r="AB100">
        <f t="shared" si="54"/>
        <v>-102.30315121121279</v>
      </c>
      <c r="AC100">
        <f t="shared" si="55"/>
        <v>-6.2557756040529497</v>
      </c>
      <c r="AD100">
        <f t="shared" si="56"/>
        <v>-97.661077416067144</v>
      </c>
      <c r="AE100">
        <f t="shared" si="57"/>
        <v>49.424009607602976</v>
      </c>
      <c r="AF100">
        <f t="shared" si="58"/>
        <v>4.8953116579311295</v>
      </c>
      <c r="AG100">
        <f t="shared" si="59"/>
        <v>26.574674718140528</v>
      </c>
      <c r="AH100">
        <v>570.55314932464523</v>
      </c>
      <c r="AI100">
        <v>552.37130303030256</v>
      </c>
      <c r="AJ100">
        <v>1.655308128255176</v>
      </c>
      <c r="AK100">
        <v>66.878184411587526</v>
      </c>
      <c r="AL100">
        <f t="shared" si="60"/>
        <v>4.8834339138503724</v>
      </c>
      <c r="AM100">
        <v>29.103177470653989</v>
      </c>
      <c r="AN100">
        <v>31.073123776223799</v>
      </c>
      <c r="AO100">
        <v>-8.5983103962200796E-4</v>
      </c>
      <c r="AP100">
        <v>83.693930911413403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47708.018082257207</v>
      </c>
      <c r="AV100">
        <f t="shared" si="64"/>
        <v>1199.9974999999999</v>
      </c>
      <c r="AW100">
        <f t="shared" si="65"/>
        <v>1025.9966999999999</v>
      </c>
      <c r="AX100">
        <f t="shared" si="66"/>
        <v>0.85499903124798182</v>
      </c>
      <c r="AY100">
        <f t="shared" si="67"/>
        <v>0.18854813030860484</v>
      </c>
      <c r="AZ100">
        <v>2.7</v>
      </c>
      <c r="BA100">
        <v>0.5</v>
      </c>
      <c r="BB100" t="s">
        <v>356</v>
      </c>
      <c r="BC100">
        <v>2</v>
      </c>
      <c r="BD100" t="b">
        <v>1</v>
      </c>
      <c r="BE100">
        <v>1665329676.2874999</v>
      </c>
      <c r="BF100">
        <v>532.2940000000001</v>
      </c>
      <c r="BG100">
        <v>553.90687500000001</v>
      </c>
      <c r="BH100">
        <v>31.078724999999999</v>
      </c>
      <c r="BI100">
        <v>29.108437500000001</v>
      </c>
      <c r="BJ100">
        <v>530.61124999999993</v>
      </c>
      <c r="BK100">
        <v>30.852362500000002</v>
      </c>
      <c r="BL100">
        <v>649.98450000000003</v>
      </c>
      <c r="BM100">
        <v>101.161125</v>
      </c>
      <c r="BN100">
        <v>9.9754262499999996E-2</v>
      </c>
      <c r="BO100">
        <v>31.075062500000001</v>
      </c>
      <c r="BP100">
        <v>31.5901</v>
      </c>
      <c r="BQ100">
        <v>999.9</v>
      </c>
      <c r="BR100">
        <v>0</v>
      </c>
      <c r="BS100">
        <v>0</v>
      </c>
      <c r="BT100">
        <v>9013.5149999999994</v>
      </c>
      <c r="BU100">
        <v>0</v>
      </c>
      <c r="BV100">
        <v>352.49787500000002</v>
      </c>
      <c r="BW100">
        <v>-21.6129125</v>
      </c>
      <c r="BX100">
        <v>549.36737499999992</v>
      </c>
      <c r="BY100">
        <v>570.51350000000002</v>
      </c>
      <c r="BZ100">
        <v>1.9702662500000001</v>
      </c>
      <c r="CA100">
        <v>553.90687500000001</v>
      </c>
      <c r="CB100">
        <v>29.108437500000001</v>
      </c>
      <c r="CC100">
        <v>3.1439550000000001</v>
      </c>
      <c r="CD100">
        <v>2.9446425000000001</v>
      </c>
      <c r="CE100">
        <v>24.810625000000002</v>
      </c>
      <c r="CF100">
        <v>23.718150000000001</v>
      </c>
      <c r="CG100">
        <v>1199.9974999999999</v>
      </c>
      <c r="CH100">
        <v>0.50003200000000003</v>
      </c>
      <c r="CI100">
        <v>0.49996800000000002</v>
      </c>
      <c r="CJ100">
        <v>0</v>
      </c>
      <c r="CK100">
        <v>2.1580625000000002</v>
      </c>
      <c r="CL100">
        <v>0</v>
      </c>
      <c r="CM100">
        <v>8068.5462500000003</v>
      </c>
      <c r="CN100">
        <v>9597.9349999999995</v>
      </c>
      <c r="CO100">
        <v>39.936999999999998</v>
      </c>
      <c r="CP100">
        <v>42.882750000000001</v>
      </c>
      <c r="CQ100">
        <v>41</v>
      </c>
      <c r="CR100">
        <v>41.109250000000003</v>
      </c>
      <c r="CS100">
        <v>40.125</v>
      </c>
      <c r="CT100">
        <v>600.03750000000002</v>
      </c>
      <c r="CU100">
        <v>599.96</v>
      </c>
      <c r="CV100">
        <v>0</v>
      </c>
      <c r="CW100">
        <v>1665329679.8</v>
      </c>
      <c r="CX100">
        <v>0</v>
      </c>
      <c r="CY100">
        <v>1665328341.0999999</v>
      </c>
      <c r="CZ100" t="s">
        <v>357</v>
      </c>
      <c r="DA100">
        <v>1665328341.0999999</v>
      </c>
      <c r="DB100">
        <v>1665328337.0999999</v>
      </c>
      <c r="DC100">
        <v>1</v>
      </c>
      <c r="DD100">
        <v>3.5999999999999997E-2</v>
      </c>
      <c r="DE100">
        <v>0.03</v>
      </c>
      <c r="DF100">
        <v>1.6819999999999999</v>
      </c>
      <c r="DG100">
        <v>0.22600000000000001</v>
      </c>
      <c r="DH100">
        <v>414</v>
      </c>
      <c r="DI100">
        <v>31</v>
      </c>
      <c r="DJ100">
        <v>0.89</v>
      </c>
      <c r="DK100">
        <v>0.54</v>
      </c>
      <c r="DL100">
        <v>-21.27347804878049</v>
      </c>
      <c r="DM100">
        <v>-2.618822299651554</v>
      </c>
      <c r="DN100">
        <v>0.26514671365499948</v>
      </c>
      <c r="DO100">
        <v>0</v>
      </c>
      <c r="DP100">
        <v>1.9742860975609759</v>
      </c>
      <c r="DQ100">
        <v>0.17922710801393441</v>
      </c>
      <c r="DR100">
        <v>3.1493934908018113E-2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358</v>
      </c>
      <c r="EA100">
        <v>3.2975300000000001</v>
      </c>
      <c r="EB100">
        <v>2.6248900000000002</v>
      </c>
      <c r="EC100">
        <v>0.122223</v>
      </c>
      <c r="ED100">
        <v>0.12506700000000001</v>
      </c>
      <c r="EE100">
        <v>0.13119900000000001</v>
      </c>
      <c r="EF100">
        <v>0.124413</v>
      </c>
      <c r="EG100">
        <v>26644.6</v>
      </c>
      <c r="EH100">
        <v>27180.2</v>
      </c>
      <c r="EI100">
        <v>28237.3</v>
      </c>
      <c r="EJ100">
        <v>29894.7</v>
      </c>
      <c r="EK100">
        <v>33672.6</v>
      </c>
      <c r="EL100">
        <v>36381.1</v>
      </c>
      <c r="EM100">
        <v>39752.6</v>
      </c>
      <c r="EN100">
        <v>42775.199999999997</v>
      </c>
      <c r="EO100">
        <v>2.2442700000000002</v>
      </c>
      <c r="EP100">
        <v>2.2016</v>
      </c>
      <c r="EQ100">
        <v>4.6826899999999998E-2</v>
      </c>
      <c r="ER100">
        <v>0</v>
      </c>
      <c r="ES100">
        <v>30.828099999999999</v>
      </c>
      <c r="ET100">
        <v>999.9</v>
      </c>
      <c r="EU100">
        <v>72.2</v>
      </c>
      <c r="EV100">
        <v>33.9</v>
      </c>
      <c r="EW100">
        <v>37.923999999999999</v>
      </c>
      <c r="EX100">
        <v>57.388500000000001</v>
      </c>
      <c r="EY100">
        <v>-4.8958399999999997</v>
      </c>
      <c r="EZ100">
        <v>2</v>
      </c>
      <c r="FA100">
        <v>0.385239</v>
      </c>
      <c r="FB100">
        <v>2.7786400000000002</v>
      </c>
      <c r="FC100">
        <v>20.250399999999999</v>
      </c>
      <c r="FD100">
        <v>5.21624</v>
      </c>
      <c r="FE100">
        <v>12.004</v>
      </c>
      <c r="FF100">
        <v>4.9857500000000003</v>
      </c>
      <c r="FG100">
        <v>3.2839800000000001</v>
      </c>
      <c r="FH100">
        <v>5283.4</v>
      </c>
      <c r="FI100">
        <v>9999</v>
      </c>
      <c r="FJ100">
        <v>9999</v>
      </c>
      <c r="FK100">
        <v>441.5</v>
      </c>
      <c r="FL100">
        <v>1.86582</v>
      </c>
      <c r="FM100">
        <v>1.86216</v>
      </c>
      <c r="FN100">
        <v>1.8641700000000001</v>
      </c>
      <c r="FO100">
        <v>1.8602099999999999</v>
      </c>
      <c r="FP100">
        <v>1.8609599999999999</v>
      </c>
      <c r="FQ100">
        <v>1.86006</v>
      </c>
      <c r="FR100">
        <v>1.8617600000000001</v>
      </c>
      <c r="FS100">
        <v>1.8583700000000001</v>
      </c>
      <c r="FT100">
        <v>0</v>
      </c>
      <c r="FU100">
        <v>0</v>
      </c>
      <c r="FV100">
        <v>0</v>
      </c>
      <c r="FW100">
        <v>0</v>
      </c>
      <c r="FX100" t="s">
        <v>359</v>
      </c>
      <c r="FY100" t="s">
        <v>360</v>
      </c>
      <c r="FZ100" t="s">
        <v>361</v>
      </c>
      <c r="GA100" t="s">
        <v>361</v>
      </c>
      <c r="GB100" t="s">
        <v>361</v>
      </c>
      <c r="GC100" t="s">
        <v>361</v>
      </c>
      <c r="GD100">
        <v>0</v>
      </c>
      <c r="GE100">
        <v>100</v>
      </c>
      <c r="GF100">
        <v>100</v>
      </c>
      <c r="GG100">
        <v>1.6819999999999999</v>
      </c>
      <c r="GH100">
        <v>0.22639999999999999</v>
      </c>
      <c r="GI100">
        <v>1.6824500000000171</v>
      </c>
      <c r="GJ100">
        <v>0</v>
      </c>
      <c r="GK100">
        <v>0</v>
      </c>
      <c r="GL100">
        <v>0</v>
      </c>
      <c r="GM100">
        <v>0.2263599999999997</v>
      </c>
      <c r="GN100">
        <v>0</v>
      </c>
      <c r="GO100">
        <v>0</v>
      </c>
      <c r="GP100">
        <v>0</v>
      </c>
      <c r="GQ100">
        <v>-1</v>
      </c>
      <c r="GR100">
        <v>-1</v>
      </c>
      <c r="GS100">
        <v>-1</v>
      </c>
      <c r="GT100">
        <v>-1</v>
      </c>
      <c r="GU100">
        <v>22.3</v>
      </c>
      <c r="GV100">
        <v>22.4</v>
      </c>
      <c r="GW100">
        <v>1.72485</v>
      </c>
      <c r="GX100">
        <v>2.5634800000000002</v>
      </c>
      <c r="GY100">
        <v>2.04834</v>
      </c>
      <c r="GZ100">
        <v>2.6257299999999999</v>
      </c>
      <c r="HA100">
        <v>2.1972700000000001</v>
      </c>
      <c r="HB100">
        <v>2.3327599999999999</v>
      </c>
      <c r="HC100">
        <v>39.217300000000002</v>
      </c>
      <c r="HD100">
        <v>14.9376</v>
      </c>
      <c r="HE100">
        <v>18</v>
      </c>
      <c r="HF100">
        <v>707.39200000000005</v>
      </c>
      <c r="HG100">
        <v>747.779</v>
      </c>
      <c r="HH100">
        <v>26.7333</v>
      </c>
      <c r="HI100">
        <v>32.214199999999998</v>
      </c>
      <c r="HJ100">
        <v>30.001200000000001</v>
      </c>
      <c r="HK100">
        <v>31.841999999999999</v>
      </c>
      <c r="HL100">
        <v>31.781700000000001</v>
      </c>
      <c r="HM100">
        <v>34.557499999999997</v>
      </c>
      <c r="HN100">
        <v>32.507800000000003</v>
      </c>
      <c r="HO100">
        <v>94.374300000000005</v>
      </c>
      <c r="HP100">
        <v>26.658899999999999</v>
      </c>
      <c r="HQ100">
        <v>571.63599999999997</v>
      </c>
      <c r="HR100">
        <v>29.3048</v>
      </c>
      <c r="HS100">
        <v>99.346100000000007</v>
      </c>
      <c r="HT100">
        <v>99.148799999999994</v>
      </c>
    </row>
    <row r="101" spans="1:228" x14ac:dyDescent="0.2">
      <c r="A101">
        <v>86</v>
      </c>
      <c r="B101">
        <v>1665329682.5999999</v>
      </c>
      <c r="C101">
        <v>339.5</v>
      </c>
      <c r="D101" t="s">
        <v>531</v>
      </c>
      <c r="E101" t="s">
        <v>532</v>
      </c>
      <c r="F101">
        <v>4</v>
      </c>
      <c r="G101">
        <v>1665329680.5999999</v>
      </c>
      <c r="H101">
        <f t="shared" si="34"/>
        <v>4.849842943841675E-3</v>
      </c>
      <c r="I101">
        <f t="shared" si="35"/>
        <v>4.8498429438416748</v>
      </c>
      <c r="J101">
        <f t="shared" si="36"/>
        <v>26.254366624370927</v>
      </c>
      <c r="K101">
        <f t="shared" si="37"/>
        <v>539.34542857142856</v>
      </c>
      <c r="L101">
        <f t="shared" si="38"/>
        <v>393.55577503424581</v>
      </c>
      <c r="M101">
        <f t="shared" si="39"/>
        <v>39.852008668097184</v>
      </c>
      <c r="N101">
        <f t="shared" si="40"/>
        <v>54.614873057463917</v>
      </c>
      <c r="O101">
        <f t="shared" si="41"/>
        <v>0.32613501401292416</v>
      </c>
      <c r="P101">
        <f t="shared" si="42"/>
        <v>3.6735656817179931</v>
      </c>
      <c r="Q101">
        <f t="shared" si="43"/>
        <v>0.3108610512504234</v>
      </c>
      <c r="R101">
        <f t="shared" si="44"/>
        <v>0.19560084061042199</v>
      </c>
      <c r="S101">
        <f t="shared" si="45"/>
        <v>226.25764157142862</v>
      </c>
      <c r="T101">
        <f t="shared" si="46"/>
        <v>31.13400412102154</v>
      </c>
      <c r="U101">
        <f t="shared" si="47"/>
        <v>31.58952857142857</v>
      </c>
      <c r="V101">
        <f t="shared" si="48"/>
        <v>4.6652596770533981</v>
      </c>
      <c r="W101">
        <f t="shared" si="49"/>
        <v>69.445377969331972</v>
      </c>
      <c r="X101">
        <f t="shared" si="50"/>
        <v>3.1463840875578519</v>
      </c>
      <c r="Y101">
        <f t="shared" si="51"/>
        <v>4.5307321805453178</v>
      </c>
      <c r="Z101">
        <f t="shared" si="52"/>
        <v>1.5188755894955461</v>
      </c>
      <c r="AA101">
        <f t="shared" si="53"/>
        <v>-213.87807382341788</v>
      </c>
      <c r="AB101">
        <f t="shared" si="54"/>
        <v>-101.88220459872022</v>
      </c>
      <c r="AC101">
        <f t="shared" si="55"/>
        <v>-6.2483629497558768</v>
      </c>
      <c r="AD101">
        <f t="shared" si="56"/>
        <v>-95.750999800465365</v>
      </c>
      <c r="AE101">
        <f t="shared" si="57"/>
        <v>49.958739967294449</v>
      </c>
      <c r="AF101">
        <f t="shared" si="58"/>
        <v>4.8201979896812723</v>
      </c>
      <c r="AG101">
        <f t="shared" si="59"/>
        <v>26.254366624370927</v>
      </c>
      <c r="AH101">
        <v>577.52421208815508</v>
      </c>
      <c r="AI101">
        <v>559.22183030303006</v>
      </c>
      <c r="AJ101">
        <v>1.7180204575822891</v>
      </c>
      <c r="AK101">
        <v>66.878184411587526</v>
      </c>
      <c r="AL101">
        <f t="shared" si="60"/>
        <v>4.8498429438416748</v>
      </c>
      <c r="AM101">
        <v>29.118109468890012</v>
      </c>
      <c r="AN101">
        <v>31.072067132867151</v>
      </c>
      <c r="AO101">
        <v>-3.9634863322037358E-4</v>
      </c>
      <c r="AP101">
        <v>83.693930911413403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47513.394077191013</v>
      </c>
      <c r="AV101">
        <f t="shared" si="64"/>
        <v>1199.997142857143</v>
      </c>
      <c r="AW101">
        <f t="shared" si="65"/>
        <v>1025.9966142857145</v>
      </c>
      <c r="AX101">
        <f t="shared" si="66"/>
        <v>0.85499921428384362</v>
      </c>
      <c r="AY101">
        <f t="shared" si="67"/>
        <v>0.18854848356781803</v>
      </c>
      <c r="AZ101">
        <v>2.7</v>
      </c>
      <c r="BA101">
        <v>0.5</v>
      </c>
      <c r="BB101" t="s">
        <v>356</v>
      </c>
      <c r="BC101">
        <v>2</v>
      </c>
      <c r="BD101" t="b">
        <v>1</v>
      </c>
      <c r="BE101">
        <v>1665329680.5999999</v>
      </c>
      <c r="BF101">
        <v>539.34542857142856</v>
      </c>
      <c r="BG101">
        <v>561.17700000000002</v>
      </c>
      <c r="BH101">
        <v>31.071899999999999</v>
      </c>
      <c r="BI101">
        <v>29.131914285714281</v>
      </c>
      <c r="BJ101">
        <v>537.66285714285709</v>
      </c>
      <c r="BK101">
        <v>30.84551428571428</v>
      </c>
      <c r="BL101">
        <v>650.01242857142859</v>
      </c>
      <c r="BM101">
        <v>101.1614285714286</v>
      </c>
      <c r="BN101">
        <v>9.9971199999999996E-2</v>
      </c>
      <c r="BO101">
        <v>31.075099999999999</v>
      </c>
      <c r="BP101">
        <v>31.58952857142857</v>
      </c>
      <c r="BQ101">
        <v>999.89999999999986</v>
      </c>
      <c r="BR101">
        <v>0</v>
      </c>
      <c r="BS101">
        <v>0</v>
      </c>
      <c r="BT101">
        <v>8976.158571428572</v>
      </c>
      <c r="BU101">
        <v>0</v>
      </c>
      <c r="BV101">
        <v>266.97000000000003</v>
      </c>
      <c r="BW101">
        <v>-21.831671428571418</v>
      </c>
      <c r="BX101">
        <v>556.6412857142858</v>
      </c>
      <c r="BY101">
        <v>578.01571428571435</v>
      </c>
      <c r="BZ101">
        <v>1.9399771428571431</v>
      </c>
      <c r="CA101">
        <v>561.17700000000002</v>
      </c>
      <c r="CB101">
        <v>29.131914285714281</v>
      </c>
      <c r="CC101">
        <v>3.1432771428571429</v>
      </c>
      <c r="CD101">
        <v>2.947024285714285</v>
      </c>
      <c r="CE101">
        <v>24.807028571428571</v>
      </c>
      <c r="CF101">
        <v>23.7316</v>
      </c>
      <c r="CG101">
        <v>1199.997142857143</v>
      </c>
      <c r="CH101">
        <v>0.50002599999999997</v>
      </c>
      <c r="CI101">
        <v>0.49997399999999997</v>
      </c>
      <c r="CJ101">
        <v>0</v>
      </c>
      <c r="CK101">
        <v>2.0539857142857141</v>
      </c>
      <c r="CL101">
        <v>0</v>
      </c>
      <c r="CM101">
        <v>8041.9371428571421</v>
      </c>
      <c r="CN101">
        <v>9597.8928571428569</v>
      </c>
      <c r="CO101">
        <v>39.936999999999998</v>
      </c>
      <c r="CP101">
        <v>42.928142857142859</v>
      </c>
      <c r="CQ101">
        <v>41.008857142857153</v>
      </c>
      <c r="CR101">
        <v>41.125</v>
      </c>
      <c r="CS101">
        <v>40.133857142857153</v>
      </c>
      <c r="CT101">
        <v>600.02999999999986</v>
      </c>
      <c r="CU101">
        <v>599.96714285714279</v>
      </c>
      <c r="CV101">
        <v>0</v>
      </c>
      <c r="CW101">
        <v>1665329684</v>
      </c>
      <c r="CX101">
        <v>0</v>
      </c>
      <c r="CY101">
        <v>1665328341.0999999</v>
      </c>
      <c r="CZ101" t="s">
        <v>357</v>
      </c>
      <c r="DA101">
        <v>1665328341.0999999</v>
      </c>
      <c r="DB101">
        <v>1665328337.0999999</v>
      </c>
      <c r="DC101">
        <v>1</v>
      </c>
      <c r="DD101">
        <v>3.5999999999999997E-2</v>
      </c>
      <c r="DE101">
        <v>0.03</v>
      </c>
      <c r="DF101">
        <v>1.6819999999999999</v>
      </c>
      <c r="DG101">
        <v>0.22600000000000001</v>
      </c>
      <c r="DH101">
        <v>414</v>
      </c>
      <c r="DI101">
        <v>31</v>
      </c>
      <c r="DJ101">
        <v>0.89</v>
      </c>
      <c r="DK101">
        <v>0.54</v>
      </c>
      <c r="DL101">
        <v>-21.461519512195121</v>
      </c>
      <c r="DM101">
        <v>-2.3231790940766701</v>
      </c>
      <c r="DN101">
        <v>0.2329742152795623</v>
      </c>
      <c r="DO101">
        <v>0</v>
      </c>
      <c r="DP101">
        <v>1.9755351219512189</v>
      </c>
      <c r="DQ101">
        <v>-4.269888501742046E-2</v>
      </c>
      <c r="DR101">
        <v>3.0436612750383951E-2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374</v>
      </c>
      <c r="EA101">
        <v>3.29766</v>
      </c>
      <c r="EB101">
        <v>2.6252300000000002</v>
      </c>
      <c r="EC101">
        <v>0.123303</v>
      </c>
      <c r="ED101">
        <v>0.126137</v>
      </c>
      <c r="EE101">
        <v>0.131191</v>
      </c>
      <c r="EF101">
        <v>0.12452199999999999</v>
      </c>
      <c r="EG101">
        <v>26611.599999999999</v>
      </c>
      <c r="EH101">
        <v>27146.6</v>
      </c>
      <c r="EI101">
        <v>28237.200000000001</v>
      </c>
      <c r="EJ101">
        <v>29894.5</v>
      </c>
      <c r="EK101">
        <v>33672.800000000003</v>
      </c>
      <c r="EL101">
        <v>36376.300000000003</v>
      </c>
      <c r="EM101">
        <v>39752.400000000001</v>
      </c>
      <c r="EN101">
        <v>42774.8</v>
      </c>
      <c r="EO101">
        <v>2.2441499999999999</v>
      </c>
      <c r="EP101">
        <v>2.2015500000000001</v>
      </c>
      <c r="EQ101">
        <v>4.6290499999999998E-2</v>
      </c>
      <c r="ER101">
        <v>0</v>
      </c>
      <c r="ES101">
        <v>30.8413</v>
      </c>
      <c r="ET101">
        <v>999.9</v>
      </c>
      <c r="EU101">
        <v>72.2</v>
      </c>
      <c r="EV101">
        <v>33.9</v>
      </c>
      <c r="EW101">
        <v>37.922199999999997</v>
      </c>
      <c r="EX101">
        <v>57.418500000000002</v>
      </c>
      <c r="EY101">
        <v>-5.0440699999999996</v>
      </c>
      <c r="EZ101">
        <v>2</v>
      </c>
      <c r="FA101">
        <v>0.38614599999999999</v>
      </c>
      <c r="FB101">
        <v>2.9002599999999998</v>
      </c>
      <c r="FC101">
        <v>20.248899999999999</v>
      </c>
      <c r="FD101">
        <v>5.2196899999999999</v>
      </c>
      <c r="FE101">
        <v>12.004</v>
      </c>
      <c r="FF101">
        <v>4.9869000000000003</v>
      </c>
      <c r="FG101">
        <v>3.2845</v>
      </c>
      <c r="FH101">
        <v>5283.4</v>
      </c>
      <c r="FI101">
        <v>9999</v>
      </c>
      <c r="FJ101">
        <v>9999</v>
      </c>
      <c r="FK101">
        <v>441.5</v>
      </c>
      <c r="FL101">
        <v>1.86582</v>
      </c>
      <c r="FM101">
        <v>1.8621700000000001</v>
      </c>
      <c r="FN101">
        <v>1.8641700000000001</v>
      </c>
      <c r="FO101">
        <v>1.8602099999999999</v>
      </c>
      <c r="FP101">
        <v>1.8609599999999999</v>
      </c>
      <c r="FQ101">
        <v>1.86005</v>
      </c>
      <c r="FR101">
        <v>1.8617699999999999</v>
      </c>
      <c r="FS101">
        <v>1.8583700000000001</v>
      </c>
      <c r="FT101">
        <v>0</v>
      </c>
      <c r="FU101">
        <v>0</v>
      </c>
      <c r="FV101">
        <v>0</v>
      </c>
      <c r="FW101">
        <v>0</v>
      </c>
      <c r="FX101" t="s">
        <v>359</v>
      </c>
      <c r="FY101" t="s">
        <v>360</v>
      </c>
      <c r="FZ101" t="s">
        <v>361</v>
      </c>
      <c r="GA101" t="s">
        <v>361</v>
      </c>
      <c r="GB101" t="s">
        <v>361</v>
      </c>
      <c r="GC101" t="s">
        <v>361</v>
      </c>
      <c r="GD101">
        <v>0</v>
      </c>
      <c r="GE101">
        <v>100</v>
      </c>
      <c r="GF101">
        <v>100</v>
      </c>
      <c r="GG101">
        <v>1.6819999999999999</v>
      </c>
      <c r="GH101">
        <v>0.2263</v>
      </c>
      <c r="GI101">
        <v>1.6824500000000171</v>
      </c>
      <c r="GJ101">
        <v>0</v>
      </c>
      <c r="GK101">
        <v>0</v>
      </c>
      <c r="GL101">
        <v>0</v>
      </c>
      <c r="GM101">
        <v>0.2263599999999997</v>
      </c>
      <c r="GN101">
        <v>0</v>
      </c>
      <c r="GO101">
        <v>0</v>
      </c>
      <c r="GP101">
        <v>0</v>
      </c>
      <c r="GQ101">
        <v>-1</v>
      </c>
      <c r="GR101">
        <v>-1</v>
      </c>
      <c r="GS101">
        <v>-1</v>
      </c>
      <c r="GT101">
        <v>-1</v>
      </c>
      <c r="GU101">
        <v>22.4</v>
      </c>
      <c r="GV101">
        <v>22.4</v>
      </c>
      <c r="GW101">
        <v>1.74194</v>
      </c>
      <c r="GX101">
        <v>2.5622600000000002</v>
      </c>
      <c r="GY101">
        <v>2.04834</v>
      </c>
      <c r="GZ101">
        <v>2.6245099999999999</v>
      </c>
      <c r="HA101">
        <v>2.1972700000000001</v>
      </c>
      <c r="HB101">
        <v>2.34253</v>
      </c>
      <c r="HC101">
        <v>39.242199999999997</v>
      </c>
      <c r="HD101">
        <v>14.9376</v>
      </c>
      <c r="HE101">
        <v>18</v>
      </c>
      <c r="HF101">
        <v>707.41200000000003</v>
      </c>
      <c r="HG101">
        <v>747.87300000000005</v>
      </c>
      <c r="HH101">
        <v>26.677199999999999</v>
      </c>
      <c r="HI101">
        <v>32.2256</v>
      </c>
      <c r="HJ101">
        <v>30.001200000000001</v>
      </c>
      <c r="HK101">
        <v>31.852900000000002</v>
      </c>
      <c r="HL101">
        <v>31.7928</v>
      </c>
      <c r="HM101">
        <v>34.892299999999999</v>
      </c>
      <c r="HN101">
        <v>31.939599999999999</v>
      </c>
      <c r="HO101">
        <v>94.374300000000005</v>
      </c>
      <c r="HP101">
        <v>26.658899999999999</v>
      </c>
      <c r="HQ101">
        <v>578.31500000000005</v>
      </c>
      <c r="HR101">
        <v>29.384799999999998</v>
      </c>
      <c r="HS101">
        <v>99.345600000000005</v>
      </c>
      <c r="HT101">
        <v>99.147999999999996</v>
      </c>
    </row>
    <row r="102" spans="1:228" x14ac:dyDescent="0.2">
      <c r="A102">
        <v>87</v>
      </c>
      <c r="B102">
        <v>1665329686.5999999</v>
      </c>
      <c r="C102">
        <v>343.5</v>
      </c>
      <c r="D102" t="s">
        <v>533</v>
      </c>
      <c r="E102" t="s">
        <v>534</v>
      </c>
      <c r="F102">
        <v>4</v>
      </c>
      <c r="G102">
        <v>1665329684.2874999</v>
      </c>
      <c r="H102">
        <f t="shared" si="34"/>
        <v>4.7541819804353689E-3</v>
      </c>
      <c r="I102">
        <f t="shared" si="35"/>
        <v>4.7541819804353684</v>
      </c>
      <c r="J102">
        <f t="shared" si="36"/>
        <v>27.197783236482312</v>
      </c>
      <c r="K102">
        <f t="shared" si="37"/>
        <v>545.40049999999997</v>
      </c>
      <c r="L102">
        <f t="shared" si="38"/>
        <v>391.8130616897277</v>
      </c>
      <c r="M102">
        <f t="shared" si="39"/>
        <v>39.675949785076845</v>
      </c>
      <c r="N102">
        <f t="shared" si="40"/>
        <v>55.228589770423994</v>
      </c>
      <c r="O102">
        <f t="shared" si="41"/>
        <v>0.31918088774783604</v>
      </c>
      <c r="P102">
        <f t="shared" si="42"/>
        <v>3.670732386224393</v>
      </c>
      <c r="Q102">
        <f t="shared" si="43"/>
        <v>0.30452488593024529</v>
      </c>
      <c r="R102">
        <f t="shared" si="44"/>
        <v>0.19158874888218469</v>
      </c>
      <c r="S102">
        <f t="shared" si="45"/>
        <v>226.25643224999996</v>
      </c>
      <c r="T102">
        <f t="shared" si="46"/>
        <v>31.148829101738329</v>
      </c>
      <c r="U102">
        <f t="shared" si="47"/>
        <v>31.593425</v>
      </c>
      <c r="V102">
        <f t="shared" si="48"/>
        <v>4.6662917544952052</v>
      </c>
      <c r="W102">
        <f t="shared" si="49"/>
        <v>69.466432209093426</v>
      </c>
      <c r="X102">
        <f t="shared" si="50"/>
        <v>3.1463875450573999</v>
      </c>
      <c r="Y102">
        <f t="shared" si="51"/>
        <v>4.5293639604043543</v>
      </c>
      <c r="Z102">
        <f t="shared" si="52"/>
        <v>1.5199042094378052</v>
      </c>
      <c r="AA102">
        <f t="shared" si="53"/>
        <v>-209.65942533719976</v>
      </c>
      <c r="AB102">
        <f t="shared" si="54"/>
        <v>-103.62356759215938</v>
      </c>
      <c r="AC102">
        <f t="shared" si="55"/>
        <v>-6.3600209659702571</v>
      </c>
      <c r="AD102">
        <f t="shared" si="56"/>
        <v>-93.386581645329429</v>
      </c>
      <c r="AE102">
        <f t="shared" si="57"/>
        <v>50.232953903736224</v>
      </c>
      <c r="AF102">
        <f t="shared" si="58"/>
        <v>4.687213388864345</v>
      </c>
      <c r="AG102">
        <f t="shared" si="59"/>
        <v>27.197783236482312</v>
      </c>
      <c r="AH102">
        <v>584.43062975011594</v>
      </c>
      <c r="AI102">
        <v>565.91935151515156</v>
      </c>
      <c r="AJ102">
        <v>1.6708029728371541</v>
      </c>
      <c r="AK102">
        <v>66.878184411587526</v>
      </c>
      <c r="AL102">
        <f t="shared" si="60"/>
        <v>4.7541819804353684</v>
      </c>
      <c r="AM102">
        <v>29.159443888210319</v>
      </c>
      <c r="AN102">
        <v>31.07443566433567</v>
      </c>
      <c r="AO102">
        <v>-3.3183750716479088E-4</v>
      </c>
      <c r="AP102">
        <v>83.693930911413403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47463.263558584091</v>
      </c>
      <c r="AV102">
        <f t="shared" si="64"/>
        <v>1199.99125</v>
      </c>
      <c r="AW102">
        <f t="shared" si="65"/>
        <v>1025.9915249999999</v>
      </c>
      <c r="AX102">
        <f t="shared" si="66"/>
        <v>0.85499917186896146</v>
      </c>
      <c r="AY102">
        <f t="shared" si="67"/>
        <v>0.18854840170709575</v>
      </c>
      <c r="AZ102">
        <v>2.7</v>
      </c>
      <c r="BA102">
        <v>0.5</v>
      </c>
      <c r="BB102" t="s">
        <v>356</v>
      </c>
      <c r="BC102">
        <v>2</v>
      </c>
      <c r="BD102" t="b">
        <v>1</v>
      </c>
      <c r="BE102">
        <v>1665329684.2874999</v>
      </c>
      <c r="BF102">
        <v>545.40049999999997</v>
      </c>
      <c r="BG102">
        <v>567.3264999999999</v>
      </c>
      <c r="BH102">
        <v>31.071612500000001</v>
      </c>
      <c r="BI102">
        <v>29.185275000000001</v>
      </c>
      <c r="BJ102">
        <v>543.71787500000005</v>
      </c>
      <c r="BK102">
        <v>30.84525</v>
      </c>
      <c r="BL102">
        <v>650.05600000000004</v>
      </c>
      <c r="BM102">
        <v>101.162125</v>
      </c>
      <c r="BN102">
        <v>0.100323</v>
      </c>
      <c r="BO102">
        <v>31.069800000000001</v>
      </c>
      <c r="BP102">
        <v>31.593425</v>
      </c>
      <c r="BQ102">
        <v>999.9</v>
      </c>
      <c r="BR102">
        <v>0</v>
      </c>
      <c r="BS102">
        <v>0</v>
      </c>
      <c r="BT102">
        <v>8966.3287500000006</v>
      </c>
      <c r="BU102">
        <v>0</v>
      </c>
      <c r="BV102">
        <v>305.26625000000001</v>
      </c>
      <c r="BW102">
        <v>-21.9260375</v>
      </c>
      <c r="BX102">
        <v>562.89024999999992</v>
      </c>
      <c r="BY102">
        <v>584.38175000000001</v>
      </c>
      <c r="BZ102">
        <v>1.8863449999999999</v>
      </c>
      <c r="CA102">
        <v>567.3264999999999</v>
      </c>
      <c r="CB102">
        <v>29.185275000000001</v>
      </c>
      <c r="CC102">
        <v>3.1432674999999999</v>
      </c>
      <c r="CD102">
        <v>2.9524412500000001</v>
      </c>
      <c r="CE102">
        <v>24.806962500000001</v>
      </c>
      <c r="CF102">
        <v>23.762112500000001</v>
      </c>
      <c r="CG102">
        <v>1199.99125</v>
      </c>
      <c r="CH102">
        <v>0.50002849999999999</v>
      </c>
      <c r="CI102">
        <v>0.49997150000000001</v>
      </c>
      <c r="CJ102">
        <v>0</v>
      </c>
      <c r="CK102">
        <v>2.2744249999999999</v>
      </c>
      <c r="CL102">
        <v>0</v>
      </c>
      <c r="CM102">
        <v>8152.6737499999999</v>
      </c>
      <c r="CN102">
        <v>9597.8662499999991</v>
      </c>
      <c r="CO102">
        <v>39.936999999999998</v>
      </c>
      <c r="CP102">
        <v>42.936999999999998</v>
      </c>
      <c r="CQ102">
        <v>41.030999999999999</v>
      </c>
      <c r="CR102">
        <v>41.125</v>
      </c>
      <c r="CS102">
        <v>40.148249999999997</v>
      </c>
      <c r="CT102">
        <v>600.02874999999995</v>
      </c>
      <c r="CU102">
        <v>599.96249999999998</v>
      </c>
      <c r="CV102">
        <v>0</v>
      </c>
      <c r="CW102">
        <v>1665329688.2</v>
      </c>
      <c r="CX102">
        <v>0</v>
      </c>
      <c r="CY102">
        <v>1665328341.0999999</v>
      </c>
      <c r="CZ102" t="s">
        <v>357</v>
      </c>
      <c r="DA102">
        <v>1665328341.0999999</v>
      </c>
      <c r="DB102">
        <v>1665328337.0999999</v>
      </c>
      <c r="DC102">
        <v>1</v>
      </c>
      <c r="DD102">
        <v>3.5999999999999997E-2</v>
      </c>
      <c r="DE102">
        <v>0.03</v>
      </c>
      <c r="DF102">
        <v>1.6819999999999999</v>
      </c>
      <c r="DG102">
        <v>0.22600000000000001</v>
      </c>
      <c r="DH102">
        <v>414</v>
      </c>
      <c r="DI102">
        <v>31</v>
      </c>
      <c r="DJ102">
        <v>0.89</v>
      </c>
      <c r="DK102">
        <v>0.54</v>
      </c>
      <c r="DL102">
        <v>-21.61132682926829</v>
      </c>
      <c r="DM102">
        <v>-2.2528348432055809</v>
      </c>
      <c r="DN102">
        <v>0.22511075000540329</v>
      </c>
      <c r="DO102">
        <v>0</v>
      </c>
      <c r="DP102">
        <v>1.966206829268293</v>
      </c>
      <c r="DQ102">
        <v>-0.41825331010452982</v>
      </c>
      <c r="DR102">
        <v>4.4476020803707543E-2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358</v>
      </c>
      <c r="EA102">
        <v>3.2977099999999999</v>
      </c>
      <c r="EB102">
        <v>2.6253700000000002</v>
      </c>
      <c r="EC102">
        <v>0.12436899999999999</v>
      </c>
      <c r="ED102">
        <v>0.127193</v>
      </c>
      <c r="EE102">
        <v>0.13120999999999999</v>
      </c>
      <c r="EF102">
        <v>0.124735</v>
      </c>
      <c r="EG102">
        <v>26579.1</v>
      </c>
      <c r="EH102">
        <v>27113.4</v>
      </c>
      <c r="EI102">
        <v>28237.1</v>
      </c>
      <c r="EJ102">
        <v>29894.2</v>
      </c>
      <c r="EK102">
        <v>33672.1</v>
      </c>
      <c r="EL102">
        <v>36366.9</v>
      </c>
      <c r="EM102">
        <v>39752.400000000001</v>
      </c>
      <c r="EN102">
        <v>42774.1</v>
      </c>
      <c r="EO102">
        <v>2.2441200000000001</v>
      </c>
      <c r="EP102">
        <v>2.2015699999999998</v>
      </c>
      <c r="EQ102">
        <v>4.56721E-2</v>
      </c>
      <c r="ER102">
        <v>0</v>
      </c>
      <c r="ES102">
        <v>30.851099999999999</v>
      </c>
      <c r="ET102">
        <v>999.9</v>
      </c>
      <c r="EU102">
        <v>72.2</v>
      </c>
      <c r="EV102">
        <v>33.9</v>
      </c>
      <c r="EW102">
        <v>37.922600000000003</v>
      </c>
      <c r="EX102">
        <v>57.7485</v>
      </c>
      <c r="EY102">
        <v>-5.0921500000000002</v>
      </c>
      <c r="EZ102">
        <v>2</v>
      </c>
      <c r="FA102">
        <v>0.387241</v>
      </c>
      <c r="FB102">
        <v>2.9817900000000002</v>
      </c>
      <c r="FC102">
        <v>20.247399999999999</v>
      </c>
      <c r="FD102">
        <v>5.2190899999999996</v>
      </c>
      <c r="FE102">
        <v>12.004</v>
      </c>
      <c r="FF102">
        <v>4.9866999999999999</v>
      </c>
      <c r="FG102">
        <v>3.2844500000000001</v>
      </c>
      <c r="FH102">
        <v>5283.4</v>
      </c>
      <c r="FI102">
        <v>9999</v>
      </c>
      <c r="FJ102">
        <v>9999</v>
      </c>
      <c r="FK102">
        <v>441.5</v>
      </c>
      <c r="FL102">
        <v>1.86582</v>
      </c>
      <c r="FM102">
        <v>1.8621700000000001</v>
      </c>
      <c r="FN102">
        <v>1.8641700000000001</v>
      </c>
      <c r="FO102">
        <v>1.86022</v>
      </c>
      <c r="FP102">
        <v>1.8609599999999999</v>
      </c>
      <c r="FQ102">
        <v>1.86005</v>
      </c>
      <c r="FR102">
        <v>1.86175</v>
      </c>
      <c r="FS102">
        <v>1.8583700000000001</v>
      </c>
      <c r="FT102">
        <v>0</v>
      </c>
      <c r="FU102">
        <v>0</v>
      </c>
      <c r="FV102">
        <v>0</v>
      </c>
      <c r="FW102">
        <v>0</v>
      </c>
      <c r="FX102" t="s">
        <v>359</v>
      </c>
      <c r="FY102" t="s">
        <v>360</v>
      </c>
      <c r="FZ102" t="s">
        <v>361</v>
      </c>
      <c r="GA102" t="s">
        <v>361</v>
      </c>
      <c r="GB102" t="s">
        <v>361</v>
      </c>
      <c r="GC102" t="s">
        <v>361</v>
      </c>
      <c r="GD102">
        <v>0</v>
      </c>
      <c r="GE102">
        <v>100</v>
      </c>
      <c r="GF102">
        <v>100</v>
      </c>
      <c r="GG102">
        <v>1.6830000000000001</v>
      </c>
      <c r="GH102">
        <v>0.22639999999999999</v>
      </c>
      <c r="GI102">
        <v>1.6824500000000171</v>
      </c>
      <c r="GJ102">
        <v>0</v>
      </c>
      <c r="GK102">
        <v>0</v>
      </c>
      <c r="GL102">
        <v>0</v>
      </c>
      <c r="GM102">
        <v>0.2263599999999997</v>
      </c>
      <c r="GN102">
        <v>0</v>
      </c>
      <c r="GO102">
        <v>0</v>
      </c>
      <c r="GP102">
        <v>0</v>
      </c>
      <c r="GQ102">
        <v>-1</v>
      </c>
      <c r="GR102">
        <v>-1</v>
      </c>
      <c r="GS102">
        <v>-1</v>
      </c>
      <c r="GT102">
        <v>-1</v>
      </c>
      <c r="GU102">
        <v>22.4</v>
      </c>
      <c r="GV102">
        <v>22.5</v>
      </c>
      <c r="GW102">
        <v>1.7590300000000001</v>
      </c>
      <c r="GX102">
        <v>2.5634800000000002</v>
      </c>
      <c r="GY102">
        <v>2.04834</v>
      </c>
      <c r="GZ102">
        <v>2.6257299999999999</v>
      </c>
      <c r="HA102">
        <v>2.1972700000000001</v>
      </c>
      <c r="HB102">
        <v>2.3010299999999999</v>
      </c>
      <c r="HC102">
        <v>39.242199999999997</v>
      </c>
      <c r="HD102">
        <v>14.9201</v>
      </c>
      <c r="HE102">
        <v>18</v>
      </c>
      <c r="HF102">
        <v>707.51900000000001</v>
      </c>
      <c r="HG102">
        <v>748.03800000000001</v>
      </c>
      <c r="HH102">
        <v>26.616499999999998</v>
      </c>
      <c r="HI102">
        <v>32.237000000000002</v>
      </c>
      <c r="HJ102">
        <v>30.001300000000001</v>
      </c>
      <c r="HK102">
        <v>31.864000000000001</v>
      </c>
      <c r="HL102">
        <v>31.803899999999999</v>
      </c>
      <c r="HM102">
        <v>35.226999999999997</v>
      </c>
      <c r="HN102">
        <v>31.939599999999999</v>
      </c>
      <c r="HO102">
        <v>94.374300000000005</v>
      </c>
      <c r="HP102">
        <v>26.584099999999999</v>
      </c>
      <c r="HQ102">
        <v>584.99300000000005</v>
      </c>
      <c r="HR102">
        <v>29.4436</v>
      </c>
      <c r="HS102">
        <v>99.345500000000001</v>
      </c>
      <c r="HT102">
        <v>99.146600000000007</v>
      </c>
    </row>
    <row r="103" spans="1:228" x14ac:dyDescent="0.2">
      <c r="A103">
        <v>88</v>
      </c>
      <c r="B103">
        <v>1665329690.5999999</v>
      </c>
      <c r="C103">
        <v>347.5</v>
      </c>
      <c r="D103" t="s">
        <v>535</v>
      </c>
      <c r="E103" t="s">
        <v>536</v>
      </c>
      <c r="F103">
        <v>4</v>
      </c>
      <c r="G103">
        <v>1665329688.5999999</v>
      </c>
      <c r="H103">
        <f t="shared" si="34"/>
        <v>4.6239583024282492E-3</v>
      </c>
      <c r="I103">
        <f t="shared" si="35"/>
        <v>4.6239583024282496</v>
      </c>
      <c r="J103">
        <f t="shared" si="36"/>
        <v>26.895004981903131</v>
      </c>
      <c r="K103">
        <f t="shared" si="37"/>
        <v>552.49971428571439</v>
      </c>
      <c r="L103">
        <f t="shared" si="38"/>
        <v>396.70267469506445</v>
      </c>
      <c r="M103">
        <f t="shared" si="39"/>
        <v>40.170838448484496</v>
      </c>
      <c r="N103">
        <f t="shared" si="40"/>
        <v>55.947131645798812</v>
      </c>
      <c r="O103">
        <f t="shared" si="41"/>
        <v>0.31071547752796463</v>
      </c>
      <c r="P103">
        <f t="shared" si="42"/>
        <v>3.6766060983765678</v>
      </c>
      <c r="Q103">
        <f t="shared" si="43"/>
        <v>0.29682953536968781</v>
      </c>
      <c r="R103">
        <f t="shared" si="44"/>
        <v>0.18671433803839177</v>
      </c>
      <c r="S103">
        <f t="shared" si="45"/>
        <v>226.25643900000009</v>
      </c>
      <c r="T103">
        <f t="shared" si="46"/>
        <v>31.169257741182953</v>
      </c>
      <c r="U103">
        <f t="shared" si="47"/>
        <v>31.58652857142857</v>
      </c>
      <c r="V103">
        <f t="shared" si="48"/>
        <v>4.6644651790819074</v>
      </c>
      <c r="W103">
        <f t="shared" si="49"/>
        <v>69.526059719713047</v>
      </c>
      <c r="X103">
        <f t="shared" si="50"/>
        <v>3.1478758503171487</v>
      </c>
      <c r="Y103">
        <f t="shared" si="51"/>
        <v>4.5276200938288129</v>
      </c>
      <c r="Z103">
        <f t="shared" si="52"/>
        <v>1.5165893287647587</v>
      </c>
      <c r="AA103">
        <f t="shared" si="53"/>
        <v>-203.91656113708578</v>
      </c>
      <c r="AB103">
        <f t="shared" si="54"/>
        <v>-103.76177228829502</v>
      </c>
      <c r="AC103">
        <f t="shared" si="55"/>
        <v>-6.357901298603438</v>
      </c>
      <c r="AD103">
        <f t="shared" si="56"/>
        <v>-87.779795723984165</v>
      </c>
      <c r="AE103">
        <f t="shared" si="57"/>
        <v>50.598584207211758</v>
      </c>
      <c r="AF103">
        <f t="shared" si="58"/>
        <v>4.5178307555480233</v>
      </c>
      <c r="AG103">
        <f t="shared" si="59"/>
        <v>26.895004981903131</v>
      </c>
      <c r="AH103">
        <v>591.3688686373406</v>
      </c>
      <c r="AI103">
        <v>572.80028484848481</v>
      </c>
      <c r="AJ103">
        <v>1.715724527734706</v>
      </c>
      <c r="AK103">
        <v>66.878184411587526</v>
      </c>
      <c r="AL103">
        <f t="shared" si="60"/>
        <v>4.6239583024282496</v>
      </c>
      <c r="AM103">
        <v>29.235190436940751</v>
      </c>
      <c r="AN103">
        <v>31.093522377622399</v>
      </c>
      <c r="AO103">
        <v>5.0386592400760658E-4</v>
      </c>
      <c r="AP103">
        <v>83.693930911413403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47569.978171612733</v>
      </c>
      <c r="AV103">
        <f t="shared" si="64"/>
        <v>1199.988571428572</v>
      </c>
      <c r="AW103">
        <f t="shared" si="65"/>
        <v>1025.9895000000004</v>
      </c>
      <c r="AX103">
        <f t="shared" si="66"/>
        <v>0.8549993928513604</v>
      </c>
      <c r="AY103">
        <f t="shared" si="67"/>
        <v>0.18854882820312574</v>
      </c>
      <c r="AZ103">
        <v>2.7</v>
      </c>
      <c r="BA103">
        <v>0.5</v>
      </c>
      <c r="BB103" t="s">
        <v>356</v>
      </c>
      <c r="BC103">
        <v>2</v>
      </c>
      <c r="BD103" t="b">
        <v>1</v>
      </c>
      <c r="BE103">
        <v>1665329688.5999999</v>
      </c>
      <c r="BF103">
        <v>552.49971428571439</v>
      </c>
      <c r="BG103">
        <v>574.55357142857144</v>
      </c>
      <c r="BH103">
        <v>31.086500000000001</v>
      </c>
      <c r="BI103">
        <v>29.268271428571431</v>
      </c>
      <c r="BJ103">
        <v>550.81728571428573</v>
      </c>
      <c r="BK103">
        <v>30.860142857142861</v>
      </c>
      <c r="BL103">
        <v>650.0252857142857</v>
      </c>
      <c r="BM103">
        <v>101.1618571428571</v>
      </c>
      <c r="BN103">
        <v>9.9971957142857143E-2</v>
      </c>
      <c r="BO103">
        <v>31.063042857142861</v>
      </c>
      <c r="BP103">
        <v>31.58652857142857</v>
      </c>
      <c r="BQ103">
        <v>999.89999999999986</v>
      </c>
      <c r="BR103">
        <v>0</v>
      </c>
      <c r="BS103">
        <v>0</v>
      </c>
      <c r="BT103">
        <v>8986.6071428571431</v>
      </c>
      <c r="BU103">
        <v>0</v>
      </c>
      <c r="BV103">
        <v>257.53057142857142</v>
      </c>
      <c r="BW103">
        <v>-22.05385714285714</v>
      </c>
      <c r="BX103">
        <v>570.22628571428572</v>
      </c>
      <c r="BY103">
        <v>591.87685714285715</v>
      </c>
      <c r="BZ103">
        <v>1.818235714285714</v>
      </c>
      <c r="CA103">
        <v>574.55357142857144</v>
      </c>
      <c r="CB103">
        <v>29.268271428571431</v>
      </c>
      <c r="CC103">
        <v>3.1447628571428572</v>
      </c>
      <c r="CD103">
        <v>2.9608285714285709</v>
      </c>
      <c r="CE103">
        <v>24.814957142857139</v>
      </c>
      <c r="CF103">
        <v>23.809242857142859</v>
      </c>
      <c r="CG103">
        <v>1199.988571428572</v>
      </c>
      <c r="CH103">
        <v>0.50001799999999996</v>
      </c>
      <c r="CI103">
        <v>0.49998199999999998</v>
      </c>
      <c r="CJ103">
        <v>0</v>
      </c>
      <c r="CK103">
        <v>2.2349999999999999</v>
      </c>
      <c r="CL103">
        <v>0</v>
      </c>
      <c r="CM103">
        <v>7916.6771428571437</v>
      </c>
      <c r="CN103">
        <v>9597.8142857142866</v>
      </c>
      <c r="CO103">
        <v>39.936999999999998</v>
      </c>
      <c r="CP103">
        <v>42.936999999999998</v>
      </c>
      <c r="CQ103">
        <v>41.061999999999998</v>
      </c>
      <c r="CR103">
        <v>41.125</v>
      </c>
      <c r="CS103">
        <v>40.178142857142859</v>
      </c>
      <c r="CT103">
        <v>600.01857142857136</v>
      </c>
      <c r="CU103">
        <v>599.97000000000014</v>
      </c>
      <c r="CV103">
        <v>0</v>
      </c>
      <c r="CW103">
        <v>1665329691.8</v>
      </c>
      <c r="CX103">
        <v>0</v>
      </c>
      <c r="CY103">
        <v>1665328341.0999999</v>
      </c>
      <c r="CZ103" t="s">
        <v>357</v>
      </c>
      <c r="DA103">
        <v>1665328341.0999999</v>
      </c>
      <c r="DB103">
        <v>1665328337.0999999</v>
      </c>
      <c r="DC103">
        <v>1</v>
      </c>
      <c r="DD103">
        <v>3.5999999999999997E-2</v>
      </c>
      <c r="DE103">
        <v>0.03</v>
      </c>
      <c r="DF103">
        <v>1.6819999999999999</v>
      </c>
      <c r="DG103">
        <v>0.22600000000000001</v>
      </c>
      <c r="DH103">
        <v>414</v>
      </c>
      <c r="DI103">
        <v>31</v>
      </c>
      <c r="DJ103">
        <v>0.89</v>
      </c>
      <c r="DK103">
        <v>0.54</v>
      </c>
      <c r="DL103">
        <v>-21.7524756097561</v>
      </c>
      <c r="DM103">
        <v>-2.1595170731707549</v>
      </c>
      <c r="DN103">
        <v>0.21594084079254031</v>
      </c>
      <c r="DO103">
        <v>0</v>
      </c>
      <c r="DP103">
        <v>1.930705121951219</v>
      </c>
      <c r="DQ103">
        <v>-0.62625909407665414</v>
      </c>
      <c r="DR103">
        <v>6.3185186289576936E-2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358</v>
      </c>
      <c r="EA103">
        <v>3.2974299999999999</v>
      </c>
      <c r="EB103">
        <v>2.6251000000000002</v>
      </c>
      <c r="EC103">
        <v>0.12543899999999999</v>
      </c>
      <c r="ED103">
        <v>0.12826100000000001</v>
      </c>
      <c r="EE103">
        <v>0.13125800000000001</v>
      </c>
      <c r="EF103">
        <v>0.12493899999999999</v>
      </c>
      <c r="EG103">
        <v>26545.7</v>
      </c>
      <c r="EH103">
        <v>27079.5</v>
      </c>
      <c r="EI103">
        <v>28236.2</v>
      </c>
      <c r="EJ103">
        <v>29893.5</v>
      </c>
      <c r="EK103">
        <v>33669.300000000003</v>
      </c>
      <c r="EL103">
        <v>36357.800000000003</v>
      </c>
      <c r="EM103">
        <v>39751.199999999997</v>
      </c>
      <c r="EN103">
        <v>42773.4</v>
      </c>
      <c r="EO103">
        <v>2.2435700000000001</v>
      </c>
      <c r="EP103">
        <v>2.20147</v>
      </c>
      <c r="EQ103">
        <v>4.4479999999999999E-2</v>
      </c>
      <c r="ER103">
        <v>0</v>
      </c>
      <c r="ES103">
        <v>30.8582</v>
      </c>
      <c r="ET103">
        <v>999.9</v>
      </c>
      <c r="EU103">
        <v>72.2</v>
      </c>
      <c r="EV103">
        <v>33.9</v>
      </c>
      <c r="EW103">
        <v>37.923400000000001</v>
      </c>
      <c r="EX103">
        <v>57.598500000000001</v>
      </c>
      <c r="EY103">
        <v>-4.96394</v>
      </c>
      <c r="EZ103">
        <v>2</v>
      </c>
      <c r="FA103">
        <v>0.38809399999999999</v>
      </c>
      <c r="FB103">
        <v>2.9733399999999999</v>
      </c>
      <c r="FC103">
        <v>20.247800000000002</v>
      </c>
      <c r="FD103">
        <v>5.2190899999999996</v>
      </c>
      <c r="FE103">
        <v>12.004</v>
      </c>
      <c r="FF103">
        <v>4.9861500000000003</v>
      </c>
      <c r="FG103">
        <v>3.2844799999999998</v>
      </c>
      <c r="FH103">
        <v>5283.7</v>
      </c>
      <c r="FI103">
        <v>9999</v>
      </c>
      <c r="FJ103">
        <v>9999</v>
      </c>
      <c r="FK103">
        <v>441.5</v>
      </c>
      <c r="FL103">
        <v>1.86581</v>
      </c>
      <c r="FM103">
        <v>1.86216</v>
      </c>
      <c r="FN103">
        <v>1.8641700000000001</v>
      </c>
      <c r="FO103">
        <v>1.8602099999999999</v>
      </c>
      <c r="FP103">
        <v>1.8609599999999999</v>
      </c>
      <c r="FQ103">
        <v>1.86006</v>
      </c>
      <c r="FR103">
        <v>1.8617300000000001</v>
      </c>
      <c r="FS103">
        <v>1.8583700000000001</v>
      </c>
      <c r="FT103">
        <v>0</v>
      </c>
      <c r="FU103">
        <v>0</v>
      </c>
      <c r="FV103">
        <v>0</v>
      </c>
      <c r="FW103">
        <v>0</v>
      </c>
      <c r="FX103" t="s">
        <v>359</v>
      </c>
      <c r="FY103" t="s">
        <v>360</v>
      </c>
      <c r="FZ103" t="s">
        <v>361</v>
      </c>
      <c r="GA103" t="s">
        <v>361</v>
      </c>
      <c r="GB103" t="s">
        <v>361</v>
      </c>
      <c r="GC103" t="s">
        <v>361</v>
      </c>
      <c r="GD103">
        <v>0</v>
      </c>
      <c r="GE103">
        <v>100</v>
      </c>
      <c r="GF103">
        <v>100</v>
      </c>
      <c r="GG103">
        <v>1.6830000000000001</v>
      </c>
      <c r="GH103">
        <v>0.22639999999999999</v>
      </c>
      <c r="GI103">
        <v>1.6824500000000171</v>
      </c>
      <c r="GJ103">
        <v>0</v>
      </c>
      <c r="GK103">
        <v>0</v>
      </c>
      <c r="GL103">
        <v>0</v>
      </c>
      <c r="GM103">
        <v>0.2263599999999997</v>
      </c>
      <c r="GN103">
        <v>0</v>
      </c>
      <c r="GO103">
        <v>0</v>
      </c>
      <c r="GP103">
        <v>0</v>
      </c>
      <c r="GQ103">
        <v>-1</v>
      </c>
      <c r="GR103">
        <v>-1</v>
      </c>
      <c r="GS103">
        <v>-1</v>
      </c>
      <c r="GT103">
        <v>-1</v>
      </c>
      <c r="GU103">
        <v>22.5</v>
      </c>
      <c r="GV103">
        <v>22.6</v>
      </c>
      <c r="GW103">
        <v>1.7748999999999999</v>
      </c>
      <c r="GX103">
        <v>2.5683600000000002</v>
      </c>
      <c r="GY103">
        <v>2.04834</v>
      </c>
      <c r="GZ103">
        <v>2.6245099999999999</v>
      </c>
      <c r="HA103">
        <v>2.1972700000000001</v>
      </c>
      <c r="HB103">
        <v>2.3303199999999999</v>
      </c>
      <c r="HC103">
        <v>39.267099999999999</v>
      </c>
      <c r="HD103">
        <v>14.928800000000001</v>
      </c>
      <c r="HE103">
        <v>18</v>
      </c>
      <c r="HF103">
        <v>707.16</v>
      </c>
      <c r="HG103">
        <v>748.06399999999996</v>
      </c>
      <c r="HH103">
        <v>26.556999999999999</v>
      </c>
      <c r="HI103">
        <v>32.245800000000003</v>
      </c>
      <c r="HJ103">
        <v>30.001200000000001</v>
      </c>
      <c r="HK103">
        <v>31.872699999999998</v>
      </c>
      <c r="HL103">
        <v>31.813400000000001</v>
      </c>
      <c r="HM103">
        <v>35.558</v>
      </c>
      <c r="HN103">
        <v>31.6389</v>
      </c>
      <c r="HO103">
        <v>94.374300000000005</v>
      </c>
      <c r="HP103">
        <v>26.5168</v>
      </c>
      <c r="HQ103">
        <v>591.67200000000003</v>
      </c>
      <c r="HR103">
        <v>29.495200000000001</v>
      </c>
      <c r="HS103">
        <v>99.342500000000001</v>
      </c>
      <c r="HT103">
        <v>99.144599999999997</v>
      </c>
    </row>
    <row r="104" spans="1:228" x14ac:dyDescent="0.2">
      <c r="A104">
        <v>89</v>
      </c>
      <c r="B104">
        <v>1665329694.5999999</v>
      </c>
      <c r="C104">
        <v>351.5</v>
      </c>
      <c r="D104" t="s">
        <v>537</v>
      </c>
      <c r="E104" t="s">
        <v>538</v>
      </c>
      <c r="F104">
        <v>4</v>
      </c>
      <c r="G104">
        <v>1665329692.2874999</v>
      </c>
      <c r="H104">
        <f t="shared" si="34"/>
        <v>4.5082968062550655E-3</v>
      </c>
      <c r="I104">
        <f t="shared" si="35"/>
        <v>4.5082968062550659</v>
      </c>
      <c r="J104">
        <f t="shared" si="36"/>
        <v>27.244527922159094</v>
      </c>
      <c r="K104">
        <f t="shared" si="37"/>
        <v>558.59075000000007</v>
      </c>
      <c r="L104">
        <f t="shared" si="38"/>
        <v>397.49732490896116</v>
      </c>
      <c r="M104">
        <f t="shared" si="39"/>
        <v>40.250781337108016</v>
      </c>
      <c r="N104">
        <f t="shared" si="40"/>
        <v>56.563183514079299</v>
      </c>
      <c r="O104">
        <f t="shared" si="41"/>
        <v>0.30340670766981165</v>
      </c>
      <c r="P104">
        <f t="shared" si="42"/>
        <v>3.6839172323244505</v>
      </c>
      <c r="Q104">
        <f t="shared" si="43"/>
        <v>0.29017643882327421</v>
      </c>
      <c r="R104">
        <f t="shared" si="44"/>
        <v>0.18250088303014067</v>
      </c>
      <c r="S104">
        <f t="shared" si="45"/>
        <v>226.25646749999999</v>
      </c>
      <c r="T104">
        <f t="shared" si="46"/>
        <v>31.182760386356016</v>
      </c>
      <c r="U104">
        <f t="shared" si="47"/>
        <v>31.578475000000001</v>
      </c>
      <c r="V104">
        <f t="shared" si="48"/>
        <v>4.6623329130007436</v>
      </c>
      <c r="W104">
        <f t="shared" si="49"/>
        <v>69.610123077435802</v>
      </c>
      <c r="X104">
        <f t="shared" si="50"/>
        <v>3.1497954610799002</v>
      </c>
      <c r="Y104">
        <f t="shared" si="51"/>
        <v>4.524910058808544</v>
      </c>
      <c r="Z104">
        <f t="shared" si="52"/>
        <v>1.5125374519208434</v>
      </c>
      <c r="AA104">
        <f t="shared" si="53"/>
        <v>-198.8158891558484</v>
      </c>
      <c r="AB104">
        <f t="shared" si="54"/>
        <v>-104.45505094697981</v>
      </c>
      <c r="AC104">
        <f t="shared" si="55"/>
        <v>-6.3870947632487489</v>
      </c>
      <c r="AD104">
        <f t="shared" si="56"/>
        <v>-83.401567366076961</v>
      </c>
      <c r="AE104">
        <f t="shared" si="57"/>
        <v>51.006939858698644</v>
      </c>
      <c r="AF104">
        <f t="shared" si="58"/>
        <v>4.4253095236183233</v>
      </c>
      <c r="AG104">
        <f t="shared" si="59"/>
        <v>27.244527922159094</v>
      </c>
      <c r="AH104">
        <v>598.41786967693076</v>
      </c>
      <c r="AI104">
        <v>579.65043636363635</v>
      </c>
      <c r="AJ104">
        <v>1.727101660255874</v>
      </c>
      <c r="AK104">
        <v>66.878184411587526</v>
      </c>
      <c r="AL104">
        <f t="shared" si="60"/>
        <v>4.5082968062550659</v>
      </c>
      <c r="AM104">
        <v>29.30444722198893</v>
      </c>
      <c r="AN104">
        <v>31.116712587412611</v>
      </c>
      <c r="AO104">
        <v>4.3254917397955251E-4</v>
      </c>
      <c r="AP104">
        <v>83.693930911413403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47703.174132833788</v>
      </c>
      <c r="AV104">
        <f t="shared" si="64"/>
        <v>1199.98875</v>
      </c>
      <c r="AW104">
        <f t="shared" si="65"/>
        <v>1025.98965</v>
      </c>
      <c r="AX104">
        <f t="shared" si="66"/>
        <v>0.85499939061928698</v>
      </c>
      <c r="AY104">
        <f t="shared" si="67"/>
        <v>0.18854882389522401</v>
      </c>
      <c r="AZ104">
        <v>2.7</v>
      </c>
      <c r="BA104">
        <v>0.5</v>
      </c>
      <c r="BB104" t="s">
        <v>356</v>
      </c>
      <c r="BC104">
        <v>2</v>
      </c>
      <c r="BD104" t="b">
        <v>1</v>
      </c>
      <c r="BE104">
        <v>1665329692.2874999</v>
      </c>
      <c r="BF104">
        <v>558.59075000000007</v>
      </c>
      <c r="BG104">
        <v>580.80612499999995</v>
      </c>
      <c r="BH104">
        <v>31.105862500000001</v>
      </c>
      <c r="BI104">
        <v>29.324750000000002</v>
      </c>
      <c r="BJ104">
        <v>556.90837499999998</v>
      </c>
      <c r="BK104">
        <v>30.8794875</v>
      </c>
      <c r="BL104">
        <v>649.96862499999997</v>
      </c>
      <c r="BM104">
        <v>101.160625</v>
      </c>
      <c r="BN104">
        <v>9.9883725000000007E-2</v>
      </c>
      <c r="BO104">
        <v>31.0525375</v>
      </c>
      <c r="BP104">
        <v>31.578475000000001</v>
      </c>
      <c r="BQ104">
        <v>999.9</v>
      </c>
      <c r="BR104">
        <v>0</v>
      </c>
      <c r="BS104">
        <v>0</v>
      </c>
      <c r="BT104">
        <v>9011.9524999999994</v>
      </c>
      <c r="BU104">
        <v>0</v>
      </c>
      <c r="BV104">
        <v>144.047</v>
      </c>
      <c r="BW104">
        <v>-22.215074999999999</v>
      </c>
      <c r="BX104">
        <v>576.52424999999994</v>
      </c>
      <c r="BY104">
        <v>598.35237499999994</v>
      </c>
      <c r="BZ104">
        <v>1.7811112499999999</v>
      </c>
      <c r="CA104">
        <v>580.80612499999995</v>
      </c>
      <c r="CB104">
        <v>29.324750000000002</v>
      </c>
      <c r="CC104">
        <v>3.1466949999999998</v>
      </c>
      <c r="CD104">
        <v>2.9665149999999998</v>
      </c>
      <c r="CE104">
        <v>24.825212499999999</v>
      </c>
      <c r="CF104">
        <v>23.841137499999999</v>
      </c>
      <c r="CG104">
        <v>1199.98875</v>
      </c>
      <c r="CH104">
        <v>0.50001799999999996</v>
      </c>
      <c r="CI104">
        <v>0.49998199999999998</v>
      </c>
      <c r="CJ104">
        <v>0</v>
      </c>
      <c r="CK104">
        <v>2.1007375000000001</v>
      </c>
      <c r="CL104">
        <v>0</v>
      </c>
      <c r="CM104">
        <v>7856.1512499999999</v>
      </c>
      <c r="CN104">
        <v>9597.8137500000012</v>
      </c>
      <c r="CO104">
        <v>39.952749999999988</v>
      </c>
      <c r="CP104">
        <v>42.936999999999998</v>
      </c>
      <c r="CQ104">
        <v>41.061999999999998</v>
      </c>
      <c r="CR104">
        <v>41.125</v>
      </c>
      <c r="CS104">
        <v>40.186999999999998</v>
      </c>
      <c r="CT104">
        <v>600.01874999999995</v>
      </c>
      <c r="CU104">
        <v>599.97</v>
      </c>
      <c r="CV104">
        <v>0</v>
      </c>
      <c r="CW104">
        <v>1665329696</v>
      </c>
      <c r="CX104">
        <v>0</v>
      </c>
      <c r="CY104">
        <v>1665328341.0999999</v>
      </c>
      <c r="CZ104" t="s">
        <v>357</v>
      </c>
      <c r="DA104">
        <v>1665328341.0999999</v>
      </c>
      <c r="DB104">
        <v>1665328337.0999999</v>
      </c>
      <c r="DC104">
        <v>1</v>
      </c>
      <c r="DD104">
        <v>3.5999999999999997E-2</v>
      </c>
      <c r="DE104">
        <v>0.03</v>
      </c>
      <c r="DF104">
        <v>1.6819999999999999</v>
      </c>
      <c r="DG104">
        <v>0.22600000000000001</v>
      </c>
      <c r="DH104">
        <v>414</v>
      </c>
      <c r="DI104">
        <v>31</v>
      </c>
      <c r="DJ104">
        <v>0.89</v>
      </c>
      <c r="DK104">
        <v>0.54</v>
      </c>
      <c r="DL104">
        <v>-21.899073170731711</v>
      </c>
      <c r="DM104">
        <v>-2.2151414634145929</v>
      </c>
      <c r="DN104">
        <v>0.2214337604246476</v>
      </c>
      <c r="DO104">
        <v>0</v>
      </c>
      <c r="DP104">
        <v>1.8878148780487809</v>
      </c>
      <c r="DQ104">
        <v>-0.72777407665505067</v>
      </c>
      <c r="DR104">
        <v>7.2540193269795425E-2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358</v>
      </c>
      <c r="EA104">
        <v>3.2975699999999999</v>
      </c>
      <c r="EB104">
        <v>2.62547</v>
      </c>
      <c r="EC104">
        <v>0.12650900000000001</v>
      </c>
      <c r="ED104">
        <v>0.12930800000000001</v>
      </c>
      <c r="EE104">
        <v>0.131327</v>
      </c>
      <c r="EF104">
        <v>0.12510399999999999</v>
      </c>
      <c r="EG104">
        <v>26513.5</v>
      </c>
      <c r="EH104">
        <v>27046.3</v>
      </c>
      <c r="EI104">
        <v>28236.6</v>
      </c>
      <c r="EJ104">
        <v>29892.799999999999</v>
      </c>
      <c r="EK104">
        <v>33666.699999999997</v>
      </c>
      <c r="EL104">
        <v>36350.5</v>
      </c>
      <c r="EM104">
        <v>39751.300000000003</v>
      </c>
      <c r="EN104">
        <v>42772.800000000003</v>
      </c>
      <c r="EO104">
        <v>2.2437999999999998</v>
      </c>
      <c r="EP104">
        <v>2.2012</v>
      </c>
      <c r="EQ104">
        <v>4.3846700000000002E-2</v>
      </c>
      <c r="ER104">
        <v>0</v>
      </c>
      <c r="ES104">
        <v>30.863</v>
      </c>
      <c r="ET104">
        <v>999.9</v>
      </c>
      <c r="EU104">
        <v>72.2</v>
      </c>
      <c r="EV104">
        <v>33.9</v>
      </c>
      <c r="EW104">
        <v>37.922800000000002</v>
      </c>
      <c r="EX104">
        <v>57.658499999999997</v>
      </c>
      <c r="EY104">
        <v>-4.9559300000000004</v>
      </c>
      <c r="EZ104">
        <v>2</v>
      </c>
      <c r="FA104">
        <v>0.38893800000000001</v>
      </c>
      <c r="FB104">
        <v>2.9714800000000001</v>
      </c>
      <c r="FC104">
        <v>20.248000000000001</v>
      </c>
      <c r="FD104">
        <v>5.2195400000000003</v>
      </c>
      <c r="FE104">
        <v>12.004</v>
      </c>
      <c r="FF104">
        <v>4.9864499999999996</v>
      </c>
      <c r="FG104">
        <v>3.2844500000000001</v>
      </c>
      <c r="FH104">
        <v>5283.7</v>
      </c>
      <c r="FI104">
        <v>9999</v>
      </c>
      <c r="FJ104">
        <v>9999</v>
      </c>
      <c r="FK104">
        <v>441.5</v>
      </c>
      <c r="FL104">
        <v>1.86581</v>
      </c>
      <c r="FM104">
        <v>1.8621700000000001</v>
      </c>
      <c r="FN104">
        <v>1.8641700000000001</v>
      </c>
      <c r="FO104">
        <v>1.8602099999999999</v>
      </c>
      <c r="FP104">
        <v>1.8609599999999999</v>
      </c>
      <c r="FQ104">
        <v>1.86005</v>
      </c>
      <c r="FR104">
        <v>1.8617600000000001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359</v>
      </c>
      <c r="FY104" t="s">
        <v>360</v>
      </c>
      <c r="FZ104" t="s">
        <v>361</v>
      </c>
      <c r="GA104" t="s">
        <v>361</v>
      </c>
      <c r="GB104" t="s">
        <v>361</v>
      </c>
      <c r="GC104" t="s">
        <v>361</v>
      </c>
      <c r="GD104">
        <v>0</v>
      </c>
      <c r="GE104">
        <v>100</v>
      </c>
      <c r="GF104">
        <v>100</v>
      </c>
      <c r="GG104">
        <v>1.6819999999999999</v>
      </c>
      <c r="GH104">
        <v>0.22639999999999999</v>
      </c>
      <c r="GI104">
        <v>1.6824500000000171</v>
      </c>
      <c r="GJ104">
        <v>0</v>
      </c>
      <c r="GK104">
        <v>0</v>
      </c>
      <c r="GL104">
        <v>0</v>
      </c>
      <c r="GM104">
        <v>0.2263599999999997</v>
      </c>
      <c r="GN104">
        <v>0</v>
      </c>
      <c r="GO104">
        <v>0</v>
      </c>
      <c r="GP104">
        <v>0</v>
      </c>
      <c r="GQ104">
        <v>-1</v>
      </c>
      <c r="GR104">
        <v>-1</v>
      </c>
      <c r="GS104">
        <v>-1</v>
      </c>
      <c r="GT104">
        <v>-1</v>
      </c>
      <c r="GU104">
        <v>22.6</v>
      </c>
      <c r="GV104">
        <v>22.6</v>
      </c>
      <c r="GW104">
        <v>1.79199</v>
      </c>
      <c r="GX104">
        <v>2.5585900000000001</v>
      </c>
      <c r="GY104">
        <v>2.04834</v>
      </c>
      <c r="GZ104">
        <v>2.6245099999999999</v>
      </c>
      <c r="HA104">
        <v>2.1972700000000001</v>
      </c>
      <c r="HB104">
        <v>2.33643</v>
      </c>
      <c r="HC104">
        <v>39.292000000000002</v>
      </c>
      <c r="HD104">
        <v>14.9376</v>
      </c>
      <c r="HE104">
        <v>18</v>
      </c>
      <c r="HF104">
        <v>707.47199999999998</v>
      </c>
      <c r="HG104">
        <v>747.92700000000002</v>
      </c>
      <c r="HH104">
        <v>26.5</v>
      </c>
      <c r="HI104">
        <v>32.256900000000002</v>
      </c>
      <c r="HJ104">
        <v>30.001100000000001</v>
      </c>
      <c r="HK104">
        <v>31.883600000000001</v>
      </c>
      <c r="HL104">
        <v>31.823399999999999</v>
      </c>
      <c r="HM104">
        <v>35.890700000000002</v>
      </c>
      <c r="HN104">
        <v>31.3521</v>
      </c>
      <c r="HO104">
        <v>94.374300000000005</v>
      </c>
      <c r="HP104">
        <v>26.459599999999998</v>
      </c>
      <c r="HQ104">
        <v>598.35</v>
      </c>
      <c r="HR104">
        <v>29.533200000000001</v>
      </c>
      <c r="HS104">
        <v>99.343100000000007</v>
      </c>
      <c r="HT104">
        <v>99.142899999999997</v>
      </c>
    </row>
    <row r="105" spans="1:228" x14ac:dyDescent="0.2">
      <c r="A105">
        <v>90</v>
      </c>
      <c r="B105">
        <v>1665329698.5999999</v>
      </c>
      <c r="C105">
        <v>355.5</v>
      </c>
      <c r="D105" t="s">
        <v>539</v>
      </c>
      <c r="E105" t="s">
        <v>540</v>
      </c>
      <c r="F105">
        <v>4</v>
      </c>
      <c r="G105">
        <v>1665329696.5999999</v>
      </c>
      <c r="H105">
        <f t="shared" si="34"/>
        <v>4.5168972532259035E-3</v>
      </c>
      <c r="I105">
        <f t="shared" si="35"/>
        <v>4.5168972532259035</v>
      </c>
      <c r="J105">
        <f t="shared" si="36"/>
        <v>28.119935196559908</v>
      </c>
      <c r="K105">
        <f t="shared" si="37"/>
        <v>565.73628571428571</v>
      </c>
      <c r="L105">
        <f t="shared" si="38"/>
        <v>400.56771150288995</v>
      </c>
      <c r="M105">
        <f t="shared" si="39"/>
        <v>40.56171098498492</v>
      </c>
      <c r="N105">
        <f t="shared" si="40"/>
        <v>57.286773386616694</v>
      </c>
      <c r="O105">
        <f t="shared" si="41"/>
        <v>0.30504935993804971</v>
      </c>
      <c r="P105">
        <f t="shared" si="42"/>
        <v>3.6898112860835637</v>
      </c>
      <c r="Q105">
        <f t="shared" si="43"/>
        <v>0.29169919150899642</v>
      </c>
      <c r="R105">
        <f t="shared" si="44"/>
        <v>0.18346276388620023</v>
      </c>
      <c r="S105">
        <f t="shared" si="45"/>
        <v>226.26128528571442</v>
      </c>
      <c r="T105">
        <f t="shared" si="46"/>
        <v>31.163539393891149</v>
      </c>
      <c r="U105">
        <f t="shared" si="47"/>
        <v>31.570171428571431</v>
      </c>
      <c r="V105">
        <f t="shared" si="48"/>
        <v>4.6601353455618408</v>
      </c>
      <c r="W105">
        <f t="shared" si="49"/>
        <v>69.741255953190063</v>
      </c>
      <c r="X105">
        <f t="shared" si="50"/>
        <v>3.1526274850743352</v>
      </c>
      <c r="Y105">
        <f t="shared" si="51"/>
        <v>4.5204627332641687</v>
      </c>
      <c r="Z105">
        <f t="shared" si="52"/>
        <v>1.5075078604875056</v>
      </c>
      <c r="AA105">
        <f t="shared" si="53"/>
        <v>-199.19516886726234</v>
      </c>
      <c r="AB105">
        <f t="shared" si="54"/>
        <v>-106.40219744177185</v>
      </c>
      <c r="AC105">
        <f t="shared" si="55"/>
        <v>-6.4949457087915548</v>
      </c>
      <c r="AD105">
        <f t="shared" si="56"/>
        <v>-85.831026732111326</v>
      </c>
      <c r="AE105">
        <f t="shared" si="57"/>
        <v>51.150521267165736</v>
      </c>
      <c r="AF105">
        <f t="shared" si="58"/>
        <v>4.3299603852190023</v>
      </c>
      <c r="AG105">
        <f t="shared" si="59"/>
        <v>28.119935196559908</v>
      </c>
      <c r="AH105">
        <v>605.29853705079893</v>
      </c>
      <c r="AI105">
        <v>586.40794545454526</v>
      </c>
      <c r="AJ105">
        <v>1.6660055362627939</v>
      </c>
      <c r="AK105">
        <v>66.878184411587526</v>
      </c>
      <c r="AL105">
        <f t="shared" si="60"/>
        <v>4.5168972532259035</v>
      </c>
      <c r="AM105">
        <v>29.363355948643029</v>
      </c>
      <c r="AN105">
        <v>31.143200000000011</v>
      </c>
      <c r="AO105">
        <v>7.3668104735942113E-3</v>
      </c>
      <c r="AP105">
        <v>83.693930911413403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47811.978172271905</v>
      </c>
      <c r="AV105">
        <f t="shared" si="64"/>
        <v>1200.0085714285719</v>
      </c>
      <c r="AW105">
        <f t="shared" si="65"/>
        <v>1026.0071571428577</v>
      </c>
      <c r="AX105">
        <f t="shared" si="66"/>
        <v>0.85499985714387761</v>
      </c>
      <c r="AY105">
        <f t="shared" si="67"/>
        <v>0.18854972428768368</v>
      </c>
      <c r="AZ105">
        <v>2.7</v>
      </c>
      <c r="BA105">
        <v>0.5</v>
      </c>
      <c r="BB105" t="s">
        <v>356</v>
      </c>
      <c r="BC105">
        <v>2</v>
      </c>
      <c r="BD105" t="b">
        <v>1</v>
      </c>
      <c r="BE105">
        <v>1665329696.5999999</v>
      </c>
      <c r="BF105">
        <v>565.73628571428571</v>
      </c>
      <c r="BG105">
        <v>588.00057142857156</v>
      </c>
      <c r="BH105">
        <v>31.133814285714291</v>
      </c>
      <c r="BI105">
        <v>29.39124285714286</v>
      </c>
      <c r="BJ105">
        <v>564.05357142857144</v>
      </c>
      <c r="BK105">
        <v>30.90747142857143</v>
      </c>
      <c r="BL105">
        <v>650.01128571428569</v>
      </c>
      <c r="BM105">
        <v>101.1605714285714</v>
      </c>
      <c r="BN105">
        <v>9.9989071428571427E-2</v>
      </c>
      <c r="BO105">
        <v>31.03528571428571</v>
      </c>
      <c r="BP105">
        <v>31.570171428571431</v>
      </c>
      <c r="BQ105">
        <v>999.89999999999986</v>
      </c>
      <c r="BR105">
        <v>0</v>
      </c>
      <c r="BS105">
        <v>0</v>
      </c>
      <c r="BT105">
        <v>9032.3214285714294</v>
      </c>
      <c r="BU105">
        <v>0</v>
      </c>
      <c r="BV105">
        <v>98.992271428571414</v>
      </c>
      <c r="BW105">
        <v>-22.264399999999998</v>
      </c>
      <c r="BX105">
        <v>583.91600000000005</v>
      </c>
      <c r="BY105">
        <v>605.80614285714285</v>
      </c>
      <c r="BZ105">
        <v>1.7425742857142861</v>
      </c>
      <c r="CA105">
        <v>588.00057142857156</v>
      </c>
      <c r="CB105">
        <v>29.39124285714286</v>
      </c>
      <c r="CC105">
        <v>3.149514285714285</v>
      </c>
      <c r="CD105">
        <v>2.9732314285714292</v>
      </c>
      <c r="CE105">
        <v>24.840214285714289</v>
      </c>
      <c r="CF105">
        <v>23.87875714285715</v>
      </c>
      <c r="CG105">
        <v>1200.0085714285719</v>
      </c>
      <c r="CH105">
        <v>0.50000728571428565</v>
      </c>
      <c r="CI105">
        <v>0.49999271428571429</v>
      </c>
      <c r="CJ105">
        <v>0</v>
      </c>
      <c r="CK105">
        <v>2.2029000000000001</v>
      </c>
      <c r="CL105">
        <v>0</v>
      </c>
      <c r="CM105">
        <v>7849.1685714285713</v>
      </c>
      <c r="CN105">
        <v>9597.9228571428557</v>
      </c>
      <c r="CO105">
        <v>40</v>
      </c>
      <c r="CP105">
        <v>42.936999999999998</v>
      </c>
      <c r="CQ105">
        <v>41.061999999999998</v>
      </c>
      <c r="CR105">
        <v>41.169285714285706</v>
      </c>
      <c r="CS105">
        <v>40.186999999999998</v>
      </c>
      <c r="CT105">
        <v>600.0100000000001</v>
      </c>
      <c r="CU105">
        <v>599.99857142857149</v>
      </c>
      <c r="CV105">
        <v>0</v>
      </c>
      <c r="CW105">
        <v>1665329700.2</v>
      </c>
      <c r="CX105">
        <v>0</v>
      </c>
      <c r="CY105">
        <v>1665328341.0999999</v>
      </c>
      <c r="CZ105" t="s">
        <v>357</v>
      </c>
      <c r="DA105">
        <v>1665328341.0999999</v>
      </c>
      <c r="DB105">
        <v>1665328337.0999999</v>
      </c>
      <c r="DC105">
        <v>1</v>
      </c>
      <c r="DD105">
        <v>3.5999999999999997E-2</v>
      </c>
      <c r="DE105">
        <v>0.03</v>
      </c>
      <c r="DF105">
        <v>1.6819999999999999</v>
      </c>
      <c r="DG105">
        <v>0.22600000000000001</v>
      </c>
      <c r="DH105">
        <v>414</v>
      </c>
      <c r="DI105">
        <v>31</v>
      </c>
      <c r="DJ105">
        <v>0.89</v>
      </c>
      <c r="DK105">
        <v>0.54</v>
      </c>
      <c r="DL105">
        <v>-22.02985609756097</v>
      </c>
      <c r="DM105">
        <v>-1.744172822299711</v>
      </c>
      <c r="DN105">
        <v>0.17671377166753621</v>
      </c>
      <c r="DO105">
        <v>0</v>
      </c>
      <c r="DP105">
        <v>1.84348487804878</v>
      </c>
      <c r="DQ105">
        <v>-0.74892459930313393</v>
      </c>
      <c r="DR105">
        <v>7.4372023035217893E-2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358</v>
      </c>
      <c r="EA105">
        <v>3.2976100000000002</v>
      </c>
      <c r="EB105">
        <v>2.6255199999999999</v>
      </c>
      <c r="EC105">
        <v>0.127552</v>
      </c>
      <c r="ED105">
        <v>0.13036500000000001</v>
      </c>
      <c r="EE105">
        <v>0.13139500000000001</v>
      </c>
      <c r="EF105">
        <v>0.12525</v>
      </c>
      <c r="EG105">
        <v>26481.4</v>
      </c>
      <c r="EH105">
        <v>27013.599999999999</v>
      </c>
      <c r="EI105">
        <v>28236.1</v>
      </c>
      <c r="EJ105">
        <v>29893.1</v>
      </c>
      <c r="EK105">
        <v>33663.800000000003</v>
      </c>
      <c r="EL105">
        <v>36344.800000000003</v>
      </c>
      <c r="EM105">
        <v>39750.800000000003</v>
      </c>
      <c r="EN105">
        <v>42773.1</v>
      </c>
      <c r="EO105">
        <v>2.2433999999999998</v>
      </c>
      <c r="EP105">
        <v>2.2008999999999999</v>
      </c>
      <c r="EQ105">
        <v>4.3101599999999997E-2</v>
      </c>
      <c r="ER105">
        <v>0</v>
      </c>
      <c r="ES105">
        <v>30.864799999999999</v>
      </c>
      <c r="ET105">
        <v>999.9</v>
      </c>
      <c r="EU105">
        <v>72.2</v>
      </c>
      <c r="EV105">
        <v>33.9</v>
      </c>
      <c r="EW105">
        <v>37.922800000000002</v>
      </c>
      <c r="EX105">
        <v>57.508499999999998</v>
      </c>
      <c r="EY105">
        <v>-5.1081700000000003</v>
      </c>
      <c r="EZ105">
        <v>2</v>
      </c>
      <c r="FA105">
        <v>0.389652</v>
      </c>
      <c r="FB105">
        <v>2.9324400000000002</v>
      </c>
      <c r="FC105">
        <v>20.248699999999999</v>
      </c>
      <c r="FD105">
        <v>5.2204300000000003</v>
      </c>
      <c r="FE105">
        <v>12.004</v>
      </c>
      <c r="FF105">
        <v>4.9866999999999999</v>
      </c>
      <c r="FG105">
        <v>3.2846500000000001</v>
      </c>
      <c r="FH105">
        <v>5283.7</v>
      </c>
      <c r="FI105">
        <v>9999</v>
      </c>
      <c r="FJ105">
        <v>9999</v>
      </c>
      <c r="FK105">
        <v>441.5</v>
      </c>
      <c r="FL105">
        <v>1.8658300000000001</v>
      </c>
      <c r="FM105">
        <v>1.8621700000000001</v>
      </c>
      <c r="FN105">
        <v>1.8641700000000001</v>
      </c>
      <c r="FO105">
        <v>1.8602300000000001</v>
      </c>
      <c r="FP105">
        <v>1.8609599999999999</v>
      </c>
      <c r="FQ105">
        <v>1.86005</v>
      </c>
      <c r="FR105">
        <v>1.86174</v>
      </c>
      <c r="FS105">
        <v>1.8583700000000001</v>
      </c>
      <c r="FT105">
        <v>0</v>
      </c>
      <c r="FU105">
        <v>0</v>
      </c>
      <c r="FV105">
        <v>0</v>
      </c>
      <c r="FW105">
        <v>0</v>
      </c>
      <c r="FX105" t="s">
        <v>359</v>
      </c>
      <c r="FY105" t="s">
        <v>360</v>
      </c>
      <c r="FZ105" t="s">
        <v>361</v>
      </c>
      <c r="GA105" t="s">
        <v>361</v>
      </c>
      <c r="GB105" t="s">
        <v>361</v>
      </c>
      <c r="GC105" t="s">
        <v>361</v>
      </c>
      <c r="GD105">
        <v>0</v>
      </c>
      <c r="GE105">
        <v>100</v>
      </c>
      <c r="GF105">
        <v>100</v>
      </c>
      <c r="GG105">
        <v>1.6830000000000001</v>
      </c>
      <c r="GH105">
        <v>0.2263</v>
      </c>
      <c r="GI105">
        <v>1.6824500000000171</v>
      </c>
      <c r="GJ105">
        <v>0</v>
      </c>
      <c r="GK105">
        <v>0</v>
      </c>
      <c r="GL105">
        <v>0</v>
      </c>
      <c r="GM105">
        <v>0.2263599999999997</v>
      </c>
      <c r="GN105">
        <v>0</v>
      </c>
      <c r="GO105">
        <v>0</v>
      </c>
      <c r="GP105">
        <v>0</v>
      </c>
      <c r="GQ105">
        <v>-1</v>
      </c>
      <c r="GR105">
        <v>-1</v>
      </c>
      <c r="GS105">
        <v>-1</v>
      </c>
      <c r="GT105">
        <v>-1</v>
      </c>
      <c r="GU105">
        <v>22.6</v>
      </c>
      <c r="GV105">
        <v>22.7</v>
      </c>
      <c r="GW105">
        <v>1.80786</v>
      </c>
      <c r="GX105">
        <v>2.5537100000000001</v>
      </c>
      <c r="GY105">
        <v>2.04834</v>
      </c>
      <c r="GZ105">
        <v>2.6245099999999999</v>
      </c>
      <c r="HA105">
        <v>2.1972700000000001</v>
      </c>
      <c r="HB105">
        <v>2.34375</v>
      </c>
      <c r="HC105">
        <v>39.292000000000002</v>
      </c>
      <c r="HD105">
        <v>14.911300000000001</v>
      </c>
      <c r="HE105">
        <v>18</v>
      </c>
      <c r="HF105">
        <v>707.24599999999998</v>
      </c>
      <c r="HG105">
        <v>747.75199999999995</v>
      </c>
      <c r="HH105">
        <v>26.4495</v>
      </c>
      <c r="HI105">
        <v>32.265799999999999</v>
      </c>
      <c r="HJ105">
        <v>30.001000000000001</v>
      </c>
      <c r="HK105">
        <v>31.893000000000001</v>
      </c>
      <c r="HL105">
        <v>31.8322</v>
      </c>
      <c r="HM105">
        <v>36.218800000000002</v>
      </c>
      <c r="HN105">
        <v>31.055299999999999</v>
      </c>
      <c r="HO105">
        <v>93.999700000000004</v>
      </c>
      <c r="HP105">
        <v>26.421299999999999</v>
      </c>
      <c r="HQ105">
        <v>605.029</v>
      </c>
      <c r="HR105">
        <v>29.572700000000001</v>
      </c>
      <c r="HS105">
        <v>99.341800000000006</v>
      </c>
      <c r="HT105">
        <v>99.143699999999995</v>
      </c>
    </row>
    <row r="106" spans="1:228" x14ac:dyDescent="0.2">
      <c r="A106">
        <v>91</v>
      </c>
      <c r="B106">
        <v>1665329702.5999999</v>
      </c>
      <c r="C106">
        <v>359.5</v>
      </c>
      <c r="D106" t="s">
        <v>541</v>
      </c>
      <c r="E106" t="s">
        <v>542</v>
      </c>
      <c r="F106">
        <v>4</v>
      </c>
      <c r="G106">
        <v>1665329700.2874999</v>
      </c>
      <c r="H106">
        <f t="shared" si="34"/>
        <v>4.414278344514167E-3</v>
      </c>
      <c r="I106">
        <f t="shared" si="35"/>
        <v>4.4142783445141669</v>
      </c>
      <c r="J106">
        <f t="shared" si="36"/>
        <v>28.276650269034086</v>
      </c>
      <c r="K106">
        <f t="shared" si="37"/>
        <v>571.6557499999999</v>
      </c>
      <c r="L106">
        <f t="shared" si="38"/>
        <v>402.55808342116723</v>
      </c>
      <c r="M106">
        <f t="shared" si="39"/>
        <v>40.763385501582114</v>
      </c>
      <c r="N106">
        <f t="shared" si="40"/>
        <v>57.886363909046658</v>
      </c>
      <c r="O106">
        <f t="shared" si="41"/>
        <v>0.29895360195692516</v>
      </c>
      <c r="P106">
        <f t="shared" si="42"/>
        <v>3.6924729473886737</v>
      </c>
      <c r="Q106">
        <f t="shared" si="43"/>
        <v>0.28612841058609684</v>
      </c>
      <c r="R106">
        <f t="shared" si="44"/>
        <v>0.17993669811373653</v>
      </c>
      <c r="S106">
        <f t="shared" si="45"/>
        <v>226.2592215</v>
      </c>
      <c r="T106">
        <f t="shared" si="46"/>
        <v>31.173312367380401</v>
      </c>
      <c r="U106">
        <f t="shared" si="47"/>
        <v>31.557324999999999</v>
      </c>
      <c r="V106">
        <f t="shared" si="48"/>
        <v>4.6567372731574075</v>
      </c>
      <c r="W106">
        <f t="shared" si="49"/>
        <v>69.8348841829892</v>
      </c>
      <c r="X106">
        <f t="shared" si="50"/>
        <v>3.1547801634589545</v>
      </c>
      <c r="Y106">
        <f t="shared" si="51"/>
        <v>4.5174846358912051</v>
      </c>
      <c r="Z106">
        <f t="shared" si="52"/>
        <v>1.501957109698453</v>
      </c>
      <c r="AA106">
        <f t="shared" si="53"/>
        <v>-194.66967499307475</v>
      </c>
      <c r="AB106">
        <f t="shared" si="54"/>
        <v>-106.22300578154024</v>
      </c>
      <c r="AC106">
        <f t="shared" si="55"/>
        <v>-6.4785541703721252</v>
      </c>
      <c r="AD106">
        <f t="shared" si="56"/>
        <v>-81.112013444987113</v>
      </c>
      <c r="AE106">
        <f t="shared" si="57"/>
        <v>51.878994406479556</v>
      </c>
      <c r="AF106">
        <f t="shared" si="58"/>
        <v>4.326068947165747</v>
      </c>
      <c r="AG106">
        <f t="shared" si="59"/>
        <v>28.276650269034086</v>
      </c>
      <c r="AH106">
        <v>612.28962691617187</v>
      </c>
      <c r="AI106">
        <v>593.13555757575739</v>
      </c>
      <c r="AJ106">
        <v>1.713634587156085</v>
      </c>
      <c r="AK106">
        <v>66.878184411587526</v>
      </c>
      <c r="AL106">
        <f t="shared" si="60"/>
        <v>4.4142783445141669</v>
      </c>
      <c r="AM106">
        <v>29.40806847126721</v>
      </c>
      <c r="AN106">
        <v>31.166713286713289</v>
      </c>
      <c r="AO106">
        <v>3.4524694248847959E-3</v>
      </c>
      <c r="AP106">
        <v>83.693930911413403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47861.722344280395</v>
      </c>
      <c r="AV106">
        <f t="shared" si="64"/>
        <v>1199.99875</v>
      </c>
      <c r="AW106">
        <f t="shared" si="65"/>
        <v>1025.9986499999998</v>
      </c>
      <c r="AX106">
        <f t="shared" si="66"/>
        <v>0.85499976562475577</v>
      </c>
      <c r="AY106">
        <f t="shared" si="67"/>
        <v>0.1885495476557788</v>
      </c>
      <c r="AZ106">
        <v>2.7</v>
      </c>
      <c r="BA106">
        <v>0.5</v>
      </c>
      <c r="BB106" t="s">
        <v>356</v>
      </c>
      <c r="BC106">
        <v>2</v>
      </c>
      <c r="BD106" t="b">
        <v>1</v>
      </c>
      <c r="BE106">
        <v>1665329700.2874999</v>
      </c>
      <c r="BF106">
        <v>571.6557499999999</v>
      </c>
      <c r="BG106">
        <v>594.232125</v>
      </c>
      <c r="BH106">
        <v>31.154975</v>
      </c>
      <c r="BI106">
        <v>29.414024999999999</v>
      </c>
      <c r="BJ106">
        <v>569.97362500000008</v>
      </c>
      <c r="BK106">
        <v>30.928587499999999</v>
      </c>
      <c r="BL106">
        <v>650.01774999999998</v>
      </c>
      <c r="BM106">
        <v>101.161</v>
      </c>
      <c r="BN106">
        <v>9.9879312500000011E-2</v>
      </c>
      <c r="BO106">
        <v>31.023724999999999</v>
      </c>
      <c r="BP106">
        <v>31.557324999999999</v>
      </c>
      <c r="BQ106">
        <v>999.9</v>
      </c>
      <c r="BR106">
        <v>0</v>
      </c>
      <c r="BS106">
        <v>0</v>
      </c>
      <c r="BT106">
        <v>9041.4850000000006</v>
      </c>
      <c r="BU106">
        <v>0</v>
      </c>
      <c r="BV106">
        <v>89.710250000000002</v>
      </c>
      <c r="BW106">
        <v>-22.576337500000001</v>
      </c>
      <c r="BX106">
        <v>590.03862500000002</v>
      </c>
      <c r="BY106">
        <v>612.24075000000005</v>
      </c>
      <c r="BZ106">
        <v>1.74092625</v>
      </c>
      <c r="CA106">
        <v>594.232125</v>
      </c>
      <c r="CB106">
        <v>29.414024999999999</v>
      </c>
      <c r="CC106">
        <v>3.1516612500000001</v>
      </c>
      <c r="CD106">
        <v>2.9755500000000001</v>
      </c>
      <c r="CE106">
        <v>24.851637499999999</v>
      </c>
      <c r="CF106">
        <v>23.8917</v>
      </c>
      <c r="CG106">
        <v>1199.99875</v>
      </c>
      <c r="CH106">
        <v>0.50000849999999997</v>
      </c>
      <c r="CI106">
        <v>0.49999149999999998</v>
      </c>
      <c r="CJ106">
        <v>0</v>
      </c>
      <c r="CK106">
        <v>2.3522500000000002</v>
      </c>
      <c r="CL106">
        <v>0</v>
      </c>
      <c r="CM106">
        <v>7873.3575000000001</v>
      </c>
      <c r="CN106">
        <v>9597.8549999999996</v>
      </c>
      <c r="CO106">
        <v>40</v>
      </c>
      <c r="CP106">
        <v>42.936999999999998</v>
      </c>
      <c r="CQ106">
        <v>41.061999999999998</v>
      </c>
      <c r="CR106">
        <v>41.163749999999993</v>
      </c>
      <c r="CS106">
        <v>40.186999999999998</v>
      </c>
      <c r="CT106">
        <v>600.00874999999996</v>
      </c>
      <c r="CU106">
        <v>599.99</v>
      </c>
      <c r="CV106">
        <v>0</v>
      </c>
      <c r="CW106">
        <v>1665329703.8</v>
      </c>
      <c r="CX106">
        <v>0</v>
      </c>
      <c r="CY106">
        <v>1665328341.0999999</v>
      </c>
      <c r="CZ106" t="s">
        <v>357</v>
      </c>
      <c r="DA106">
        <v>1665328341.0999999</v>
      </c>
      <c r="DB106">
        <v>1665328337.0999999</v>
      </c>
      <c r="DC106">
        <v>1</v>
      </c>
      <c r="DD106">
        <v>3.5999999999999997E-2</v>
      </c>
      <c r="DE106">
        <v>0.03</v>
      </c>
      <c r="DF106">
        <v>1.6819999999999999</v>
      </c>
      <c r="DG106">
        <v>0.22600000000000001</v>
      </c>
      <c r="DH106">
        <v>414</v>
      </c>
      <c r="DI106">
        <v>31</v>
      </c>
      <c r="DJ106">
        <v>0.89</v>
      </c>
      <c r="DK106">
        <v>0.54</v>
      </c>
      <c r="DL106">
        <v>-22.179007317073172</v>
      </c>
      <c r="DM106">
        <v>-2.2278020905923182</v>
      </c>
      <c r="DN106">
        <v>0.22940985836967009</v>
      </c>
      <c r="DO106">
        <v>0</v>
      </c>
      <c r="DP106">
        <v>1.8024836585365851</v>
      </c>
      <c r="DQ106">
        <v>-0.5929714285714307</v>
      </c>
      <c r="DR106">
        <v>6.0852095931841467E-2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358</v>
      </c>
      <c r="EA106">
        <v>3.2974700000000001</v>
      </c>
      <c r="EB106">
        <v>2.6254400000000002</v>
      </c>
      <c r="EC106">
        <v>0.12859000000000001</v>
      </c>
      <c r="ED106">
        <v>0.13139999999999999</v>
      </c>
      <c r="EE106">
        <v>0.131465</v>
      </c>
      <c r="EF106">
        <v>0.125305</v>
      </c>
      <c r="EG106">
        <v>26448.9</v>
      </c>
      <c r="EH106">
        <v>26981.200000000001</v>
      </c>
      <c r="EI106">
        <v>28235.200000000001</v>
      </c>
      <c r="EJ106">
        <v>29892.9</v>
      </c>
      <c r="EK106">
        <v>33660.1</v>
      </c>
      <c r="EL106">
        <v>36342.300000000003</v>
      </c>
      <c r="EM106">
        <v>39749.699999999997</v>
      </c>
      <c r="EN106">
        <v>42772.800000000003</v>
      </c>
      <c r="EO106">
        <v>2.24322</v>
      </c>
      <c r="EP106">
        <v>2.2006800000000002</v>
      </c>
      <c r="EQ106">
        <v>4.21628E-2</v>
      </c>
      <c r="ER106">
        <v>0</v>
      </c>
      <c r="ES106">
        <v>30.860499999999998</v>
      </c>
      <c r="ET106">
        <v>999.9</v>
      </c>
      <c r="EU106">
        <v>72.2</v>
      </c>
      <c r="EV106">
        <v>34</v>
      </c>
      <c r="EW106">
        <v>38.135199999999998</v>
      </c>
      <c r="EX106">
        <v>57.538499999999999</v>
      </c>
      <c r="EY106">
        <v>-5.0881400000000001</v>
      </c>
      <c r="EZ106">
        <v>2</v>
      </c>
      <c r="FA106">
        <v>0.38990599999999997</v>
      </c>
      <c r="FB106">
        <v>2.9180999999999999</v>
      </c>
      <c r="FC106">
        <v>20.248999999999999</v>
      </c>
      <c r="FD106">
        <v>5.2204300000000003</v>
      </c>
      <c r="FE106">
        <v>12.004</v>
      </c>
      <c r="FF106">
        <v>4.9871999999999996</v>
      </c>
      <c r="FG106">
        <v>3.2846500000000001</v>
      </c>
      <c r="FH106">
        <v>5284.1</v>
      </c>
      <c r="FI106">
        <v>9999</v>
      </c>
      <c r="FJ106">
        <v>9999</v>
      </c>
      <c r="FK106">
        <v>441.5</v>
      </c>
      <c r="FL106">
        <v>1.8658399999999999</v>
      </c>
      <c r="FM106">
        <v>1.86215</v>
      </c>
      <c r="FN106">
        <v>1.8641700000000001</v>
      </c>
      <c r="FO106">
        <v>1.8602099999999999</v>
      </c>
      <c r="FP106">
        <v>1.8609599999999999</v>
      </c>
      <c r="FQ106">
        <v>1.86005</v>
      </c>
      <c r="FR106">
        <v>1.86172</v>
      </c>
      <c r="FS106">
        <v>1.8583700000000001</v>
      </c>
      <c r="FT106">
        <v>0</v>
      </c>
      <c r="FU106">
        <v>0</v>
      </c>
      <c r="FV106">
        <v>0</v>
      </c>
      <c r="FW106">
        <v>0</v>
      </c>
      <c r="FX106" t="s">
        <v>359</v>
      </c>
      <c r="FY106" t="s">
        <v>360</v>
      </c>
      <c r="FZ106" t="s">
        <v>361</v>
      </c>
      <c r="GA106" t="s">
        <v>361</v>
      </c>
      <c r="GB106" t="s">
        <v>361</v>
      </c>
      <c r="GC106" t="s">
        <v>361</v>
      </c>
      <c r="GD106">
        <v>0</v>
      </c>
      <c r="GE106">
        <v>100</v>
      </c>
      <c r="GF106">
        <v>100</v>
      </c>
      <c r="GG106">
        <v>1.6830000000000001</v>
      </c>
      <c r="GH106">
        <v>0.22639999999999999</v>
      </c>
      <c r="GI106">
        <v>1.6824500000000171</v>
      </c>
      <c r="GJ106">
        <v>0</v>
      </c>
      <c r="GK106">
        <v>0</v>
      </c>
      <c r="GL106">
        <v>0</v>
      </c>
      <c r="GM106">
        <v>0.2263599999999997</v>
      </c>
      <c r="GN106">
        <v>0</v>
      </c>
      <c r="GO106">
        <v>0</v>
      </c>
      <c r="GP106">
        <v>0</v>
      </c>
      <c r="GQ106">
        <v>-1</v>
      </c>
      <c r="GR106">
        <v>-1</v>
      </c>
      <c r="GS106">
        <v>-1</v>
      </c>
      <c r="GT106">
        <v>-1</v>
      </c>
      <c r="GU106">
        <v>22.7</v>
      </c>
      <c r="GV106">
        <v>22.8</v>
      </c>
      <c r="GW106">
        <v>1.8249500000000001</v>
      </c>
      <c r="GX106">
        <v>2.5647000000000002</v>
      </c>
      <c r="GY106">
        <v>2.04834</v>
      </c>
      <c r="GZ106">
        <v>2.6245099999999999</v>
      </c>
      <c r="HA106">
        <v>2.1972700000000001</v>
      </c>
      <c r="HB106">
        <v>2.3034699999999999</v>
      </c>
      <c r="HC106">
        <v>39.292000000000002</v>
      </c>
      <c r="HD106">
        <v>14.9201</v>
      </c>
      <c r="HE106">
        <v>18</v>
      </c>
      <c r="HF106">
        <v>707.21600000000001</v>
      </c>
      <c r="HG106">
        <v>747.67200000000003</v>
      </c>
      <c r="HH106">
        <v>26.415299999999998</v>
      </c>
      <c r="HI106">
        <v>32.275700000000001</v>
      </c>
      <c r="HJ106">
        <v>30.000699999999998</v>
      </c>
      <c r="HK106">
        <v>31.903199999999998</v>
      </c>
      <c r="HL106">
        <v>31.8429</v>
      </c>
      <c r="HM106">
        <v>36.546799999999998</v>
      </c>
      <c r="HN106">
        <v>30.7638</v>
      </c>
      <c r="HO106">
        <v>93.999700000000004</v>
      </c>
      <c r="HP106">
        <v>26.421299999999999</v>
      </c>
      <c r="HQ106">
        <v>611.70699999999999</v>
      </c>
      <c r="HR106">
        <v>29.596</v>
      </c>
      <c r="HS106">
        <v>99.338800000000006</v>
      </c>
      <c r="HT106">
        <v>99.143000000000001</v>
      </c>
    </row>
    <row r="107" spans="1:228" x14ac:dyDescent="0.2">
      <c r="A107">
        <v>92</v>
      </c>
      <c r="B107">
        <v>1665329706.0999999</v>
      </c>
      <c r="C107">
        <v>363</v>
      </c>
      <c r="D107" t="s">
        <v>543</v>
      </c>
      <c r="E107" t="s">
        <v>544</v>
      </c>
      <c r="F107">
        <v>4</v>
      </c>
      <c r="G107">
        <v>1665329703.7249999</v>
      </c>
      <c r="H107">
        <f t="shared" si="34"/>
        <v>4.4951578379297617E-3</v>
      </c>
      <c r="I107">
        <f t="shared" si="35"/>
        <v>4.4951578379297619</v>
      </c>
      <c r="J107">
        <f t="shared" si="36"/>
        <v>28.488669863680034</v>
      </c>
      <c r="K107">
        <f t="shared" si="37"/>
        <v>577.35337500000003</v>
      </c>
      <c r="L107">
        <f t="shared" si="38"/>
        <v>410.58151717247767</v>
      </c>
      <c r="M107">
        <f t="shared" si="39"/>
        <v>41.575371975739799</v>
      </c>
      <c r="N107">
        <f t="shared" si="40"/>
        <v>58.462644622627501</v>
      </c>
      <c r="O107">
        <f t="shared" si="41"/>
        <v>0.30625489032989389</v>
      </c>
      <c r="P107">
        <f t="shared" si="42"/>
        <v>3.6782533232694457</v>
      </c>
      <c r="Q107">
        <f t="shared" si="43"/>
        <v>0.29276122535773397</v>
      </c>
      <c r="R107">
        <f t="shared" si="44"/>
        <v>0.18413857050388271</v>
      </c>
      <c r="S107">
        <f t="shared" si="45"/>
        <v>226.25978287500001</v>
      </c>
      <c r="T107">
        <f t="shared" si="46"/>
        <v>31.144696969319877</v>
      </c>
      <c r="U107">
        <f t="shared" si="47"/>
        <v>31.539549999999998</v>
      </c>
      <c r="V107">
        <f t="shared" si="48"/>
        <v>4.6520390780281211</v>
      </c>
      <c r="W107">
        <f t="shared" si="49"/>
        <v>69.937457724982323</v>
      </c>
      <c r="X107">
        <f t="shared" si="50"/>
        <v>3.1572149728589292</v>
      </c>
      <c r="Y107">
        <f t="shared" si="51"/>
        <v>4.5143404915777232</v>
      </c>
      <c r="Z107">
        <f t="shared" si="52"/>
        <v>1.494824105169192</v>
      </c>
      <c r="AA107">
        <f t="shared" si="53"/>
        <v>-198.23646065270248</v>
      </c>
      <c r="AB107">
        <f t="shared" si="54"/>
        <v>-104.71088871538969</v>
      </c>
      <c r="AC107">
        <f t="shared" si="55"/>
        <v>-6.4100708892925109</v>
      </c>
      <c r="AD107">
        <f t="shared" si="56"/>
        <v>-83.097637382384661</v>
      </c>
      <c r="AE107">
        <f t="shared" si="57"/>
        <v>51.937541477914174</v>
      </c>
      <c r="AF107">
        <f t="shared" si="58"/>
        <v>4.3121334596909113</v>
      </c>
      <c r="AG107">
        <f t="shared" si="59"/>
        <v>28.488669863680034</v>
      </c>
      <c r="AH107">
        <v>618.32839937565313</v>
      </c>
      <c r="AI107">
        <v>599.13216363636343</v>
      </c>
      <c r="AJ107">
        <v>1.701794447219839</v>
      </c>
      <c r="AK107">
        <v>66.878184411587526</v>
      </c>
      <c r="AL107">
        <f t="shared" si="60"/>
        <v>4.4951578379297619</v>
      </c>
      <c r="AM107">
        <v>29.424802444795841</v>
      </c>
      <c r="AN107">
        <v>31.19332097902101</v>
      </c>
      <c r="AO107">
        <v>7.8379227671375659E-3</v>
      </c>
      <c r="AP107">
        <v>83.693930911413403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47607.666362732802</v>
      </c>
      <c r="AV107">
        <f t="shared" si="64"/>
        <v>1200</v>
      </c>
      <c r="AW107">
        <f t="shared" si="65"/>
        <v>1025.9998874999999</v>
      </c>
      <c r="AX107">
        <f t="shared" si="66"/>
        <v>0.85499990625</v>
      </c>
      <c r="AY107">
        <f t="shared" si="67"/>
        <v>0.18854981906250001</v>
      </c>
      <c r="AZ107">
        <v>2.7</v>
      </c>
      <c r="BA107">
        <v>0.5</v>
      </c>
      <c r="BB107" t="s">
        <v>356</v>
      </c>
      <c r="BC107">
        <v>2</v>
      </c>
      <c r="BD107" t="b">
        <v>1</v>
      </c>
      <c r="BE107">
        <v>1665329703.7249999</v>
      </c>
      <c r="BF107">
        <v>577.35337500000003</v>
      </c>
      <c r="BG107">
        <v>599.96050000000002</v>
      </c>
      <c r="BH107">
        <v>31.179375</v>
      </c>
      <c r="BI107">
        <v>29.444112499999999</v>
      </c>
      <c r="BJ107">
        <v>575.67112500000007</v>
      </c>
      <c r="BK107">
        <v>30.953025</v>
      </c>
      <c r="BL107">
        <v>650.03112499999997</v>
      </c>
      <c r="BM107">
        <v>101.15949999999999</v>
      </c>
      <c r="BN107">
        <v>0.10022611250000001</v>
      </c>
      <c r="BO107">
        <v>31.011512499999998</v>
      </c>
      <c r="BP107">
        <v>31.539549999999998</v>
      </c>
      <c r="BQ107">
        <v>999.9</v>
      </c>
      <c r="BR107">
        <v>0</v>
      </c>
      <c r="BS107">
        <v>0</v>
      </c>
      <c r="BT107">
        <v>8992.5</v>
      </c>
      <c r="BU107">
        <v>0</v>
      </c>
      <c r="BV107">
        <v>96.786699999999996</v>
      </c>
      <c r="BW107">
        <v>-22.606999999999999</v>
      </c>
      <c r="BX107">
        <v>595.93437500000005</v>
      </c>
      <c r="BY107">
        <v>618.16187500000001</v>
      </c>
      <c r="BZ107">
        <v>1.7352525000000001</v>
      </c>
      <c r="CA107">
        <v>599.96050000000002</v>
      </c>
      <c r="CB107">
        <v>29.444112499999999</v>
      </c>
      <c r="CC107">
        <v>3.1540887500000001</v>
      </c>
      <c r="CD107">
        <v>2.9785537500000001</v>
      </c>
      <c r="CE107">
        <v>24.864537500000001</v>
      </c>
      <c r="CF107">
        <v>23.908474999999999</v>
      </c>
      <c r="CG107">
        <v>1200</v>
      </c>
      <c r="CH107">
        <v>0.5000048749999999</v>
      </c>
      <c r="CI107">
        <v>0.49999512499999998</v>
      </c>
      <c r="CJ107">
        <v>0</v>
      </c>
      <c r="CK107">
        <v>2.183675</v>
      </c>
      <c r="CL107">
        <v>0</v>
      </c>
      <c r="CM107">
        <v>7900.74125</v>
      </c>
      <c r="CN107">
        <v>9597.8575000000001</v>
      </c>
      <c r="CO107">
        <v>40</v>
      </c>
      <c r="CP107">
        <v>42.936999999999998</v>
      </c>
      <c r="CQ107">
        <v>41.061999999999998</v>
      </c>
      <c r="CR107">
        <v>41.155999999999999</v>
      </c>
      <c r="CS107">
        <v>40.194875000000003</v>
      </c>
      <c r="CT107">
        <v>600.00375000000008</v>
      </c>
      <c r="CU107">
        <v>599.99625000000003</v>
      </c>
      <c r="CV107">
        <v>0</v>
      </c>
      <c r="CW107">
        <v>1665329707.4000001</v>
      </c>
      <c r="CX107">
        <v>0</v>
      </c>
      <c r="CY107">
        <v>1665328341.0999999</v>
      </c>
      <c r="CZ107" t="s">
        <v>357</v>
      </c>
      <c r="DA107">
        <v>1665328341.0999999</v>
      </c>
      <c r="DB107">
        <v>1665328337.0999999</v>
      </c>
      <c r="DC107">
        <v>1</v>
      </c>
      <c r="DD107">
        <v>3.5999999999999997E-2</v>
      </c>
      <c r="DE107">
        <v>0.03</v>
      </c>
      <c r="DF107">
        <v>1.6819999999999999</v>
      </c>
      <c r="DG107">
        <v>0.22600000000000001</v>
      </c>
      <c r="DH107">
        <v>414</v>
      </c>
      <c r="DI107">
        <v>31</v>
      </c>
      <c r="DJ107">
        <v>0.89</v>
      </c>
      <c r="DK107">
        <v>0.54</v>
      </c>
      <c r="DL107">
        <v>-22.31783658536585</v>
      </c>
      <c r="DM107">
        <v>-2.216333101045354</v>
      </c>
      <c r="DN107">
        <v>0.22988567652480441</v>
      </c>
      <c r="DO107">
        <v>0</v>
      </c>
      <c r="DP107">
        <v>1.769930731707317</v>
      </c>
      <c r="DQ107">
        <v>-0.36667902439024352</v>
      </c>
      <c r="DR107">
        <v>3.9273816474086322E-2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358</v>
      </c>
      <c r="EA107">
        <v>3.2975500000000002</v>
      </c>
      <c r="EB107">
        <v>2.6253299999999999</v>
      </c>
      <c r="EC107">
        <v>0.12950200000000001</v>
      </c>
      <c r="ED107">
        <v>0.13229099999999999</v>
      </c>
      <c r="EE107">
        <v>0.13153799999999999</v>
      </c>
      <c r="EF107">
        <v>0.1255</v>
      </c>
      <c r="EG107">
        <v>26420.6</v>
      </c>
      <c r="EH107">
        <v>26952.5</v>
      </c>
      <c r="EI107">
        <v>28234.5</v>
      </c>
      <c r="EJ107">
        <v>29891.8</v>
      </c>
      <c r="EK107">
        <v>33656.699999999997</v>
      </c>
      <c r="EL107">
        <v>36333.1</v>
      </c>
      <c r="EM107">
        <v>39749</v>
      </c>
      <c r="EN107">
        <v>42771.4</v>
      </c>
      <c r="EO107">
        <v>2.2431800000000002</v>
      </c>
      <c r="EP107">
        <v>2.2006199999999998</v>
      </c>
      <c r="EQ107">
        <v>4.1686000000000001E-2</v>
      </c>
      <c r="ER107">
        <v>0</v>
      </c>
      <c r="ES107">
        <v>30.853999999999999</v>
      </c>
      <c r="ET107">
        <v>999.9</v>
      </c>
      <c r="EU107">
        <v>72.2</v>
      </c>
      <c r="EV107">
        <v>34</v>
      </c>
      <c r="EW107">
        <v>38.1327</v>
      </c>
      <c r="EX107">
        <v>57.7485</v>
      </c>
      <c r="EY107">
        <v>-4.9919900000000004</v>
      </c>
      <c r="EZ107">
        <v>2</v>
      </c>
      <c r="FA107">
        <v>0.39033499999999999</v>
      </c>
      <c r="FB107">
        <v>2.8518400000000002</v>
      </c>
      <c r="FC107">
        <v>20.25</v>
      </c>
      <c r="FD107">
        <v>5.2199900000000001</v>
      </c>
      <c r="FE107">
        <v>12.004</v>
      </c>
      <c r="FF107">
        <v>4.9870999999999999</v>
      </c>
      <c r="FG107">
        <v>3.2846500000000001</v>
      </c>
      <c r="FH107">
        <v>5284.1</v>
      </c>
      <c r="FI107">
        <v>9999</v>
      </c>
      <c r="FJ107">
        <v>9999</v>
      </c>
      <c r="FK107">
        <v>441.5</v>
      </c>
      <c r="FL107">
        <v>1.8658399999999999</v>
      </c>
      <c r="FM107">
        <v>1.86215</v>
      </c>
      <c r="FN107">
        <v>1.8641700000000001</v>
      </c>
      <c r="FO107">
        <v>1.8602300000000001</v>
      </c>
      <c r="FP107">
        <v>1.8609599999999999</v>
      </c>
      <c r="FQ107">
        <v>1.86005</v>
      </c>
      <c r="FR107">
        <v>1.86175</v>
      </c>
      <c r="FS107">
        <v>1.8583700000000001</v>
      </c>
      <c r="FT107">
        <v>0</v>
      </c>
      <c r="FU107">
        <v>0</v>
      </c>
      <c r="FV107">
        <v>0</v>
      </c>
      <c r="FW107">
        <v>0</v>
      </c>
      <c r="FX107" t="s">
        <v>359</v>
      </c>
      <c r="FY107" t="s">
        <v>360</v>
      </c>
      <c r="FZ107" t="s">
        <v>361</v>
      </c>
      <c r="GA107" t="s">
        <v>361</v>
      </c>
      <c r="GB107" t="s">
        <v>361</v>
      </c>
      <c r="GC107" t="s">
        <v>361</v>
      </c>
      <c r="GD107">
        <v>0</v>
      </c>
      <c r="GE107">
        <v>100</v>
      </c>
      <c r="GF107">
        <v>100</v>
      </c>
      <c r="GG107">
        <v>1.6819999999999999</v>
      </c>
      <c r="GH107">
        <v>0.22639999999999999</v>
      </c>
      <c r="GI107">
        <v>1.6824500000000171</v>
      </c>
      <c r="GJ107">
        <v>0</v>
      </c>
      <c r="GK107">
        <v>0</v>
      </c>
      <c r="GL107">
        <v>0</v>
      </c>
      <c r="GM107">
        <v>0.2263599999999997</v>
      </c>
      <c r="GN107">
        <v>0</v>
      </c>
      <c r="GO107">
        <v>0</v>
      </c>
      <c r="GP107">
        <v>0</v>
      </c>
      <c r="GQ107">
        <v>-1</v>
      </c>
      <c r="GR107">
        <v>-1</v>
      </c>
      <c r="GS107">
        <v>-1</v>
      </c>
      <c r="GT107">
        <v>-1</v>
      </c>
      <c r="GU107">
        <v>22.8</v>
      </c>
      <c r="GV107">
        <v>22.8</v>
      </c>
      <c r="GW107">
        <v>1.8383799999999999</v>
      </c>
      <c r="GX107">
        <v>2.5634800000000002</v>
      </c>
      <c r="GY107">
        <v>2.04834</v>
      </c>
      <c r="GZ107">
        <v>2.6245099999999999</v>
      </c>
      <c r="HA107">
        <v>2.1972700000000001</v>
      </c>
      <c r="HB107">
        <v>2.3022499999999999</v>
      </c>
      <c r="HC107">
        <v>39.316899999999997</v>
      </c>
      <c r="HD107">
        <v>14.9201</v>
      </c>
      <c r="HE107">
        <v>18</v>
      </c>
      <c r="HF107">
        <v>707.26900000000001</v>
      </c>
      <c r="HG107">
        <v>747.721</v>
      </c>
      <c r="HH107">
        <v>26.392199999999999</v>
      </c>
      <c r="HI107">
        <v>32.283700000000003</v>
      </c>
      <c r="HJ107">
        <v>30.000599999999999</v>
      </c>
      <c r="HK107">
        <v>31.9114</v>
      </c>
      <c r="HL107">
        <v>31.8505</v>
      </c>
      <c r="HM107">
        <v>36.8446</v>
      </c>
      <c r="HN107">
        <v>30.7638</v>
      </c>
      <c r="HO107">
        <v>93.999700000000004</v>
      </c>
      <c r="HP107">
        <v>26.3994</v>
      </c>
      <c r="HQ107">
        <v>618.38499999999999</v>
      </c>
      <c r="HR107">
        <v>29.601600000000001</v>
      </c>
      <c r="HS107">
        <v>99.336799999999997</v>
      </c>
      <c r="HT107">
        <v>99.139700000000005</v>
      </c>
    </row>
    <row r="108" spans="1:228" x14ac:dyDescent="0.2">
      <c r="A108">
        <v>93</v>
      </c>
      <c r="B108">
        <v>1665329710.0999999</v>
      </c>
      <c r="C108">
        <v>367</v>
      </c>
      <c r="D108" t="s">
        <v>545</v>
      </c>
      <c r="E108" t="s">
        <v>546</v>
      </c>
      <c r="F108">
        <v>4</v>
      </c>
      <c r="G108">
        <v>1665329708.0999999</v>
      </c>
      <c r="H108">
        <f t="shared" si="34"/>
        <v>4.3598752471405372E-3</v>
      </c>
      <c r="I108">
        <f t="shared" si="35"/>
        <v>4.3598752471405371</v>
      </c>
      <c r="J108">
        <f t="shared" si="36"/>
        <v>28.638374199449316</v>
      </c>
      <c r="K108">
        <f t="shared" si="37"/>
        <v>584.51342857142856</v>
      </c>
      <c r="L108">
        <f t="shared" si="38"/>
        <v>412.92988374123939</v>
      </c>
      <c r="M108">
        <f t="shared" si="39"/>
        <v>41.814172711258564</v>
      </c>
      <c r="N108">
        <f t="shared" si="40"/>
        <v>59.189093394973121</v>
      </c>
      <c r="O108">
        <f t="shared" si="41"/>
        <v>0.29837523248360787</v>
      </c>
      <c r="P108">
        <f t="shared" si="42"/>
        <v>3.6797987580372626</v>
      </c>
      <c r="Q108">
        <f t="shared" si="43"/>
        <v>0.28555650351680645</v>
      </c>
      <c r="R108">
        <f t="shared" si="44"/>
        <v>0.17957863286851103</v>
      </c>
      <c r="S108">
        <f t="shared" si="45"/>
        <v>226.25763942857151</v>
      </c>
      <c r="T108">
        <f t="shared" si="46"/>
        <v>31.152666216189054</v>
      </c>
      <c r="U108">
        <f t="shared" si="47"/>
        <v>31.521714285714289</v>
      </c>
      <c r="V108">
        <f t="shared" si="48"/>
        <v>4.6473289843972898</v>
      </c>
      <c r="W108">
        <f t="shared" si="49"/>
        <v>70.099485512884002</v>
      </c>
      <c r="X108">
        <f t="shared" si="50"/>
        <v>3.1608665562279961</v>
      </c>
      <c r="Y108">
        <f t="shared" si="51"/>
        <v>4.5091151997785222</v>
      </c>
      <c r="Z108">
        <f t="shared" si="52"/>
        <v>1.4864624281692937</v>
      </c>
      <c r="AA108">
        <f t="shared" si="53"/>
        <v>-192.2704983988977</v>
      </c>
      <c r="AB108">
        <f t="shared" si="54"/>
        <v>-105.24624137214039</v>
      </c>
      <c r="AC108">
        <f t="shared" si="55"/>
        <v>-6.4389266244697589</v>
      </c>
      <c r="AD108">
        <f t="shared" si="56"/>
        <v>-77.698026966936339</v>
      </c>
      <c r="AE108">
        <f t="shared" si="57"/>
        <v>52.178321267027385</v>
      </c>
      <c r="AF108">
        <f t="shared" si="58"/>
        <v>4.1231997224297912</v>
      </c>
      <c r="AG108">
        <f t="shared" si="59"/>
        <v>28.638374199449316</v>
      </c>
      <c r="AH108">
        <v>625.17613643657307</v>
      </c>
      <c r="AI108">
        <v>605.90341818181821</v>
      </c>
      <c r="AJ108">
        <v>1.7041499751563289</v>
      </c>
      <c r="AK108">
        <v>66.878184411587526</v>
      </c>
      <c r="AL108">
        <f t="shared" si="60"/>
        <v>4.3598752471405371</v>
      </c>
      <c r="AM108">
        <v>29.505997783049331</v>
      </c>
      <c r="AN108">
        <v>31.2306188811189</v>
      </c>
      <c r="AO108">
        <v>5.7889287839693422E-3</v>
      </c>
      <c r="AP108">
        <v>83.693930911413403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47638.680809957579</v>
      </c>
      <c r="AV108">
        <f t="shared" si="64"/>
        <v>1199.991428571429</v>
      </c>
      <c r="AW108">
        <f t="shared" si="65"/>
        <v>1025.9922857142863</v>
      </c>
      <c r="AX108">
        <f t="shared" si="66"/>
        <v>0.85499967856913273</v>
      </c>
      <c r="AY108">
        <f t="shared" si="67"/>
        <v>0.188549379638426</v>
      </c>
      <c r="AZ108">
        <v>2.7</v>
      </c>
      <c r="BA108">
        <v>0.5</v>
      </c>
      <c r="BB108" t="s">
        <v>356</v>
      </c>
      <c r="BC108">
        <v>2</v>
      </c>
      <c r="BD108" t="b">
        <v>1</v>
      </c>
      <c r="BE108">
        <v>1665329708.0999999</v>
      </c>
      <c r="BF108">
        <v>584.51342857142856</v>
      </c>
      <c r="BG108">
        <v>607.18828571428571</v>
      </c>
      <c r="BH108">
        <v>31.214685714285711</v>
      </c>
      <c r="BI108">
        <v>29.55545714285714</v>
      </c>
      <c r="BJ108">
        <v>582.83071428571418</v>
      </c>
      <c r="BK108">
        <v>30.988328571428571</v>
      </c>
      <c r="BL108">
        <v>650.00914285714293</v>
      </c>
      <c r="BM108">
        <v>101.1622857142857</v>
      </c>
      <c r="BN108">
        <v>9.9876114285714301E-2</v>
      </c>
      <c r="BO108">
        <v>30.991199999999999</v>
      </c>
      <c r="BP108">
        <v>31.521714285714289</v>
      </c>
      <c r="BQ108">
        <v>999.89999999999986</v>
      </c>
      <c r="BR108">
        <v>0</v>
      </c>
      <c r="BS108">
        <v>0</v>
      </c>
      <c r="BT108">
        <v>8997.5857142857167</v>
      </c>
      <c r="BU108">
        <v>0</v>
      </c>
      <c r="BV108">
        <v>99.230557142857151</v>
      </c>
      <c r="BW108">
        <v>-22.674700000000001</v>
      </c>
      <c r="BX108">
        <v>603.34642857142842</v>
      </c>
      <c r="BY108">
        <v>625.68028571428567</v>
      </c>
      <c r="BZ108">
        <v>1.6592257142857141</v>
      </c>
      <c r="CA108">
        <v>607.18828571428571</v>
      </c>
      <c r="CB108">
        <v>29.55545714285714</v>
      </c>
      <c r="CC108">
        <v>3.157742857142857</v>
      </c>
      <c r="CD108">
        <v>2.9898914285714282</v>
      </c>
      <c r="CE108">
        <v>24.883942857142859</v>
      </c>
      <c r="CF108">
        <v>23.971714285714281</v>
      </c>
      <c r="CG108">
        <v>1199.991428571429</v>
      </c>
      <c r="CH108">
        <v>0.50000942857142849</v>
      </c>
      <c r="CI108">
        <v>0.49999057142857151</v>
      </c>
      <c r="CJ108">
        <v>0</v>
      </c>
      <c r="CK108">
        <v>2.0661</v>
      </c>
      <c r="CL108">
        <v>0</v>
      </c>
      <c r="CM108">
        <v>7913.3600000000006</v>
      </c>
      <c r="CN108">
        <v>9597.8114285714291</v>
      </c>
      <c r="CO108">
        <v>40</v>
      </c>
      <c r="CP108">
        <v>43</v>
      </c>
      <c r="CQ108">
        <v>41.097999999999999</v>
      </c>
      <c r="CR108">
        <v>41.178142857142859</v>
      </c>
      <c r="CS108">
        <v>40.186999999999998</v>
      </c>
      <c r="CT108">
        <v>600.00857142857149</v>
      </c>
      <c r="CU108">
        <v>599.98285714285714</v>
      </c>
      <c r="CV108">
        <v>0</v>
      </c>
      <c r="CW108">
        <v>1665329711.5999999</v>
      </c>
      <c r="CX108">
        <v>0</v>
      </c>
      <c r="CY108">
        <v>1665328341.0999999</v>
      </c>
      <c r="CZ108" t="s">
        <v>357</v>
      </c>
      <c r="DA108">
        <v>1665328341.0999999</v>
      </c>
      <c r="DB108">
        <v>1665328337.0999999</v>
      </c>
      <c r="DC108">
        <v>1</v>
      </c>
      <c r="DD108">
        <v>3.5999999999999997E-2</v>
      </c>
      <c r="DE108">
        <v>0.03</v>
      </c>
      <c r="DF108">
        <v>1.6819999999999999</v>
      </c>
      <c r="DG108">
        <v>0.22600000000000001</v>
      </c>
      <c r="DH108">
        <v>414</v>
      </c>
      <c r="DI108">
        <v>31</v>
      </c>
      <c r="DJ108">
        <v>0.89</v>
      </c>
      <c r="DK108">
        <v>0.54</v>
      </c>
      <c r="DL108">
        <v>-22.445760975609758</v>
      </c>
      <c r="DM108">
        <v>-1.953376306620219</v>
      </c>
      <c r="DN108">
        <v>0.20754518153774601</v>
      </c>
      <c r="DO108">
        <v>0</v>
      </c>
      <c r="DP108">
        <v>1.736427317073171</v>
      </c>
      <c r="DQ108">
        <v>-0.38755818815331228</v>
      </c>
      <c r="DR108">
        <v>4.1931567189269769E-2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358</v>
      </c>
      <c r="EA108">
        <v>3.29758</v>
      </c>
      <c r="EB108">
        <v>2.6253799999999998</v>
      </c>
      <c r="EC108">
        <v>0.13053999999999999</v>
      </c>
      <c r="ED108">
        <v>0.133322</v>
      </c>
      <c r="EE108">
        <v>0.13165399999999999</v>
      </c>
      <c r="EF108">
        <v>0.12576499999999999</v>
      </c>
      <c r="EG108">
        <v>26389.200000000001</v>
      </c>
      <c r="EH108">
        <v>26920.1</v>
      </c>
      <c r="EI108">
        <v>28234.799999999999</v>
      </c>
      <c r="EJ108">
        <v>29891.599999999999</v>
      </c>
      <c r="EK108">
        <v>33652.199999999997</v>
      </c>
      <c r="EL108">
        <v>36322.1</v>
      </c>
      <c r="EM108">
        <v>39748.9</v>
      </c>
      <c r="EN108">
        <v>42771.4</v>
      </c>
      <c r="EO108">
        <v>2.2430300000000001</v>
      </c>
      <c r="EP108">
        <v>2.2004199999999998</v>
      </c>
      <c r="EQ108">
        <v>4.1313500000000003E-2</v>
      </c>
      <c r="ER108">
        <v>0</v>
      </c>
      <c r="ES108">
        <v>30.841100000000001</v>
      </c>
      <c r="ET108">
        <v>999.9</v>
      </c>
      <c r="EU108">
        <v>72.2</v>
      </c>
      <c r="EV108">
        <v>34</v>
      </c>
      <c r="EW108">
        <v>38.1327</v>
      </c>
      <c r="EX108">
        <v>57.388500000000001</v>
      </c>
      <c r="EY108">
        <v>-5.1322099999999997</v>
      </c>
      <c r="EZ108">
        <v>2</v>
      </c>
      <c r="FA108">
        <v>0.39078499999999999</v>
      </c>
      <c r="FB108">
        <v>2.7594699999999999</v>
      </c>
      <c r="FC108">
        <v>20.251899999999999</v>
      </c>
      <c r="FD108">
        <v>5.2196899999999999</v>
      </c>
      <c r="FE108">
        <v>12.004</v>
      </c>
      <c r="FF108">
        <v>4.9870000000000001</v>
      </c>
      <c r="FG108">
        <v>3.2845800000000001</v>
      </c>
      <c r="FH108">
        <v>5284.4</v>
      </c>
      <c r="FI108">
        <v>9999</v>
      </c>
      <c r="FJ108">
        <v>9999</v>
      </c>
      <c r="FK108">
        <v>441.5</v>
      </c>
      <c r="FL108">
        <v>1.8658300000000001</v>
      </c>
      <c r="FM108">
        <v>1.8621700000000001</v>
      </c>
      <c r="FN108">
        <v>1.8641700000000001</v>
      </c>
      <c r="FO108">
        <v>1.8602099999999999</v>
      </c>
      <c r="FP108">
        <v>1.8609599999999999</v>
      </c>
      <c r="FQ108">
        <v>1.86005</v>
      </c>
      <c r="FR108">
        <v>1.8617600000000001</v>
      </c>
      <c r="FS108">
        <v>1.8583700000000001</v>
      </c>
      <c r="FT108">
        <v>0</v>
      </c>
      <c r="FU108">
        <v>0</v>
      </c>
      <c r="FV108">
        <v>0</v>
      </c>
      <c r="FW108">
        <v>0</v>
      </c>
      <c r="FX108" t="s">
        <v>359</v>
      </c>
      <c r="FY108" t="s">
        <v>360</v>
      </c>
      <c r="FZ108" t="s">
        <v>361</v>
      </c>
      <c r="GA108" t="s">
        <v>361</v>
      </c>
      <c r="GB108" t="s">
        <v>361</v>
      </c>
      <c r="GC108" t="s">
        <v>361</v>
      </c>
      <c r="GD108">
        <v>0</v>
      </c>
      <c r="GE108">
        <v>100</v>
      </c>
      <c r="GF108">
        <v>100</v>
      </c>
      <c r="GG108">
        <v>1.6819999999999999</v>
      </c>
      <c r="GH108">
        <v>0.22639999999999999</v>
      </c>
      <c r="GI108">
        <v>1.6824500000000171</v>
      </c>
      <c r="GJ108">
        <v>0</v>
      </c>
      <c r="GK108">
        <v>0</v>
      </c>
      <c r="GL108">
        <v>0</v>
      </c>
      <c r="GM108">
        <v>0.2263599999999997</v>
      </c>
      <c r="GN108">
        <v>0</v>
      </c>
      <c r="GO108">
        <v>0</v>
      </c>
      <c r="GP108">
        <v>0</v>
      </c>
      <c r="GQ108">
        <v>-1</v>
      </c>
      <c r="GR108">
        <v>-1</v>
      </c>
      <c r="GS108">
        <v>-1</v>
      </c>
      <c r="GT108">
        <v>-1</v>
      </c>
      <c r="GU108">
        <v>22.8</v>
      </c>
      <c r="GV108">
        <v>22.9</v>
      </c>
      <c r="GW108">
        <v>1.85425</v>
      </c>
      <c r="GX108">
        <v>2.5671400000000002</v>
      </c>
      <c r="GY108">
        <v>2.04834</v>
      </c>
      <c r="GZ108">
        <v>2.6245099999999999</v>
      </c>
      <c r="HA108">
        <v>2.1972700000000001</v>
      </c>
      <c r="HB108">
        <v>2.2997999999999998</v>
      </c>
      <c r="HC108">
        <v>39.316899999999997</v>
      </c>
      <c r="HD108">
        <v>14.928800000000001</v>
      </c>
      <c r="HE108">
        <v>18</v>
      </c>
      <c r="HF108">
        <v>707.26400000000001</v>
      </c>
      <c r="HG108">
        <v>747.66099999999994</v>
      </c>
      <c r="HH108">
        <v>26.379300000000001</v>
      </c>
      <c r="HI108">
        <v>32.292900000000003</v>
      </c>
      <c r="HJ108">
        <v>30.000599999999999</v>
      </c>
      <c r="HK108">
        <v>31.922000000000001</v>
      </c>
      <c r="HL108">
        <v>31.860800000000001</v>
      </c>
      <c r="HM108">
        <v>37.173900000000003</v>
      </c>
      <c r="HN108">
        <v>30.7638</v>
      </c>
      <c r="HO108">
        <v>93.999700000000004</v>
      </c>
      <c r="HP108">
        <v>26.397600000000001</v>
      </c>
      <c r="HQ108">
        <v>625.10900000000004</v>
      </c>
      <c r="HR108">
        <v>29.592099999999999</v>
      </c>
      <c r="HS108">
        <v>99.337100000000007</v>
      </c>
      <c r="HT108">
        <v>99.139300000000006</v>
      </c>
    </row>
    <row r="109" spans="1:228" x14ac:dyDescent="0.2">
      <c r="A109">
        <v>94</v>
      </c>
      <c r="B109">
        <v>1665329714.0999999</v>
      </c>
      <c r="C109">
        <v>371</v>
      </c>
      <c r="D109" t="s">
        <v>547</v>
      </c>
      <c r="E109" t="s">
        <v>548</v>
      </c>
      <c r="F109">
        <v>4</v>
      </c>
      <c r="G109">
        <v>1665329711.7874999</v>
      </c>
      <c r="H109">
        <f t="shared" si="34"/>
        <v>4.3732455944097024E-3</v>
      </c>
      <c r="I109">
        <f t="shared" si="35"/>
        <v>4.3732455944097026</v>
      </c>
      <c r="J109">
        <f t="shared" si="36"/>
        <v>28.91810582082638</v>
      </c>
      <c r="K109">
        <f t="shared" si="37"/>
        <v>590.57950000000005</v>
      </c>
      <c r="L109">
        <f t="shared" si="38"/>
        <v>418.72631430763545</v>
      </c>
      <c r="M109">
        <f t="shared" si="39"/>
        <v>42.401065028660696</v>
      </c>
      <c r="N109">
        <f t="shared" si="40"/>
        <v>59.803262724244071</v>
      </c>
      <c r="O109">
        <f t="shared" si="41"/>
        <v>0.30102001480592855</v>
      </c>
      <c r="P109">
        <f t="shared" si="42"/>
        <v>3.6815511418262199</v>
      </c>
      <c r="Q109">
        <f t="shared" si="43"/>
        <v>0.28798428735098625</v>
      </c>
      <c r="R109">
        <f t="shared" si="44"/>
        <v>0.18111434360873618</v>
      </c>
      <c r="S109">
        <f t="shared" si="45"/>
        <v>226.25813399999998</v>
      </c>
      <c r="T109">
        <f t="shared" si="46"/>
        <v>31.132597703503535</v>
      </c>
      <c r="U109">
        <f t="shared" si="47"/>
        <v>31.508262500000001</v>
      </c>
      <c r="V109">
        <f t="shared" si="48"/>
        <v>4.6437793555707474</v>
      </c>
      <c r="W109">
        <f t="shared" si="49"/>
        <v>70.267526398167689</v>
      </c>
      <c r="X109">
        <f t="shared" si="50"/>
        <v>3.1653375398741219</v>
      </c>
      <c r="Y109">
        <f t="shared" si="51"/>
        <v>4.5046947034080622</v>
      </c>
      <c r="Z109">
        <f t="shared" si="52"/>
        <v>1.4784418156966255</v>
      </c>
      <c r="AA109">
        <f t="shared" si="53"/>
        <v>-192.86013071346787</v>
      </c>
      <c r="AB109">
        <f t="shared" si="54"/>
        <v>-106.0403062180483</v>
      </c>
      <c r="AC109">
        <f t="shared" si="55"/>
        <v>-6.4834394567987337</v>
      </c>
      <c r="AD109">
        <f t="shared" si="56"/>
        <v>-79.125742388314904</v>
      </c>
      <c r="AE109">
        <f t="shared" si="57"/>
        <v>52.561474115910542</v>
      </c>
      <c r="AF109">
        <f t="shared" si="58"/>
        <v>4.137496814379376</v>
      </c>
      <c r="AG109">
        <f t="shared" si="59"/>
        <v>28.91810582082638</v>
      </c>
      <c r="AH109">
        <v>632.18147288821194</v>
      </c>
      <c r="AI109">
        <v>612.74359393939392</v>
      </c>
      <c r="AJ109">
        <v>1.7152414886659599</v>
      </c>
      <c r="AK109">
        <v>66.878184411587526</v>
      </c>
      <c r="AL109">
        <f t="shared" si="60"/>
        <v>4.3732455944097026</v>
      </c>
      <c r="AM109">
        <v>29.587271986774841</v>
      </c>
      <c r="AN109">
        <v>31.282357342657349</v>
      </c>
      <c r="AO109">
        <v>1.252980196934146E-2</v>
      </c>
      <c r="AP109">
        <v>83.693930911413403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47672.91572832677</v>
      </c>
      <c r="AV109">
        <f t="shared" si="64"/>
        <v>1199.9937500000001</v>
      </c>
      <c r="AW109">
        <f t="shared" si="65"/>
        <v>1025.9942999999998</v>
      </c>
      <c r="AX109">
        <f t="shared" si="66"/>
        <v>0.85499970312345364</v>
      </c>
      <c r="AY109">
        <f t="shared" si="67"/>
        <v>0.18854942702826574</v>
      </c>
      <c r="AZ109">
        <v>2.7</v>
      </c>
      <c r="BA109">
        <v>0.5</v>
      </c>
      <c r="BB109" t="s">
        <v>356</v>
      </c>
      <c r="BC109">
        <v>2</v>
      </c>
      <c r="BD109" t="b">
        <v>1</v>
      </c>
      <c r="BE109">
        <v>1665329711.7874999</v>
      </c>
      <c r="BF109">
        <v>590.57950000000005</v>
      </c>
      <c r="BG109">
        <v>613.42612499999996</v>
      </c>
      <c r="BH109">
        <v>31.2588875</v>
      </c>
      <c r="BI109">
        <v>29.594075</v>
      </c>
      <c r="BJ109">
        <v>588.89724999999999</v>
      </c>
      <c r="BK109">
        <v>31.0325375</v>
      </c>
      <c r="BL109">
        <v>650.04562499999997</v>
      </c>
      <c r="BM109">
        <v>101.16187499999999</v>
      </c>
      <c r="BN109">
        <v>0.1001273625</v>
      </c>
      <c r="BO109">
        <v>30.974</v>
      </c>
      <c r="BP109">
        <v>31.508262500000001</v>
      </c>
      <c r="BQ109">
        <v>999.9</v>
      </c>
      <c r="BR109">
        <v>0</v>
      </c>
      <c r="BS109">
        <v>0</v>
      </c>
      <c r="BT109">
        <v>9003.6712499999994</v>
      </c>
      <c r="BU109">
        <v>0</v>
      </c>
      <c r="BV109">
        <v>95.660075000000006</v>
      </c>
      <c r="BW109">
        <v>-22.8467375</v>
      </c>
      <c r="BX109">
        <v>609.63612499999999</v>
      </c>
      <c r="BY109">
        <v>632.13387499999999</v>
      </c>
      <c r="BZ109">
        <v>1.6648087499999999</v>
      </c>
      <c r="CA109">
        <v>613.42612499999996</v>
      </c>
      <c r="CB109">
        <v>29.594075</v>
      </c>
      <c r="CC109">
        <v>3.16221</v>
      </c>
      <c r="CD109">
        <v>2.99379375</v>
      </c>
      <c r="CE109">
        <v>24.9076375</v>
      </c>
      <c r="CF109">
        <v>23.993449999999999</v>
      </c>
      <c r="CG109">
        <v>1199.9937500000001</v>
      </c>
      <c r="CH109">
        <v>0.50000849999999997</v>
      </c>
      <c r="CI109">
        <v>0.49999149999999998</v>
      </c>
      <c r="CJ109">
        <v>0</v>
      </c>
      <c r="CK109">
        <v>2.2609124999999999</v>
      </c>
      <c r="CL109">
        <v>0</v>
      </c>
      <c r="CM109">
        <v>7933.9274999999998</v>
      </c>
      <c r="CN109">
        <v>9597.8125</v>
      </c>
      <c r="CO109">
        <v>40</v>
      </c>
      <c r="CP109">
        <v>43</v>
      </c>
      <c r="CQ109">
        <v>41.093499999999999</v>
      </c>
      <c r="CR109">
        <v>41.171499999999988</v>
      </c>
      <c r="CS109">
        <v>40.226374999999997</v>
      </c>
      <c r="CT109">
        <v>600.00874999999996</v>
      </c>
      <c r="CU109">
        <v>599.98500000000001</v>
      </c>
      <c r="CV109">
        <v>0</v>
      </c>
      <c r="CW109">
        <v>1665329715.8</v>
      </c>
      <c r="CX109">
        <v>0</v>
      </c>
      <c r="CY109">
        <v>1665328341.0999999</v>
      </c>
      <c r="CZ109" t="s">
        <v>357</v>
      </c>
      <c r="DA109">
        <v>1665328341.0999999</v>
      </c>
      <c r="DB109">
        <v>1665328337.0999999</v>
      </c>
      <c r="DC109">
        <v>1</v>
      </c>
      <c r="DD109">
        <v>3.5999999999999997E-2</v>
      </c>
      <c r="DE109">
        <v>0.03</v>
      </c>
      <c r="DF109">
        <v>1.6819999999999999</v>
      </c>
      <c r="DG109">
        <v>0.22600000000000001</v>
      </c>
      <c r="DH109">
        <v>414</v>
      </c>
      <c r="DI109">
        <v>31</v>
      </c>
      <c r="DJ109">
        <v>0.89</v>
      </c>
      <c r="DK109">
        <v>0.54</v>
      </c>
      <c r="DL109">
        <v>-22.5743756097561</v>
      </c>
      <c r="DM109">
        <v>-2.042991637630637</v>
      </c>
      <c r="DN109">
        <v>0.21546098144923401</v>
      </c>
      <c r="DO109">
        <v>0</v>
      </c>
      <c r="DP109">
        <v>1.7122419512195119</v>
      </c>
      <c r="DQ109">
        <v>-0.36147742160278967</v>
      </c>
      <c r="DR109">
        <v>4.0326540568731202E-2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358</v>
      </c>
      <c r="EA109">
        <v>3.2972800000000002</v>
      </c>
      <c r="EB109">
        <v>2.6250399999999998</v>
      </c>
      <c r="EC109">
        <v>0.13156799999999999</v>
      </c>
      <c r="ED109">
        <v>0.134353</v>
      </c>
      <c r="EE109">
        <v>0.131802</v>
      </c>
      <c r="EF109">
        <v>0.12581100000000001</v>
      </c>
      <c r="EG109">
        <v>26356.799999999999</v>
      </c>
      <c r="EH109">
        <v>26887.8</v>
      </c>
      <c r="EI109">
        <v>28233.5</v>
      </c>
      <c r="EJ109">
        <v>29891.3</v>
      </c>
      <c r="EK109">
        <v>33645.9</v>
      </c>
      <c r="EL109">
        <v>36319.5</v>
      </c>
      <c r="EM109">
        <v>39748.199999999997</v>
      </c>
      <c r="EN109">
        <v>42770.6</v>
      </c>
      <c r="EO109">
        <v>2.2428300000000001</v>
      </c>
      <c r="EP109">
        <v>2.2005699999999999</v>
      </c>
      <c r="EQ109">
        <v>4.1447600000000001E-2</v>
      </c>
      <c r="ER109">
        <v>0</v>
      </c>
      <c r="ES109">
        <v>30.825800000000001</v>
      </c>
      <c r="ET109">
        <v>999.9</v>
      </c>
      <c r="EU109">
        <v>72.2</v>
      </c>
      <c r="EV109">
        <v>34</v>
      </c>
      <c r="EW109">
        <v>38.135300000000001</v>
      </c>
      <c r="EX109">
        <v>57.958500000000001</v>
      </c>
      <c r="EY109">
        <v>-4.9879800000000003</v>
      </c>
      <c r="EZ109">
        <v>2</v>
      </c>
      <c r="FA109">
        <v>0.39088699999999998</v>
      </c>
      <c r="FB109">
        <v>2.2727900000000001</v>
      </c>
      <c r="FC109">
        <v>20.2563</v>
      </c>
      <c r="FD109">
        <v>5.2168400000000004</v>
      </c>
      <c r="FE109">
        <v>12.004</v>
      </c>
      <c r="FF109">
        <v>4.9859499999999999</v>
      </c>
      <c r="FG109">
        <v>3.2840500000000001</v>
      </c>
      <c r="FH109">
        <v>5284.4</v>
      </c>
      <c r="FI109">
        <v>9999</v>
      </c>
      <c r="FJ109">
        <v>9999</v>
      </c>
      <c r="FK109">
        <v>441.5</v>
      </c>
      <c r="FL109">
        <v>1.8658300000000001</v>
      </c>
      <c r="FM109">
        <v>1.8621700000000001</v>
      </c>
      <c r="FN109">
        <v>1.8641700000000001</v>
      </c>
      <c r="FO109">
        <v>1.8602300000000001</v>
      </c>
      <c r="FP109">
        <v>1.8609599999999999</v>
      </c>
      <c r="FQ109">
        <v>1.86006</v>
      </c>
      <c r="FR109">
        <v>1.86175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359</v>
      </c>
      <c r="FY109" t="s">
        <v>360</v>
      </c>
      <c r="FZ109" t="s">
        <v>361</v>
      </c>
      <c r="GA109" t="s">
        <v>361</v>
      </c>
      <c r="GB109" t="s">
        <v>361</v>
      </c>
      <c r="GC109" t="s">
        <v>361</v>
      </c>
      <c r="GD109">
        <v>0</v>
      </c>
      <c r="GE109">
        <v>100</v>
      </c>
      <c r="GF109">
        <v>100</v>
      </c>
      <c r="GG109">
        <v>1.6819999999999999</v>
      </c>
      <c r="GH109">
        <v>0.22639999999999999</v>
      </c>
      <c r="GI109">
        <v>1.6824500000000171</v>
      </c>
      <c r="GJ109">
        <v>0</v>
      </c>
      <c r="GK109">
        <v>0</v>
      </c>
      <c r="GL109">
        <v>0</v>
      </c>
      <c r="GM109">
        <v>0.2263599999999997</v>
      </c>
      <c r="GN109">
        <v>0</v>
      </c>
      <c r="GO109">
        <v>0</v>
      </c>
      <c r="GP109">
        <v>0</v>
      </c>
      <c r="GQ109">
        <v>-1</v>
      </c>
      <c r="GR109">
        <v>-1</v>
      </c>
      <c r="GS109">
        <v>-1</v>
      </c>
      <c r="GT109">
        <v>-1</v>
      </c>
      <c r="GU109">
        <v>22.9</v>
      </c>
      <c r="GV109">
        <v>22.9</v>
      </c>
      <c r="GW109">
        <v>1.87134</v>
      </c>
      <c r="GX109">
        <v>2.5647000000000002</v>
      </c>
      <c r="GY109">
        <v>2.04834</v>
      </c>
      <c r="GZ109">
        <v>2.6245099999999999</v>
      </c>
      <c r="HA109">
        <v>2.1972700000000001</v>
      </c>
      <c r="HB109">
        <v>2.33887</v>
      </c>
      <c r="HC109">
        <v>39.341799999999999</v>
      </c>
      <c r="HD109">
        <v>14.9551</v>
      </c>
      <c r="HE109">
        <v>18</v>
      </c>
      <c r="HF109">
        <v>707.19500000000005</v>
      </c>
      <c r="HG109">
        <v>747.91300000000001</v>
      </c>
      <c r="HH109">
        <v>26.380400000000002</v>
      </c>
      <c r="HI109">
        <v>32.3003</v>
      </c>
      <c r="HJ109">
        <v>30.000399999999999</v>
      </c>
      <c r="HK109">
        <v>31.930499999999999</v>
      </c>
      <c r="HL109">
        <v>31.869399999999999</v>
      </c>
      <c r="HM109">
        <v>37.503</v>
      </c>
      <c r="HN109">
        <v>30.7638</v>
      </c>
      <c r="HO109">
        <v>93.609899999999996</v>
      </c>
      <c r="HP109">
        <v>26.7529</v>
      </c>
      <c r="HQ109">
        <v>631.80600000000004</v>
      </c>
      <c r="HR109">
        <v>29.450199999999999</v>
      </c>
      <c r="HS109">
        <v>99.334100000000007</v>
      </c>
      <c r="HT109">
        <v>99.137900000000002</v>
      </c>
    </row>
    <row r="110" spans="1:228" x14ac:dyDescent="0.2">
      <c r="A110">
        <v>95</v>
      </c>
      <c r="B110">
        <v>1665329718.0999999</v>
      </c>
      <c r="C110">
        <v>375</v>
      </c>
      <c r="D110" t="s">
        <v>549</v>
      </c>
      <c r="E110" t="s">
        <v>550</v>
      </c>
      <c r="F110">
        <v>4</v>
      </c>
      <c r="G110">
        <v>1665329716.0999999</v>
      </c>
      <c r="H110">
        <f t="shared" si="34"/>
        <v>4.4150481322553052E-3</v>
      </c>
      <c r="I110">
        <f t="shared" si="35"/>
        <v>4.415048132255305</v>
      </c>
      <c r="J110">
        <f t="shared" si="36"/>
        <v>29.135353922205926</v>
      </c>
      <c r="K110">
        <f t="shared" si="37"/>
        <v>597.69842857142862</v>
      </c>
      <c r="L110">
        <f t="shared" si="38"/>
        <v>427.41430155342096</v>
      </c>
      <c r="M110">
        <f t="shared" si="39"/>
        <v>43.281040778218397</v>
      </c>
      <c r="N110">
        <f t="shared" si="40"/>
        <v>60.524437217138335</v>
      </c>
      <c r="O110">
        <f t="shared" si="41"/>
        <v>0.3066795150612262</v>
      </c>
      <c r="P110">
        <f t="shared" si="42"/>
        <v>3.6801471302505222</v>
      </c>
      <c r="Q110">
        <f t="shared" si="43"/>
        <v>0.29315592712760052</v>
      </c>
      <c r="R110">
        <f t="shared" si="44"/>
        <v>0.18438779640999628</v>
      </c>
      <c r="S110">
        <f t="shared" si="45"/>
        <v>226.26043585714294</v>
      </c>
      <c r="T110">
        <f t="shared" si="46"/>
        <v>31.104295677362437</v>
      </c>
      <c r="U110">
        <f t="shared" si="47"/>
        <v>31.486557142857141</v>
      </c>
      <c r="V110">
        <f t="shared" si="48"/>
        <v>4.6380567697631916</v>
      </c>
      <c r="W110">
        <f t="shared" si="49"/>
        <v>70.490063653620993</v>
      </c>
      <c r="X110">
        <f t="shared" si="50"/>
        <v>3.1718120204578484</v>
      </c>
      <c r="Y110">
        <f t="shared" si="51"/>
        <v>4.4996583292132071</v>
      </c>
      <c r="Z110">
        <f t="shared" si="52"/>
        <v>1.4662447493053432</v>
      </c>
      <c r="AA110">
        <f t="shared" si="53"/>
        <v>-194.70362263245897</v>
      </c>
      <c r="AB110">
        <f t="shared" si="54"/>
        <v>-105.58498911985953</v>
      </c>
      <c r="AC110">
        <f t="shared" si="55"/>
        <v>-6.4567480888815902</v>
      </c>
      <c r="AD110">
        <f t="shared" si="56"/>
        <v>-80.484923984057161</v>
      </c>
      <c r="AE110">
        <f t="shared" si="57"/>
        <v>52.872214413761895</v>
      </c>
      <c r="AF110">
        <f t="shared" si="58"/>
        <v>4.2563277513391125</v>
      </c>
      <c r="AG110">
        <f t="shared" si="59"/>
        <v>29.135353922205926</v>
      </c>
      <c r="AH110">
        <v>639.16500276156466</v>
      </c>
      <c r="AI110">
        <v>619.60502424242429</v>
      </c>
      <c r="AJ110">
        <v>1.7209897779780581</v>
      </c>
      <c r="AK110">
        <v>66.878184411587526</v>
      </c>
      <c r="AL110">
        <f t="shared" si="60"/>
        <v>4.415048132255305</v>
      </c>
      <c r="AM110">
        <v>29.604902718181339</v>
      </c>
      <c r="AN110">
        <v>31.361948951048969</v>
      </c>
      <c r="AO110">
        <v>3.8204828306038002E-3</v>
      </c>
      <c r="AP110">
        <v>83.693930911413403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47650.724548854465</v>
      </c>
      <c r="AV110">
        <f t="shared" si="64"/>
        <v>1200.004285714286</v>
      </c>
      <c r="AW110">
        <f t="shared" si="65"/>
        <v>1026.0034714285716</v>
      </c>
      <c r="AX110">
        <f t="shared" si="66"/>
        <v>0.85499983928628831</v>
      </c>
      <c r="AY110">
        <f t="shared" si="67"/>
        <v>0.18854968982253636</v>
      </c>
      <c r="AZ110">
        <v>2.7</v>
      </c>
      <c r="BA110">
        <v>0.5</v>
      </c>
      <c r="BB110" t="s">
        <v>356</v>
      </c>
      <c r="BC110">
        <v>2</v>
      </c>
      <c r="BD110" t="b">
        <v>1</v>
      </c>
      <c r="BE110">
        <v>1665329716.0999999</v>
      </c>
      <c r="BF110">
        <v>597.69842857142862</v>
      </c>
      <c r="BG110">
        <v>620.72142857142865</v>
      </c>
      <c r="BH110">
        <v>31.322671428571429</v>
      </c>
      <c r="BI110">
        <v>29.609742857142859</v>
      </c>
      <c r="BJ110">
        <v>596.01599999999996</v>
      </c>
      <c r="BK110">
        <v>31.09628571428572</v>
      </c>
      <c r="BL110">
        <v>649.88828571428564</v>
      </c>
      <c r="BM110">
        <v>101.1627142857143</v>
      </c>
      <c r="BN110">
        <v>9.978587142857144E-2</v>
      </c>
      <c r="BO110">
        <v>30.95438571428571</v>
      </c>
      <c r="BP110">
        <v>31.486557142857141</v>
      </c>
      <c r="BQ110">
        <v>999.89999999999986</v>
      </c>
      <c r="BR110">
        <v>0</v>
      </c>
      <c r="BS110">
        <v>0</v>
      </c>
      <c r="BT110">
        <v>8998.75</v>
      </c>
      <c r="BU110">
        <v>0</v>
      </c>
      <c r="BV110">
        <v>100.18729999999999</v>
      </c>
      <c r="BW110">
        <v>-23.022957142857141</v>
      </c>
      <c r="BX110">
        <v>617.0252857142857</v>
      </c>
      <c r="BY110">
        <v>639.6617142857142</v>
      </c>
      <c r="BZ110">
        <v>1.71292</v>
      </c>
      <c r="CA110">
        <v>620.72142857142865</v>
      </c>
      <c r="CB110">
        <v>29.609742857142859</v>
      </c>
      <c r="CC110">
        <v>3.168681428571428</v>
      </c>
      <c r="CD110">
        <v>2.9953985714285709</v>
      </c>
      <c r="CE110">
        <v>24.941885714285711</v>
      </c>
      <c r="CF110">
        <v>24.002371428571429</v>
      </c>
      <c r="CG110">
        <v>1200.004285714286</v>
      </c>
      <c r="CH110">
        <v>0.50000514285714281</v>
      </c>
      <c r="CI110">
        <v>0.49999485714285719</v>
      </c>
      <c r="CJ110">
        <v>0</v>
      </c>
      <c r="CK110">
        <v>2.1908857142857139</v>
      </c>
      <c r="CL110">
        <v>0</v>
      </c>
      <c r="CM110">
        <v>7952.9157142857139</v>
      </c>
      <c r="CN110">
        <v>9597.8828571428567</v>
      </c>
      <c r="CO110">
        <v>40</v>
      </c>
      <c r="CP110">
        <v>43</v>
      </c>
      <c r="CQ110">
        <v>41.125</v>
      </c>
      <c r="CR110">
        <v>41.169285714285706</v>
      </c>
      <c r="CS110">
        <v>40.25</v>
      </c>
      <c r="CT110">
        <v>600.00857142857149</v>
      </c>
      <c r="CU110">
        <v>599.99571428571437</v>
      </c>
      <c r="CV110">
        <v>0</v>
      </c>
      <c r="CW110">
        <v>1665329719.4000001</v>
      </c>
      <c r="CX110">
        <v>0</v>
      </c>
      <c r="CY110">
        <v>1665328341.0999999</v>
      </c>
      <c r="CZ110" t="s">
        <v>357</v>
      </c>
      <c r="DA110">
        <v>1665328341.0999999</v>
      </c>
      <c r="DB110">
        <v>1665328337.0999999</v>
      </c>
      <c r="DC110">
        <v>1</v>
      </c>
      <c r="DD110">
        <v>3.5999999999999997E-2</v>
      </c>
      <c r="DE110">
        <v>0.03</v>
      </c>
      <c r="DF110">
        <v>1.6819999999999999</v>
      </c>
      <c r="DG110">
        <v>0.22600000000000001</v>
      </c>
      <c r="DH110">
        <v>414</v>
      </c>
      <c r="DI110">
        <v>31</v>
      </c>
      <c r="DJ110">
        <v>0.89</v>
      </c>
      <c r="DK110">
        <v>0.54</v>
      </c>
      <c r="DL110">
        <v>-22.7306243902439</v>
      </c>
      <c r="DM110">
        <v>-1.8007881533101131</v>
      </c>
      <c r="DN110">
        <v>0.1871836059379807</v>
      </c>
      <c r="DO110">
        <v>0</v>
      </c>
      <c r="DP110">
        <v>1.7036109756097559</v>
      </c>
      <c r="DQ110">
        <v>-0.18686989547038479</v>
      </c>
      <c r="DR110">
        <v>3.5946425841180678E-2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358</v>
      </c>
      <c r="EA110">
        <v>3.2976999999999999</v>
      </c>
      <c r="EB110">
        <v>2.6254200000000001</v>
      </c>
      <c r="EC110">
        <v>0.132607</v>
      </c>
      <c r="ED110">
        <v>0.135375</v>
      </c>
      <c r="EE110">
        <v>0.13206799999999999</v>
      </c>
      <c r="EF110">
        <v>0.12584300000000001</v>
      </c>
      <c r="EG110">
        <v>26325</v>
      </c>
      <c r="EH110">
        <v>26855.8</v>
      </c>
      <c r="EI110">
        <v>28233.4</v>
      </c>
      <c r="EJ110">
        <v>29891.1</v>
      </c>
      <c r="EK110">
        <v>33634.9</v>
      </c>
      <c r="EL110">
        <v>36318.199999999997</v>
      </c>
      <c r="EM110">
        <v>39747.300000000003</v>
      </c>
      <c r="EN110">
        <v>42770.6</v>
      </c>
      <c r="EO110">
        <v>2.2433800000000002</v>
      </c>
      <c r="EP110">
        <v>2.2001200000000001</v>
      </c>
      <c r="EQ110">
        <v>4.1376799999999998E-2</v>
      </c>
      <c r="ER110">
        <v>0</v>
      </c>
      <c r="ES110">
        <v>30.807099999999998</v>
      </c>
      <c r="ET110">
        <v>999.9</v>
      </c>
      <c r="EU110">
        <v>72.2</v>
      </c>
      <c r="EV110">
        <v>34</v>
      </c>
      <c r="EW110">
        <v>38.135399999999997</v>
      </c>
      <c r="EX110">
        <v>57.658499999999997</v>
      </c>
      <c r="EY110">
        <v>-5.03606</v>
      </c>
      <c r="EZ110">
        <v>2</v>
      </c>
      <c r="FA110">
        <v>0.38800000000000001</v>
      </c>
      <c r="FB110">
        <v>1.3242</v>
      </c>
      <c r="FC110">
        <v>20.2682</v>
      </c>
      <c r="FD110">
        <v>5.2189399999999999</v>
      </c>
      <c r="FE110">
        <v>12.004</v>
      </c>
      <c r="FF110">
        <v>4.9867999999999997</v>
      </c>
      <c r="FG110">
        <v>3.2845</v>
      </c>
      <c r="FH110">
        <v>5284.4</v>
      </c>
      <c r="FI110">
        <v>9999</v>
      </c>
      <c r="FJ110">
        <v>9999</v>
      </c>
      <c r="FK110">
        <v>441.5</v>
      </c>
      <c r="FL110">
        <v>1.8658300000000001</v>
      </c>
      <c r="FM110">
        <v>1.8621799999999999</v>
      </c>
      <c r="FN110">
        <v>1.8641700000000001</v>
      </c>
      <c r="FO110">
        <v>1.8602399999999999</v>
      </c>
      <c r="FP110">
        <v>1.86097</v>
      </c>
      <c r="FQ110">
        <v>1.86006</v>
      </c>
      <c r="FR110">
        <v>1.8617600000000001</v>
      </c>
      <c r="FS110">
        <v>1.8583700000000001</v>
      </c>
      <c r="FT110">
        <v>0</v>
      </c>
      <c r="FU110">
        <v>0</v>
      </c>
      <c r="FV110">
        <v>0</v>
      </c>
      <c r="FW110">
        <v>0</v>
      </c>
      <c r="FX110" t="s">
        <v>359</v>
      </c>
      <c r="FY110" t="s">
        <v>360</v>
      </c>
      <c r="FZ110" t="s">
        <v>361</v>
      </c>
      <c r="GA110" t="s">
        <v>361</v>
      </c>
      <c r="GB110" t="s">
        <v>361</v>
      </c>
      <c r="GC110" t="s">
        <v>361</v>
      </c>
      <c r="GD110">
        <v>0</v>
      </c>
      <c r="GE110">
        <v>100</v>
      </c>
      <c r="GF110">
        <v>100</v>
      </c>
      <c r="GG110">
        <v>1.6830000000000001</v>
      </c>
      <c r="GH110">
        <v>0.22639999999999999</v>
      </c>
      <c r="GI110">
        <v>1.6824500000000171</v>
      </c>
      <c r="GJ110">
        <v>0</v>
      </c>
      <c r="GK110">
        <v>0</v>
      </c>
      <c r="GL110">
        <v>0</v>
      </c>
      <c r="GM110">
        <v>0.2263599999999997</v>
      </c>
      <c r="GN110">
        <v>0</v>
      </c>
      <c r="GO110">
        <v>0</v>
      </c>
      <c r="GP110">
        <v>0</v>
      </c>
      <c r="GQ110">
        <v>-1</v>
      </c>
      <c r="GR110">
        <v>-1</v>
      </c>
      <c r="GS110">
        <v>-1</v>
      </c>
      <c r="GT110">
        <v>-1</v>
      </c>
      <c r="GU110">
        <v>22.9</v>
      </c>
      <c r="GV110">
        <v>23</v>
      </c>
      <c r="GW110">
        <v>1.8872100000000001</v>
      </c>
      <c r="GX110">
        <v>2.5622600000000002</v>
      </c>
      <c r="GY110">
        <v>2.04834</v>
      </c>
      <c r="GZ110">
        <v>2.6232899999999999</v>
      </c>
      <c r="HA110">
        <v>2.1972700000000001</v>
      </c>
      <c r="HB110">
        <v>2.34253</v>
      </c>
      <c r="HC110">
        <v>39.341799999999999</v>
      </c>
      <c r="HD110">
        <v>14.946300000000001</v>
      </c>
      <c r="HE110">
        <v>18</v>
      </c>
      <c r="HF110">
        <v>707.75900000000001</v>
      </c>
      <c r="HG110">
        <v>747.59</v>
      </c>
      <c r="HH110">
        <v>26.596699999999998</v>
      </c>
      <c r="HI110">
        <v>32.308199999999999</v>
      </c>
      <c r="HJ110">
        <v>29.998200000000001</v>
      </c>
      <c r="HK110">
        <v>31.939599999999999</v>
      </c>
      <c r="HL110">
        <v>31.8779</v>
      </c>
      <c r="HM110">
        <v>37.830300000000001</v>
      </c>
      <c r="HN110">
        <v>31.404499999999999</v>
      </c>
      <c r="HO110">
        <v>93.609899999999996</v>
      </c>
      <c r="HP110">
        <v>26.783999999999999</v>
      </c>
      <c r="HQ110">
        <v>638.49199999999996</v>
      </c>
      <c r="HR110">
        <v>29.279299999999999</v>
      </c>
      <c r="HS110">
        <v>99.332599999999999</v>
      </c>
      <c r="HT110">
        <v>99.137500000000003</v>
      </c>
    </row>
    <row r="111" spans="1:228" x14ac:dyDescent="0.2">
      <c r="A111">
        <v>96</v>
      </c>
      <c r="B111">
        <v>1665329722.0999999</v>
      </c>
      <c r="C111">
        <v>379</v>
      </c>
      <c r="D111" t="s">
        <v>551</v>
      </c>
      <c r="E111" t="s">
        <v>552</v>
      </c>
      <c r="F111">
        <v>4</v>
      </c>
      <c r="G111">
        <v>1665329719.7874999</v>
      </c>
      <c r="H111">
        <f t="shared" si="34"/>
        <v>5.1675527113683875E-3</v>
      </c>
      <c r="I111">
        <f t="shared" si="35"/>
        <v>5.1675527113683879</v>
      </c>
      <c r="J111">
        <f t="shared" si="36"/>
        <v>30.200066658184323</v>
      </c>
      <c r="K111">
        <f t="shared" si="37"/>
        <v>603.74012500000003</v>
      </c>
      <c r="L111">
        <f t="shared" si="38"/>
        <v>452.80633425935235</v>
      </c>
      <c r="M111">
        <f t="shared" si="39"/>
        <v>45.851219164858072</v>
      </c>
      <c r="N111">
        <f t="shared" si="40"/>
        <v>61.134791400992988</v>
      </c>
      <c r="O111">
        <f t="shared" si="41"/>
        <v>0.365512422079804</v>
      </c>
      <c r="P111">
        <f t="shared" si="42"/>
        <v>3.6800964095604694</v>
      </c>
      <c r="Q111">
        <f t="shared" si="43"/>
        <v>0.34647523846290962</v>
      </c>
      <c r="R111">
        <f t="shared" si="44"/>
        <v>0.21817477886634823</v>
      </c>
      <c r="S111">
        <f t="shared" si="45"/>
        <v>226.25813399999998</v>
      </c>
      <c r="T111">
        <f t="shared" si="46"/>
        <v>30.940677125017057</v>
      </c>
      <c r="U111">
        <f t="shared" si="47"/>
        <v>31.477162499999999</v>
      </c>
      <c r="V111">
        <f t="shared" si="48"/>
        <v>4.635581790652842</v>
      </c>
      <c r="W111">
        <f t="shared" si="49"/>
        <v>70.776860254075331</v>
      </c>
      <c r="X111">
        <f t="shared" si="50"/>
        <v>3.1836343096308566</v>
      </c>
      <c r="Y111">
        <f t="shared" si="51"/>
        <v>4.4981287644043846</v>
      </c>
      <c r="Z111">
        <f t="shared" si="52"/>
        <v>1.4519474810219855</v>
      </c>
      <c r="AA111">
        <f t="shared" si="53"/>
        <v>-227.8890745713459</v>
      </c>
      <c r="AB111">
        <f t="shared" si="54"/>
        <v>-104.90223783106772</v>
      </c>
      <c r="AC111">
        <f t="shared" si="55"/>
        <v>-6.4145990531006865</v>
      </c>
      <c r="AD111">
        <f t="shared" si="56"/>
        <v>-112.94777745551433</v>
      </c>
      <c r="AE111">
        <f t="shared" si="57"/>
        <v>53.212299371015696</v>
      </c>
      <c r="AF111">
        <f t="shared" si="58"/>
        <v>4.5476277369489049</v>
      </c>
      <c r="AG111">
        <f t="shared" si="59"/>
        <v>30.200066658184323</v>
      </c>
      <c r="AH111">
        <v>646.17246091473783</v>
      </c>
      <c r="AI111">
        <v>626.37226666666641</v>
      </c>
      <c r="AJ111">
        <v>1.6702448302985919</v>
      </c>
      <c r="AK111">
        <v>66.878184411587526</v>
      </c>
      <c r="AL111">
        <f t="shared" si="60"/>
        <v>5.1675527113683879</v>
      </c>
      <c r="AM111">
        <v>29.617448085279651</v>
      </c>
      <c r="AN111">
        <v>31.496230769230799</v>
      </c>
      <c r="AO111">
        <v>3.8786926696893598E-2</v>
      </c>
      <c r="AP111">
        <v>83.693930911413403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47650.725776375701</v>
      </c>
      <c r="AV111">
        <f t="shared" si="64"/>
        <v>1199.9937500000001</v>
      </c>
      <c r="AW111">
        <f t="shared" si="65"/>
        <v>1025.9942999999998</v>
      </c>
      <c r="AX111">
        <f t="shared" si="66"/>
        <v>0.85499970312345364</v>
      </c>
      <c r="AY111">
        <f t="shared" si="67"/>
        <v>0.18854942702826574</v>
      </c>
      <c r="AZ111">
        <v>2.7</v>
      </c>
      <c r="BA111">
        <v>0.5</v>
      </c>
      <c r="BB111" t="s">
        <v>356</v>
      </c>
      <c r="BC111">
        <v>2</v>
      </c>
      <c r="BD111" t="b">
        <v>1</v>
      </c>
      <c r="BE111">
        <v>1665329719.7874999</v>
      </c>
      <c r="BF111">
        <v>603.74012500000003</v>
      </c>
      <c r="BG111">
        <v>626.98037499999998</v>
      </c>
      <c r="BH111">
        <v>31.4401625</v>
      </c>
      <c r="BI111">
        <v>29.610837499999999</v>
      </c>
      <c r="BJ111">
        <v>602.0575</v>
      </c>
      <c r="BK111">
        <v>31.213787499999999</v>
      </c>
      <c r="BL111">
        <v>650.10612500000002</v>
      </c>
      <c r="BM111">
        <v>101.159875</v>
      </c>
      <c r="BN111">
        <v>0.10023488749999999</v>
      </c>
      <c r="BO111">
        <v>30.948425</v>
      </c>
      <c r="BP111">
        <v>31.477162499999999</v>
      </c>
      <c r="BQ111">
        <v>999.9</v>
      </c>
      <c r="BR111">
        <v>0</v>
      </c>
      <c r="BS111">
        <v>0</v>
      </c>
      <c r="BT111">
        <v>8998.8274999999994</v>
      </c>
      <c r="BU111">
        <v>0</v>
      </c>
      <c r="BV111">
        <v>90.912725000000009</v>
      </c>
      <c r="BW111">
        <v>-23.240175000000001</v>
      </c>
      <c r="BX111">
        <v>623.33799999999997</v>
      </c>
      <c r="BY111">
        <v>646.11212500000011</v>
      </c>
      <c r="BZ111">
        <v>1.8293124999999999</v>
      </c>
      <c r="CA111">
        <v>626.98037499999998</v>
      </c>
      <c r="CB111">
        <v>29.610837499999999</v>
      </c>
      <c r="CC111">
        <v>3.1804787499999998</v>
      </c>
      <c r="CD111">
        <v>2.9954274999999999</v>
      </c>
      <c r="CE111">
        <v>25.004212500000001</v>
      </c>
      <c r="CF111">
        <v>24.002500000000001</v>
      </c>
      <c r="CG111">
        <v>1199.9937500000001</v>
      </c>
      <c r="CH111">
        <v>0.50000862499999998</v>
      </c>
      <c r="CI111">
        <v>0.49999137500000002</v>
      </c>
      <c r="CJ111">
        <v>0</v>
      </c>
      <c r="CK111">
        <v>2.114325</v>
      </c>
      <c r="CL111">
        <v>0</v>
      </c>
      <c r="CM111">
        <v>7969.5712499999991</v>
      </c>
      <c r="CN111">
        <v>9597.8325000000004</v>
      </c>
      <c r="CO111">
        <v>40</v>
      </c>
      <c r="CP111">
        <v>43</v>
      </c>
      <c r="CQ111">
        <v>41.125</v>
      </c>
      <c r="CR111">
        <v>41.186999999999998</v>
      </c>
      <c r="CS111">
        <v>40.226374999999997</v>
      </c>
      <c r="CT111">
        <v>600.00874999999996</v>
      </c>
      <c r="CU111">
        <v>599.98500000000001</v>
      </c>
      <c r="CV111">
        <v>0</v>
      </c>
      <c r="CW111">
        <v>1665329723.5999999</v>
      </c>
      <c r="CX111">
        <v>0</v>
      </c>
      <c r="CY111">
        <v>1665328341.0999999</v>
      </c>
      <c r="CZ111" t="s">
        <v>357</v>
      </c>
      <c r="DA111">
        <v>1665328341.0999999</v>
      </c>
      <c r="DB111">
        <v>1665328337.0999999</v>
      </c>
      <c r="DC111">
        <v>1</v>
      </c>
      <c r="DD111">
        <v>3.5999999999999997E-2</v>
      </c>
      <c r="DE111">
        <v>0.03</v>
      </c>
      <c r="DF111">
        <v>1.6819999999999999</v>
      </c>
      <c r="DG111">
        <v>0.22600000000000001</v>
      </c>
      <c r="DH111">
        <v>414</v>
      </c>
      <c r="DI111">
        <v>31</v>
      </c>
      <c r="DJ111">
        <v>0.89</v>
      </c>
      <c r="DK111">
        <v>0.54</v>
      </c>
      <c r="DL111">
        <v>-22.87033902439024</v>
      </c>
      <c r="DM111">
        <v>-2.3396487804878192</v>
      </c>
      <c r="DN111">
        <v>0.23904663477875629</v>
      </c>
      <c r="DO111">
        <v>0</v>
      </c>
      <c r="DP111">
        <v>1.721530731707317</v>
      </c>
      <c r="DQ111">
        <v>0.32696320557491593</v>
      </c>
      <c r="DR111">
        <v>6.5376566152587356E-2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358</v>
      </c>
      <c r="EA111">
        <v>3.2974299999999999</v>
      </c>
      <c r="EB111">
        <v>2.6253700000000002</v>
      </c>
      <c r="EC111">
        <v>0.13359199999999999</v>
      </c>
      <c r="ED111">
        <v>0.13639599999999999</v>
      </c>
      <c r="EE111">
        <v>0.13242599999999999</v>
      </c>
      <c r="EF111">
        <v>0.12571499999999999</v>
      </c>
      <c r="EG111">
        <v>26294.400000000001</v>
      </c>
      <c r="EH111">
        <v>26824</v>
      </c>
      <c r="EI111">
        <v>28232.6</v>
      </c>
      <c r="EJ111">
        <v>29891.1</v>
      </c>
      <c r="EK111">
        <v>33620.5</v>
      </c>
      <c r="EL111">
        <v>36323.5</v>
      </c>
      <c r="EM111">
        <v>39746.6</v>
      </c>
      <c r="EN111">
        <v>42770.400000000001</v>
      </c>
      <c r="EO111">
        <v>2.2433000000000001</v>
      </c>
      <c r="EP111">
        <v>2.1998000000000002</v>
      </c>
      <c r="EQ111">
        <v>4.21032E-2</v>
      </c>
      <c r="ER111">
        <v>0</v>
      </c>
      <c r="ES111">
        <v>30.785699999999999</v>
      </c>
      <c r="ET111">
        <v>999.9</v>
      </c>
      <c r="EU111">
        <v>72.099999999999994</v>
      </c>
      <c r="EV111">
        <v>34</v>
      </c>
      <c r="EW111">
        <v>38.078400000000002</v>
      </c>
      <c r="EX111">
        <v>57.688499999999998</v>
      </c>
      <c r="EY111">
        <v>-5.15625</v>
      </c>
      <c r="EZ111">
        <v>2</v>
      </c>
      <c r="FA111">
        <v>0.38816600000000001</v>
      </c>
      <c r="FB111">
        <v>1.74586</v>
      </c>
      <c r="FC111">
        <v>20.2652</v>
      </c>
      <c r="FD111">
        <v>5.2192400000000001</v>
      </c>
      <c r="FE111">
        <v>12.004</v>
      </c>
      <c r="FF111">
        <v>4.98665</v>
      </c>
      <c r="FG111">
        <v>3.2844799999999998</v>
      </c>
      <c r="FH111">
        <v>5284.7</v>
      </c>
      <c r="FI111">
        <v>9999</v>
      </c>
      <c r="FJ111">
        <v>9999</v>
      </c>
      <c r="FK111">
        <v>441.5</v>
      </c>
      <c r="FL111">
        <v>1.8658399999999999</v>
      </c>
      <c r="FM111">
        <v>1.8621700000000001</v>
      </c>
      <c r="FN111">
        <v>1.8641700000000001</v>
      </c>
      <c r="FO111">
        <v>1.8602700000000001</v>
      </c>
      <c r="FP111">
        <v>1.8609599999999999</v>
      </c>
      <c r="FQ111">
        <v>1.86005</v>
      </c>
      <c r="FR111">
        <v>1.8617699999999999</v>
      </c>
      <c r="FS111">
        <v>1.8583700000000001</v>
      </c>
      <c r="FT111">
        <v>0</v>
      </c>
      <c r="FU111">
        <v>0</v>
      </c>
      <c r="FV111">
        <v>0</v>
      </c>
      <c r="FW111">
        <v>0</v>
      </c>
      <c r="FX111" t="s">
        <v>359</v>
      </c>
      <c r="FY111" t="s">
        <v>360</v>
      </c>
      <c r="FZ111" t="s">
        <v>361</v>
      </c>
      <c r="GA111" t="s">
        <v>361</v>
      </c>
      <c r="GB111" t="s">
        <v>361</v>
      </c>
      <c r="GC111" t="s">
        <v>361</v>
      </c>
      <c r="GD111">
        <v>0</v>
      </c>
      <c r="GE111">
        <v>100</v>
      </c>
      <c r="GF111">
        <v>100</v>
      </c>
      <c r="GG111">
        <v>1.6830000000000001</v>
      </c>
      <c r="GH111">
        <v>0.22639999999999999</v>
      </c>
      <c r="GI111">
        <v>1.6824500000000171</v>
      </c>
      <c r="GJ111">
        <v>0</v>
      </c>
      <c r="GK111">
        <v>0</v>
      </c>
      <c r="GL111">
        <v>0</v>
      </c>
      <c r="GM111">
        <v>0.2263599999999997</v>
      </c>
      <c r="GN111">
        <v>0</v>
      </c>
      <c r="GO111">
        <v>0</v>
      </c>
      <c r="GP111">
        <v>0</v>
      </c>
      <c r="GQ111">
        <v>-1</v>
      </c>
      <c r="GR111">
        <v>-1</v>
      </c>
      <c r="GS111">
        <v>-1</v>
      </c>
      <c r="GT111">
        <v>-1</v>
      </c>
      <c r="GU111">
        <v>23</v>
      </c>
      <c r="GV111">
        <v>23.1</v>
      </c>
      <c r="GW111">
        <v>1.9030800000000001</v>
      </c>
      <c r="GX111">
        <v>2.5537100000000001</v>
      </c>
      <c r="GY111">
        <v>2.04834</v>
      </c>
      <c r="GZ111">
        <v>2.6245099999999999</v>
      </c>
      <c r="HA111">
        <v>2.1972700000000001</v>
      </c>
      <c r="HB111">
        <v>2.33643</v>
      </c>
      <c r="HC111">
        <v>39.366700000000002</v>
      </c>
      <c r="HD111">
        <v>14.9376</v>
      </c>
      <c r="HE111">
        <v>18</v>
      </c>
      <c r="HF111">
        <v>707.80899999999997</v>
      </c>
      <c r="HG111">
        <v>747.38400000000001</v>
      </c>
      <c r="HH111">
        <v>26.772300000000001</v>
      </c>
      <c r="HI111">
        <v>32.316000000000003</v>
      </c>
      <c r="HJ111">
        <v>29.999600000000001</v>
      </c>
      <c r="HK111">
        <v>31.949400000000001</v>
      </c>
      <c r="HL111">
        <v>31.886199999999999</v>
      </c>
      <c r="HM111">
        <v>38.1539</v>
      </c>
      <c r="HN111">
        <v>32.331800000000001</v>
      </c>
      <c r="HO111">
        <v>93.609899999999996</v>
      </c>
      <c r="HP111">
        <v>26.783999999999999</v>
      </c>
      <c r="HQ111">
        <v>645.17200000000003</v>
      </c>
      <c r="HR111">
        <v>29.0867</v>
      </c>
      <c r="HS111">
        <v>99.330500000000001</v>
      </c>
      <c r="HT111">
        <v>99.1374</v>
      </c>
    </row>
    <row r="112" spans="1:228" x14ac:dyDescent="0.2">
      <c r="A112">
        <v>97</v>
      </c>
      <c r="B112">
        <v>1665329726.0999999</v>
      </c>
      <c r="C112">
        <v>383</v>
      </c>
      <c r="D112" t="s">
        <v>553</v>
      </c>
      <c r="E112" t="s">
        <v>554</v>
      </c>
      <c r="F112">
        <v>4</v>
      </c>
      <c r="G112">
        <v>1665329724.0999999</v>
      </c>
      <c r="H112">
        <f t="shared" si="34"/>
        <v>5.2903497133974797E-3</v>
      </c>
      <c r="I112">
        <f t="shared" si="35"/>
        <v>5.2903497133974797</v>
      </c>
      <c r="J112">
        <f t="shared" si="36"/>
        <v>30.016178996578798</v>
      </c>
      <c r="K112">
        <f t="shared" si="37"/>
        <v>610.72171428571437</v>
      </c>
      <c r="L112">
        <f t="shared" si="38"/>
        <v>464.983843220079</v>
      </c>
      <c r="M112">
        <f t="shared" si="39"/>
        <v>47.084987751672941</v>
      </c>
      <c r="N112">
        <f t="shared" si="40"/>
        <v>61.842631429267307</v>
      </c>
      <c r="O112">
        <f t="shared" si="41"/>
        <v>0.37833158894515478</v>
      </c>
      <c r="P112">
        <f t="shared" si="42"/>
        <v>3.6843367417893811</v>
      </c>
      <c r="Q112">
        <f t="shared" si="43"/>
        <v>0.35799766100970148</v>
      </c>
      <c r="R112">
        <f t="shared" si="44"/>
        <v>0.22548434425602715</v>
      </c>
      <c r="S112">
        <f t="shared" si="45"/>
        <v>226.25842628571434</v>
      </c>
      <c r="T112">
        <f t="shared" si="46"/>
        <v>30.912735296513183</v>
      </c>
      <c r="U112">
        <f t="shared" si="47"/>
        <v>31.4619</v>
      </c>
      <c r="V112">
        <f t="shared" si="48"/>
        <v>4.6315634011547484</v>
      </c>
      <c r="W112">
        <f t="shared" si="49"/>
        <v>70.993611873271803</v>
      </c>
      <c r="X112">
        <f t="shared" si="50"/>
        <v>3.1929736158860815</v>
      </c>
      <c r="Y112">
        <f t="shared" si="51"/>
        <v>4.4975505987577398</v>
      </c>
      <c r="Z112">
        <f t="shared" si="52"/>
        <v>1.4385897852686669</v>
      </c>
      <c r="AA112">
        <f t="shared" si="53"/>
        <v>-233.30442236082885</v>
      </c>
      <c r="AB112">
        <f t="shared" si="54"/>
        <v>-102.43914676350465</v>
      </c>
      <c r="AC112">
        <f t="shared" si="55"/>
        <v>-6.2562352254609621</v>
      </c>
      <c r="AD112">
        <f t="shared" si="56"/>
        <v>-115.74137806408012</v>
      </c>
      <c r="AE112">
        <f t="shared" si="57"/>
        <v>53.43673042391206</v>
      </c>
      <c r="AF112">
        <f t="shared" si="58"/>
        <v>5.1347590190939529</v>
      </c>
      <c r="AG112">
        <f t="shared" si="59"/>
        <v>30.016178996578798</v>
      </c>
      <c r="AH112">
        <v>653.0031847514133</v>
      </c>
      <c r="AI112">
        <v>633.15479999999991</v>
      </c>
      <c r="AJ112">
        <v>1.7003804365160939</v>
      </c>
      <c r="AK112">
        <v>66.878184411587526</v>
      </c>
      <c r="AL112">
        <f t="shared" si="60"/>
        <v>5.2903497133974797</v>
      </c>
      <c r="AM112">
        <v>29.56129163818963</v>
      </c>
      <c r="AN112">
        <v>31.53918391608395</v>
      </c>
      <c r="AO112">
        <v>2.92048989984726E-2</v>
      </c>
      <c r="AP112">
        <v>83.693930911413403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47727.428674761941</v>
      </c>
      <c r="AV112">
        <f t="shared" si="64"/>
        <v>1199.994285714286</v>
      </c>
      <c r="AW112">
        <f t="shared" si="65"/>
        <v>1025.9948571428574</v>
      </c>
      <c r="AX112">
        <f t="shared" si="66"/>
        <v>0.85499978571326529</v>
      </c>
      <c r="AY112">
        <f t="shared" si="67"/>
        <v>0.18854958642660202</v>
      </c>
      <c r="AZ112">
        <v>2.7</v>
      </c>
      <c r="BA112">
        <v>0.5</v>
      </c>
      <c r="BB112" t="s">
        <v>356</v>
      </c>
      <c r="BC112">
        <v>2</v>
      </c>
      <c r="BD112" t="b">
        <v>1</v>
      </c>
      <c r="BE112">
        <v>1665329724.0999999</v>
      </c>
      <c r="BF112">
        <v>610.72171428571437</v>
      </c>
      <c r="BG112">
        <v>634.22271428571435</v>
      </c>
      <c r="BH112">
        <v>31.531942857142859</v>
      </c>
      <c r="BI112">
        <v>29.466157142857138</v>
      </c>
      <c r="BJ112">
        <v>609.03914285714291</v>
      </c>
      <c r="BK112">
        <v>31.305614285714292</v>
      </c>
      <c r="BL112">
        <v>649.9558571428571</v>
      </c>
      <c r="BM112">
        <v>101.1617142857143</v>
      </c>
      <c r="BN112">
        <v>9.9842299999999981E-2</v>
      </c>
      <c r="BO112">
        <v>30.946171428571429</v>
      </c>
      <c r="BP112">
        <v>31.4619</v>
      </c>
      <c r="BQ112">
        <v>999.89999999999986</v>
      </c>
      <c r="BR112">
        <v>0</v>
      </c>
      <c r="BS112">
        <v>0</v>
      </c>
      <c r="BT112">
        <v>9013.3042857142846</v>
      </c>
      <c r="BU112">
        <v>0</v>
      </c>
      <c r="BV112">
        <v>100.68861428571429</v>
      </c>
      <c r="BW112">
        <v>-23.501257142857149</v>
      </c>
      <c r="BX112">
        <v>630.60571428571427</v>
      </c>
      <c r="BY112">
        <v>653.47814285714287</v>
      </c>
      <c r="BZ112">
        <v>2.0658028571428568</v>
      </c>
      <c r="CA112">
        <v>634.22271428571435</v>
      </c>
      <c r="CB112">
        <v>29.466157142857138</v>
      </c>
      <c r="CC112">
        <v>3.1898242857142849</v>
      </c>
      <c r="CD112">
        <v>2.9808457142857141</v>
      </c>
      <c r="CE112">
        <v>25.053442857142858</v>
      </c>
      <c r="CF112">
        <v>23.92127142857143</v>
      </c>
      <c r="CG112">
        <v>1199.994285714286</v>
      </c>
      <c r="CH112">
        <v>0.50000714285714287</v>
      </c>
      <c r="CI112">
        <v>0.49999285714285718</v>
      </c>
      <c r="CJ112">
        <v>0</v>
      </c>
      <c r="CK112">
        <v>2.3361428571428569</v>
      </c>
      <c r="CL112">
        <v>0</v>
      </c>
      <c r="CM112">
        <v>8037.6871428571421</v>
      </c>
      <c r="CN112">
        <v>9597.8385714285723</v>
      </c>
      <c r="CO112">
        <v>40</v>
      </c>
      <c r="CP112">
        <v>43</v>
      </c>
      <c r="CQ112">
        <v>41.125</v>
      </c>
      <c r="CR112">
        <v>41.178142857142859</v>
      </c>
      <c r="CS112">
        <v>40.25</v>
      </c>
      <c r="CT112">
        <v>600.00571428571436</v>
      </c>
      <c r="CU112">
        <v>599.98857142857139</v>
      </c>
      <c r="CV112">
        <v>0</v>
      </c>
      <c r="CW112">
        <v>1665329727.8</v>
      </c>
      <c r="CX112">
        <v>0</v>
      </c>
      <c r="CY112">
        <v>1665328341.0999999</v>
      </c>
      <c r="CZ112" t="s">
        <v>357</v>
      </c>
      <c r="DA112">
        <v>1665328341.0999999</v>
      </c>
      <c r="DB112">
        <v>1665328337.0999999</v>
      </c>
      <c r="DC112">
        <v>1</v>
      </c>
      <c r="DD112">
        <v>3.5999999999999997E-2</v>
      </c>
      <c r="DE112">
        <v>0.03</v>
      </c>
      <c r="DF112">
        <v>1.6819999999999999</v>
      </c>
      <c r="DG112">
        <v>0.22600000000000001</v>
      </c>
      <c r="DH112">
        <v>414</v>
      </c>
      <c r="DI112">
        <v>31</v>
      </c>
      <c r="DJ112">
        <v>0.89</v>
      </c>
      <c r="DK112">
        <v>0.54</v>
      </c>
      <c r="DL112">
        <v>-23.043882926829269</v>
      </c>
      <c r="DM112">
        <v>-3.0162606271777279</v>
      </c>
      <c r="DN112">
        <v>0.30067629210720309</v>
      </c>
      <c r="DO112">
        <v>0</v>
      </c>
      <c r="DP112">
        <v>1.7820902439024391</v>
      </c>
      <c r="DQ112">
        <v>1.3324062020905949</v>
      </c>
      <c r="DR112">
        <v>0.1502936399103485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358</v>
      </c>
      <c r="EA112">
        <v>3.2974199999999998</v>
      </c>
      <c r="EB112">
        <v>2.6251799999999998</v>
      </c>
      <c r="EC112">
        <v>0.13461699999999999</v>
      </c>
      <c r="ED112">
        <v>0.137401</v>
      </c>
      <c r="EE112">
        <v>0.13252</v>
      </c>
      <c r="EF112">
        <v>0.12509000000000001</v>
      </c>
      <c r="EG112">
        <v>26263.200000000001</v>
      </c>
      <c r="EH112">
        <v>26792.9</v>
      </c>
      <c r="EI112">
        <v>28232.6</v>
      </c>
      <c r="EJ112">
        <v>29891.3</v>
      </c>
      <c r="EK112">
        <v>33617</v>
      </c>
      <c r="EL112">
        <v>36349.699999999997</v>
      </c>
      <c r="EM112">
        <v>39746.800000000003</v>
      </c>
      <c r="EN112">
        <v>42770.6</v>
      </c>
      <c r="EO112">
        <v>2.2431999999999999</v>
      </c>
      <c r="EP112">
        <v>2.1994699999999998</v>
      </c>
      <c r="EQ112">
        <v>4.2624799999999997E-2</v>
      </c>
      <c r="ER112">
        <v>0</v>
      </c>
      <c r="ES112">
        <v>30.765499999999999</v>
      </c>
      <c r="ET112">
        <v>999.9</v>
      </c>
      <c r="EU112">
        <v>72.099999999999994</v>
      </c>
      <c r="EV112">
        <v>34</v>
      </c>
      <c r="EW112">
        <v>38.079599999999999</v>
      </c>
      <c r="EX112">
        <v>57.5685</v>
      </c>
      <c r="EY112">
        <v>-5.0200300000000002</v>
      </c>
      <c r="EZ112">
        <v>2</v>
      </c>
      <c r="FA112">
        <v>0.38918199999999997</v>
      </c>
      <c r="FB112">
        <v>1.9302900000000001</v>
      </c>
      <c r="FC112">
        <v>20.2636</v>
      </c>
      <c r="FD112">
        <v>5.2199900000000001</v>
      </c>
      <c r="FE112">
        <v>12.004</v>
      </c>
      <c r="FF112">
        <v>4.9870000000000001</v>
      </c>
      <c r="FG112">
        <v>3.2846500000000001</v>
      </c>
      <c r="FH112">
        <v>5284.7</v>
      </c>
      <c r="FI112">
        <v>9999</v>
      </c>
      <c r="FJ112">
        <v>9999</v>
      </c>
      <c r="FK112">
        <v>441.5</v>
      </c>
      <c r="FL112">
        <v>1.8658399999999999</v>
      </c>
      <c r="FM112">
        <v>1.86216</v>
      </c>
      <c r="FN112">
        <v>1.8641700000000001</v>
      </c>
      <c r="FO112">
        <v>1.86025</v>
      </c>
      <c r="FP112">
        <v>1.8609599999999999</v>
      </c>
      <c r="FQ112">
        <v>1.86006</v>
      </c>
      <c r="FR112">
        <v>1.8617999999999999</v>
      </c>
      <c r="FS112">
        <v>1.8583700000000001</v>
      </c>
      <c r="FT112">
        <v>0</v>
      </c>
      <c r="FU112">
        <v>0</v>
      </c>
      <c r="FV112">
        <v>0</v>
      </c>
      <c r="FW112">
        <v>0</v>
      </c>
      <c r="FX112" t="s">
        <v>359</v>
      </c>
      <c r="FY112" t="s">
        <v>360</v>
      </c>
      <c r="FZ112" t="s">
        <v>361</v>
      </c>
      <c r="GA112" t="s">
        <v>361</v>
      </c>
      <c r="GB112" t="s">
        <v>361</v>
      </c>
      <c r="GC112" t="s">
        <v>361</v>
      </c>
      <c r="GD112">
        <v>0</v>
      </c>
      <c r="GE112">
        <v>100</v>
      </c>
      <c r="GF112">
        <v>100</v>
      </c>
      <c r="GG112">
        <v>1.6830000000000001</v>
      </c>
      <c r="GH112">
        <v>0.2263</v>
      </c>
      <c r="GI112">
        <v>1.6824500000000171</v>
      </c>
      <c r="GJ112">
        <v>0</v>
      </c>
      <c r="GK112">
        <v>0</v>
      </c>
      <c r="GL112">
        <v>0</v>
      </c>
      <c r="GM112">
        <v>0.2263599999999997</v>
      </c>
      <c r="GN112">
        <v>0</v>
      </c>
      <c r="GO112">
        <v>0</v>
      </c>
      <c r="GP112">
        <v>0</v>
      </c>
      <c r="GQ112">
        <v>-1</v>
      </c>
      <c r="GR112">
        <v>-1</v>
      </c>
      <c r="GS112">
        <v>-1</v>
      </c>
      <c r="GT112">
        <v>-1</v>
      </c>
      <c r="GU112">
        <v>23.1</v>
      </c>
      <c r="GV112">
        <v>23.1</v>
      </c>
      <c r="GW112">
        <v>1.9201699999999999</v>
      </c>
      <c r="GX112">
        <v>2.5585900000000001</v>
      </c>
      <c r="GY112">
        <v>2.04834</v>
      </c>
      <c r="GZ112">
        <v>2.6245099999999999</v>
      </c>
      <c r="HA112">
        <v>2.1972700000000001</v>
      </c>
      <c r="HB112">
        <v>2.32544</v>
      </c>
      <c r="HC112">
        <v>39.366700000000002</v>
      </c>
      <c r="HD112">
        <v>14.928800000000001</v>
      </c>
      <c r="HE112">
        <v>18</v>
      </c>
      <c r="HF112">
        <v>707.822</v>
      </c>
      <c r="HG112">
        <v>747.17899999999997</v>
      </c>
      <c r="HH112">
        <v>26.833600000000001</v>
      </c>
      <c r="HI112">
        <v>32.3232</v>
      </c>
      <c r="HJ112">
        <v>30.000499999999999</v>
      </c>
      <c r="HK112">
        <v>31.957799999999999</v>
      </c>
      <c r="HL112">
        <v>31.894600000000001</v>
      </c>
      <c r="HM112">
        <v>38.476999999999997</v>
      </c>
      <c r="HN112">
        <v>32.941299999999998</v>
      </c>
      <c r="HO112">
        <v>93.232500000000002</v>
      </c>
      <c r="HP112">
        <v>26.820699999999999</v>
      </c>
      <c r="HQ112">
        <v>651.85799999999995</v>
      </c>
      <c r="HR112">
        <v>28.966699999999999</v>
      </c>
      <c r="HS112">
        <v>99.330799999999996</v>
      </c>
      <c r="HT112">
        <v>99.137900000000002</v>
      </c>
    </row>
    <row r="113" spans="1:228" x14ac:dyDescent="0.2">
      <c r="A113">
        <v>98</v>
      </c>
      <c r="B113">
        <v>1665329730.0999999</v>
      </c>
      <c r="C113">
        <v>387</v>
      </c>
      <c r="D113" t="s">
        <v>555</v>
      </c>
      <c r="E113" t="s">
        <v>556</v>
      </c>
      <c r="F113">
        <v>4</v>
      </c>
      <c r="G113">
        <v>1665329727.7874999</v>
      </c>
      <c r="H113">
        <f t="shared" si="34"/>
        <v>5.3446509307447151E-3</v>
      </c>
      <c r="I113">
        <f t="shared" si="35"/>
        <v>5.3446509307447148</v>
      </c>
      <c r="J113">
        <f t="shared" si="36"/>
        <v>29.656893103416351</v>
      </c>
      <c r="K113">
        <f t="shared" si="37"/>
        <v>616.78212499999995</v>
      </c>
      <c r="L113">
        <f t="shared" si="38"/>
        <v>473.88155816203215</v>
      </c>
      <c r="M113">
        <f t="shared" si="39"/>
        <v>47.986044477560938</v>
      </c>
      <c r="N113">
        <f t="shared" si="40"/>
        <v>62.456396484402966</v>
      </c>
      <c r="O113">
        <f t="shared" si="41"/>
        <v>0.38258011525395608</v>
      </c>
      <c r="P113">
        <f t="shared" si="42"/>
        <v>3.6958223086606008</v>
      </c>
      <c r="Q113">
        <f t="shared" si="43"/>
        <v>0.36186122706986773</v>
      </c>
      <c r="R113">
        <f t="shared" si="44"/>
        <v>0.22793122629820814</v>
      </c>
      <c r="S113">
        <f t="shared" si="45"/>
        <v>226.2609975</v>
      </c>
      <c r="T113">
        <f t="shared" si="46"/>
        <v>30.900968521226424</v>
      </c>
      <c r="U113">
        <f t="shared" si="47"/>
        <v>31.454174999999999</v>
      </c>
      <c r="V113">
        <f t="shared" si="48"/>
        <v>4.6295306798682612</v>
      </c>
      <c r="W113">
        <f t="shared" si="49"/>
        <v>70.966744120037362</v>
      </c>
      <c r="X113">
        <f t="shared" si="50"/>
        <v>3.1916657443452032</v>
      </c>
      <c r="Y113">
        <f t="shared" si="51"/>
        <v>4.4974104193742219</v>
      </c>
      <c r="Z113">
        <f t="shared" si="52"/>
        <v>1.4378649355230579</v>
      </c>
      <c r="AA113">
        <f t="shared" si="53"/>
        <v>-235.69910604584194</v>
      </c>
      <c r="AB113">
        <f t="shared" si="54"/>
        <v>-101.32816657545865</v>
      </c>
      <c r="AC113">
        <f t="shared" si="55"/>
        <v>-6.1689011914305789</v>
      </c>
      <c r="AD113">
        <f t="shared" si="56"/>
        <v>-116.93517631273119</v>
      </c>
      <c r="AE113">
        <f t="shared" si="57"/>
        <v>53.480469845757881</v>
      </c>
      <c r="AF113">
        <f t="shared" si="58"/>
        <v>5.5571032749080409</v>
      </c>
      <c r="AG113">
        <f t="shared" si="59"/>
        <v>29.656893103416351</v>
      </c>
      <c r="AH113">
        <v>659.76961957246147</v>
      </c>
      <c r="AI113">
        <v>639.97775757575721</v>
      </c>
      <c r="AJ113">
        <v>1.7245867298652959</v>
      </c>
      <c r="AK113">
        <v>66.878184411587526</v>
      </c>
      <c r="AL113">
        <f t="shared" si="60"/>
        <v>5.3446509307447148</v>
      </c>
      <c r="AM113">
        <v>29.348239768530529</v>
      </c>
      <c r="AN113">
        <v>31.490896503496529</v>
      </c>
      <c r="AO113">
        <v>1.4861408410593671E-3</v>
      </c>
      <c r="AP113">
        <v>83.693930911413403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47934.357674217645</v>
      </c>
      <c r="AV113">
        <f t="shared" si="64"/>
        <v>1200.0062499999999</v>
      </c>
      <c r="AW113">
        <f t="shared" si="65"/>
        <v>1026.0052499999999</v>
      </c>
      <c r="AX113">
        <f t="shared" si="66"/>
        <v>0.85499992187540697</v>
      </c>
      <c r="AY113">
        <f t="shared" si="67"/>
        <v>0.18854984921953533</v>
      </c>
      <c r="AZ113">
        <v>2.7</v>
      </c>
      <c r="BA113">
        <v>0.5</v>
      </c>
      <c r="BB113" t="s">
        <v>356</v>
      </c>
      <c r="BC113">
        <v>2</v>
      </c>
      <c r="BD113" t="b">
        <v>1</v>
      </c>
      <c r="BE113">
        <v>1665329727.7874999</v>
      </c>
      <c r="BF113">
        <v>616.78212499999995</v>
      </c>
      <c r="BG113">
        <v>640.42237499999999</v>
      </c>
      <c r="BH113">
        <v>31.518987500000001</v>
      </c>
      <c r="BI113">
        <v>29.283262499999999</v>
      </c>
      <c r="BJ113">
        <v>615.09975000000009</v>
      </c>
      <c r="BK113">
        <v>31.292637500000001</v>
      </c>
      <c r="BL113">
        <v>649.95749999999998</v>
      </c>
      <c r="BM113">
        <v>101.162125</v>
      </c>
      <c r="BN113">
        <v>9.9558750000000001E-2</v>
      </c>
      <c r="BO113">
        <v>30.945625</v>
      </c>
      <c r="BP113">
        <v>31.454174999999999</v>
      </c>
      <c r="BQ113">
        <v>999.9</v>
      </c>
      <c r="BR113">
        <v>0</v>
      </c>
      <c r="BS113">
        <v>0</v>
      </c>
      <c r="BT113">
        <v>9052.96875</v>
      </c>
      <c r="BU113">
        <v>0</v>
      </c>
      <c r="BV113">
        <v>136.313625</v>
      </c>
      <c r="BW113">
        <v>-23.640350000000002</v>
      </c>
      <c r="BX113">
        <v>636.85512500000004</v>
      </c>
      <c r="BY113">
        <v>659.74162499999989</v>
      </c>
      <c r="BZ113">
        <v>2.2357287499999998</v>
      </c>
      <c r="CA113">
        <v>640.42237499999999</v>
      </c>
      <c r="CB113">
        <v>29.283262499999999</v>
      </c>
      <c r="CC113">
        <v>3.1885237499999999</v>
      </c>
      <c r="CD113">
        <v>2.9623537500000001</v>
      </c>
      <c r="CE113">
        <v>25.046600000000002</v>
      </c>
      <c r="CF113">
        <v>23.817775000000001</v>
      </c>
      <c r="CG113">
        <v>1200.0062499999999</v>
      </c>
      <c r="CH113">
        <v>0.50000299999999998</v>
      </c>
      <c r="CI113">
        <v>0.49999700000000002</v>
      </c>
      <c r="CJ113">
        <v>0</v>
      </c>
      <c r="CK113">
        <v>2.2329750000000002</v>
      </c>
      <c r="CL113">
        <v>0</v>
      </c>
      <c r="CM113">
        <v>8095.6037500000002</v>
      </c>
      <c r="CN113">
        <v>9597.8937499999993</v>
      </c>
      <c r="CO113">
        <v>40.054250000000003</v>
      </c>
      <c r="CP113">
        <v>43</v>
      </c>
      <c r="CQ113">
        <v>41.125</v>
      </c>
      <c r="CR113">
        <v>41.186999999999998</v>
      </c>
      <c r="CS113">
        <v>40.25</v>
      </c>
      <c r="CT113">
        <v>600.00624999999991</v>
      </c>
      <c r="CU113">
        <v>600</v>
      </c>
      <c r="CV113">
        <v>0</v>
      </c>
      <c r="CW113">
        <v>1665329731.4000001</v>
      </c>
      <c r="CX113">
        <v>0</v>
      </c>
      <c r="CY113">
        <v>1665328341.0999999</v>
      </c>
      <c r="CZ113" t="s">
        <v>357</v>
      </c>
      <c r="DA113">
        <v>1665328341.0999999</v>
      </c>
      <c r="DB113">
        <v>1665328337.0999999</v>
      </c>
      <c r="DC113">
        <v>1</v>
      </c>
      <c r="DD113">
        <v>3.5999999999999997E-2</v>
      </c>
      <c r="DE113">
        <v>0.03</v>
      </c>
      <c r="DF113">
        <v>1.6819999999999999</v>
      </c>
      <c r="DG113">
        <v>0.22600000000000001</v>
      </c>
      <c r="DH113">
        <v>414</v>
      </c>
      <c r="DI113">
        <v>31</v>
      </c>
      <c r="DJ113">
        <v>0.89</v>
      </c>
      <c r="DK113">
        <v>0.54</v>
      </c>
      <c r="DL113">
        <v>-23.23595609756098</v>
      </c>
      <c r="DM113">
        <v>-3.084238327526112</v>
      </c>
      <c r="DN113">
        <v>0.30674046871214561</v>
      </c>
      <c r="DO113">
        <v>0</v>
      </c>
      <c r="DP113">
        <v>1.89252</v>
      </c>
      <c r="DQ113">
        <v>2.1653893379790961</v>
      </c>
      <c r="DR113">
        <v>0.22096875786232659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358</v>
      </c>
      <c r="EA113">
        <v>3.2973499999999998</v>
      </c>
      <c r="EB113">
        <v>2.62554</v>
      </c>
      <c r="EC113">
        <v>0.13563</v>
      </c>
      <c r="ED113">
        <v>0.13841400000000001</v>
      </c>
      <c r="EE113">
        <v>0.13234000000000001</v>
      </c>
      <c r="EF113">
        <v>0.124573</v>
      </c>
      <c r="EG113">
        <v>26232.7</v>
      </c>
      <c r="EH113">
        <v>26761.7</v>
      </c>
      <c r="EI113">
        <v>28233</v>
      </c>
      <c r="EJ113">
        <v>29891.8</v>
      </c>
      <c r="EK113">
        <v>33624</v>
      </c>
      <c r="EL113">
        <v>36371.699999999997</v>
      </c>
      <c r="EM113">
        <v>39746.800000000003</v>
      </c>
      <c r="EN113">
        <v>42771.199999999997</v>
      </c>
      <c r="EO113">
        <v>2.2430500000000002</v>
      </c>
      <c r="EP113">
        <v>2.19922</v>
      </c>
      <c r="EQ113">
        <v>4.3321400000000003E-2</v>
      </c>
      <c r="ER113">
        <v>0</v>
      </c>
      <c r="ES113">
        <v>30.7454</v>
      </c>
      <c r="ET113">
        <v>999.9</v>
      </c>
      <c r="EU113">
        <v>72.099999999999994</v>
      </c>
      <c r="EV113">
        <v>34</v>
      </c>
      <c r="EW113">
        <v>38.079500000000003</v>
      </c>
      <c r="EX113">
        <v>56.938499999999998</v>
      </c>
      <c r="EY113">
        <v>-5.0240400000000003</v>
      </c>
      <c r="EZ113">
        <v>2</v>
      </c>
      <c r="FA113">
        <v>0.39036799999999999</v>
      </c>
      <c r="FB113">
        <v>2.0681600000000002</v>
      </c>
      <c r="FC113">
        <v>20.261600000000001</v>
      </c>
      <c r="FD113">
        <v>5.2196899999999999</v>
      </c>
      <c r="FE113">
        <v>12.004</v>
      </c>
      <c r="FF113">
        <v>4.9873500000000002</v>
      </c>
      <c r="FG113">
        <v>3.2846299999999999</v>
      </c>
      <c r="FH113">
        <v>5284.7</v>
      </c>
      <c r="FI113">
        <v>9999</v>
      </c>
      <c r="FJ113">
        <v>9999</v>
      </c>
      <c r="FK113">
        <v>441.5</v>
      </c>
      <c r="FL113">
        <v>1.8658300000000001</v>
      </c>
      <c r="FM113">
        <v>1.8621799999999999</v>
      </c>
      <c r="FN113">
        <v>1.8641700000000001</v>
      </c>
      <c r="FO113">
        <v>1.8602300000000001</v>
      </c>
      <c r="FP113">
        <v>1.8609599999999999</v>
      </c>
      <c r="FQ113">
        <v>1.86005</v>
      </c>
      <c r="FR113">
        <v>1.8617600000000001</v>
      </c>
      <c r="FS113">
        <v>1.8583700000000001</v>
      </c>
      <c r="FT113">
        <v>0</v>
      </c>
      <c r="FU113">
        <v>0</v>
      </c>
      <c r="FV113">
        <v>0</v>
      </c>
      <c r="FW113">
        <v>0</v>
      </c>
      <c r="FX113" t="s">
        <v>359</v>
      </c>
      <c r="FY113" t="s">
        <v>360</v>
      </c>
      <c r="FZ113" t="s">
        <v>361</v>
      </c>
      <c r="GA113" t="s">
        <v>361</v>
      </c>
      <c r="GB113" t="s">
        <v>361</v>
      </c>
      <c r="GC113" t="s">
        <v>361</v>
      </c>
      <c r="GD113">
        <v>0</v>
      </c>
      <c r="GE113">
        <v>100</v>
      </c>
      <c r="GF113">
        <v>100</v>
      </c>
      <c r="GG113">
        <v>1.6830000000000001</v>
      </c>
      <c r="GH113">
        <v>0.22639999999999999</v>
      </c>
      <c r="GI113">
        <v>1.6824500000000171</v>
      </c>
      <c r="GJ113">
        <v>0</v>
      </c>
      <c r="GK113">
        <v>0</v>
      </c>
      <c r="GL113">
        <v>0</v>
      </c>
      <c r="GM113">
        <v>0.2263599999999997</v>
      </c>
      <c r="GN113">
        <v>0</v>
      </c>
      <c r="GO113">
        <v>0</v>
      </c>
      <c r="GP113">
        <v>0</v>
      </c>
      <c r="GQ113">
        <v>-1</v>
      </c>
      <c r="GR113">
        <v>-1</v>
      </c>
      <c r="GS113">
        <v>-1</v>
      </c>
      <c r="GT113">
        <v>-1</v>
      </c>
      <c r="GU113">
        <v>23.1</v>
      </c>
      <c r="GV113">
        <v>23.2</v>
      </c>
      <c r="GW113">
        <v>1.93604</v>
      </c>
      <c r="GX113">
        <v>2.5622600000000002</v>
      </c>
      <c r="GY113">
        <v>2.04834</v>
      </c>
      <c r="GZ113">
        <v>2.6245099999999999</v>
      </c>
      <c r="HA113">
        <v>2.1972700000000001</v>
      </c>
      <c r="HB113">
        <v>2.2827099999999998</v>
      </c>
      <c r="HC113">
        <v>39.3917</v>
      </c>
      <c r="HD113">
        <v>14.928800000000001</v>
      </c>
      <c r="HE113">
        <v>18</v>
      </c>
      <c r="HF113">
        <v>707.78499999999997</v>
      </c>
      <c r="HG113">
        <v>747.03899999999999</v>
      </c>
      <c r="HH113">
        <v>26.865400000000001</v>
      </c>
      <c r="HI113">
        <v>32.331000000000003</v>
      </c>
      <c r="HJ113">
        <v>30.001100000000001</v>
      </c>
      <c r="HK113">
        <v>31.965599999999998</v>
      </c>
      <c r="HL113">
        <v>31.9024</v>
      </c>
      <c r="HM113">
        <v>38.793100000000003</v>
      </c>
      <c r="HN113">
        <v>33.234000000000002</v>
      </c>
      <c r="HO113">
        <v>93.232500000000002</v>
      </c>
      <c r="HP113">
        <v>26.858699999999999</v>
      </c>
      <c r="HQ113">
        <v>658.53700000000003</v>
      </c>
      <c r="HR113">
        <v>28.930299999999999</v>
      </c>
      <c r="HS113">
        <v>99.331299999999999</v>
      </c>
      <c r="HT113">
        <v>99.139300000000006</v>
      </c>
    </row>
    <row r="114" spans="1:228" x14ac:dyDescent="0.2">
      <c r="A114">
        <v>99</v>
      </c>
      <c r="B114">
        <v>1665329734.5999999</v>
      </c>
      <c r="C114">
        <v>391.5</v>
      </c>
      <c r="D114" t="s">
        <v>557</v>
      </c>
      <c r="E114" t="s">
        <v>558</v>
      </c>
      <c r="F114">
        <v>4</v>
      </c>
      <c r="G114">
        <v>1665329732.3499999</v>
      </c>
      <c r="H114">
        <f t="shared" si="34"/>
        <v>5.1767804434514975E-3</v>
      </c>
      <c r="I114">
        <f t="shared" si="35"/>
        <v>5.1767804434514977</v>
      </c>
      <c r="J114">
        <f t="shared" si="36"/>
        <v>30.351598201187766</v>
      </c>
      <c r="K114">
        <f t="shared" si="37"/>
        <v>624.40925000000004</v>
      </c>
      <c r="L114">
        <f t="shared" si="38"/>
        <v>473.14497000749515</v>
      </c>
      <c r="M114">
        <f t="shared" si="39"/>
        <v>47.910870360328417</v>
      </c>
      <c r="N114">
        <f t="shared" si="40"/>
        <v>63.227958712244146</v>
      </c>
      <c r="O114">
        <f t="shared" si="41"/>
        <v>0.367710631835521</v>
      </c>
      <c r="P114">
        <f t="shared" si="42"/>
        <v>3.6823434475128818</v>
      </c>
      <c r="Q114">
        <f t="shared" si="43"/>
        <v>0.34846135016905605</v>
      </c>
      <c r="R114">
        <f t="shared" si="44"/>
        <v>0.21943380693521092</v>
      </c>
      <c r="S114">
        <f t="shared" si="45"/>
        <v>226.25931149999997</v>
      </c>
      <c r="T114">
        <f t="shared" si="46"/>
        <v>30.936055063413608</v>
      </c>
      <c r="U114">
        <f t="shared" si="47"/>
        <v>31.449549999999999</v>
      </c>
      <c r="V114">
        <f t="shared" si="48"/>
        <v>4.6283140502830395</v>
      </c>
      <c r="W114">
        <f t="shared" si="49"/>
        <v>70.751267898039274</v>
      </c>
      <c r="X114">
        <f t="shared" si="50"/>
        <v>3.1819930444332032</v>
      </c>
      <c r="Y114">
        <f t="shared" si="51"/>
        <v>4.4974360728331</v>
      </c>
      <c r="Z114">
        <f t="shared" si="52"/>
        <v>1.4463210058498364</v>
      </c>
      <c r="AA114">
        <f t="shared" si="53"/>
        <v>-228.29601755621104</v>
      </c>
      <c r="AB114">
        <f t="shared" si="54"/>
        <v>-100.02059853343643</v>
      </c>
      <c r="AC114">
        <f t="shared" si="55"/>
        <v>-6.111448735540141</v>
      </c>
      <c r="AD114">
        <f t="shared" si="56"/>
        <v>-108.16875332518764</v>
      </c>
      <c r="AE114">
        <f t="shared" si="57"/>
        <v>53.716636391861741</v>
      </c>
      <c r="AF114">
        <f t="shared" si="58"/>
        <v>5.6906418239690186</v>
      </c>
      <c r="AG114">
        <f t="shared" si="59"/>
        <v>30.351598201187766</v>
      </c>
      <c r="AH114">
        <v>667.61548721842303</v>
      </c>
      <c r="AI114">
        <v>647.63867878787869</v>
      </c>
      <c r="AJ114">
        <v>1.698372856173773</v>
      </c>
      <c r="AK114">
        <v>66.878184411587526</v>
      </c>
      <c r="AL114">
        <f t="shared" si="60"/>
        <v>5.1767804434514977</v>
      </c>
      <c r="AM114">
        <v>29.170665638886991</v>
      </c>
      <c r="AN114">
        <v>31.383710489510509</v>
      </c>
      <c r="AO114">
        <v>-2.5288592998090161E-2</v>
      </c>
      <c r="AP114">
        <v>83.693930911413403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47691.60123632005</v>
      </c>
      <c r="AV114">
        <f t="shared" si="64"/>
        <v>1199.9974999999999</v>
      </c>
      <c r="AW114">
        <f t="shared" si="65"/>
        <v>1025.99775</v>
      </c>
      <c r="AX114">
        <f t="shared" si="66"/>
        <v>0.85499990624980471</v>
      </c>
      <c r="AY114">
        <f t="shared" si="67"/>
        <v>0.18854981906212304</v>
      </c>
      <c r="AZ114">
        <v>2.7</v>
      </c>
      <c r="BA114">
        <v>0.5</v>
      </c>
      <c r="BB114" t="s">
        <v>356</v>
      </c>
      <c r="BC114">
        <v>2</v>
      </c>
      <c r="BD114" t="b">
        <v>1</v>
      </c>
      <c r="BE114">
        <v>1665329732.3499999</v>
      </c>
      <c r="BF114">
        <v>624.40925000000004</v>
      </c>
      <c r="BG114">
        <v>648.19712500000003</v>
      </c>
      <c r="BH114">
        <v>31.423850000000002</v>
      </c>
      <c r="BI114">
        <v>29.134437500000001</v>
      </c>
      <c r="BJ114">
        <v>622.72662500000001</v>
      </c>
      <c r="BK114">
        <v>31.197512499999998</v>
      </c>
      <c r="BL114">
        <v>650.03199999999993</v>
      </c>
      <c r="BM114">
        <v>101.16012499999999</v>
      </c>
      <c r="BN114">
        <v>0.10032031249999999</v>
      </c>
      <c r="BO114">
        <v>30.945724999999999</v>
      </c>
      <c r="BP114">
        <v>31.449549999999999</v>
      </c>
      <c r="BQ114">
        <v>999.9</v>
      </c>
      <c r="BR114">
        <v>0</v>
      </c>
      <c r="BS114">
        <v>0</v>
      </c>
      <c r="BT114">
        <v>9006.5625</v>
      </c>
      <c r="BU114">
        <v>0</v>
      </c>
      <c r="BV114">
        <v>147.27825000000001</v>
      </c>
      <c r="BW114">
        <v>-23.788174999999999</v>
      </c>
      <c r="BX114">
        <v>644.66699999999992</v>
      </c>
      <c r="BY114">
        <v>667.64887499999998</v>
      </c>
      <c r="BZ114">
        <v>2.2894375</v>
      </c>
      <c r="CA114">
        <v>648.19712500000003</v>
      </c>
      <c r="CB114">
        <v>29.134437500000001</v>
      </c>
      <c r="CC114">
        <v>3.1788500000000002</v>
      </c>
      <c r="CD114">
        <v>2.9472475</v>
      </c>
      <c r="CE114">
        <v>24.9956125</v>
      </c>
      <c r="CF114">
        <v>23.732849999999999</v>
      </c>
      <c r="CG114">
        <v>1199.9974999999999</v>
      </c>
      <c r="CH114">
        <v>0.5000048749999999</v>
      </c>
      <c r="CI114">
        <v>0.49999512499999998</v>
      </c>
      <c r="CJ114">
        <v>0</v>
      </c>
      <c r="CK114">
        <v>2.1181000000000001</v>
      </c>
      <c r="CL114">
        <v>0</v>
      </c>
      <c r="CM114">
        <v>8045.838749999999</v>
      </c>
      <c r="CN114">
        <v>9597.8337499999998</v>
      </c>
      <c r="CO114">
        <v>40.061999999999998</v>
      </c>
      <c r="CP114">
        <v>43</v>
      </c>
      <c r="CQ114">
        <v>41.125</v>
      </c>
      <c r="CR114">
        <v>41.186999999999998</v>
      </c>
      <c r="CS114">
        <v>40.25</v>
      </c>
      <c r="CT114">
        <v>600.00250000000005</v>
      </c>
      <c r="CU114">
        <v>599.995</v>
      </c>
      <c r="CV114">
        <v>0</v>
      </c>
      <c r="CW114">
        <v>1665329736.2</v>
      </c>
      <c r="CX114">
        <v>0</v>
      </c>
      <c r="CY114">
        <v>1665328341.0999999</v>
      </c>
      <c r="CZ114" t="s">
        <v>357</v>
      </c>
      <c r="DA114">
        <v>1665328341.0999999</v>
      </c>
      <c r="DB114">
        <v>1665328337.0999999</v>
      </c>
      <c r="DC114">
        <v>1</v>
      </c>
      <c r="DD114">
        <v>3.5999999999999997E-2</v>
      </c>
      <c r="DE114">
        <v>0.03</v>
      </c>
      <c r="DF114">
        <v>1.6819999999999999</v>
      </c>
      <c r="DG114">
        <v>0.22600000000000001</v>
      </c>
      <c r="DH114">
        <v>414</v>
      </c>
      <c r="DI114">
        <v>31</v>
      </c>
      <c r="DJ114">
        <v>0.89</v>
      </c>
      <c r="DK114">
        <v>0.54</v>
      </c>
      <c r="DL114">
        <v>-23.455085</v>
      </c>
      <c r="DM114">
        <v>-2.830415009380792</v>
      </c>
      <c r="DN114">
        <v>0.27815461487273607</v>
      </c>
      <c r="DO114">
        <v>0</v>
      </c>
      <c r="DP114">
        <v>2.0387355</v>
      </c>
      <c r="DQ114">
        <v>2.2929746341463382</v>
      </c>
      <c r="DR114">
        <v>0.22635602842590691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358</v>
      </c>
      <c r="EA114">
        <v>3.2976399999999999</v>
      </c>
      <c r="EB114">
        <v>2.6255000000000002</v>
      </c>
      <c r="EC114">
        <v>0.136771</v>
      </c>
      <c r="ED114">
        <v>0.139518</v>
      </c>
      <c r="EE114">
        <v>0.13202800000000001</v>
      </c>
      <c r="EF114">
        <v>0.124236</v>
      </c>
      <c r="EG114">
        <v>26197.4</v>
      </c>
      <c r="EH114">
        <v>26727.200000000001</v>
      </c>
      <c r="EI114">
        <v>28232.3</v>
      </c>
      <c r="EJ114">
        <v>29891.599999999999</v>
      </c>
      <c r="EK114">
        <v>33635.4</v>
      </c>
      <c r="EL114">
        <v>36385.5</v>
      </c>
      <c r="EM114">
        <v>39745.800000000003</v>
      </c>
      <c r="EN114">
        <v>42770.9</v>
      </c>
      <c r="EO114">
        <v>2.2429700000000001</v>
      </c>
      <c r="EP114">
        <v>2.19855</v>
      </c>
      <c r="EQ114">
        <v>4.4375699999999997E-2</v>
      </c>
      <c r="ER114">
        <v>0</v>
      </c>
      <c r="ES114">
        <v>30.7239</v>
      </c>
      <c r="ET114">
        <v>999.9</v>
      </c>
      <c r="EU114">
        <v>72.099999999999994</v>
      </c>
      <c r="EV114">
        <v>34.1</v>
      </c>
      <c r="EW114">
        <v>38.296799999999998</v>
      </c>
      <c r="EX114">
        <v>57.418500000000002</v>
      </c>
      <c r="EY114">
        <v>-5.0921500000000002</v>
      </c>
      <c r="EZ114">
        <v>2</v>
      </c>
      <c r="FA114">
        <v>0.39158500000000002</v>
      </c>
      <c r="FB114">
        <v>2.1154099999999998</v>
      </c>
      <c r="FC114">
        <v>20.261299999999999</v>
      </c>
      <c r="FD114">
        <v>5.2199900000000001</v>
      </c>
      <c r="FE114">
        <v>12.004</v>
      </c>
      <c r="FF114">
        <v>4.9870999999999999</v>
      </c>
      <c r="FG114">
        <v>3.2845499999999999</v>
      </c>
      <c r="FH114">
        <v>5285</v>
      </c>
      <c r="FI114">
        <v>9999</v>
      </c>
      <c r="FJ114">
        <v>9999</v>
      </c>
      <c r="FK114">
        <v>441.5</v>
      </c>
      <c r="FL114">
        <v>1.86582</v>
      </c>
      <c r="FM114">
        <v>1.8621799999999999</v>
      </c>
      <c r="FN114">
        <v>1.8641700000000001</v>
      </c>
      <c r="FO114">
        <v>1.8602399999999999</v>
      </c>
      <c r="FP114">
        <v>1.8609599999999999</v>
      </c>
      <c r="FQ114">
        <v>1.86006</v>
      </c>
      <c r="FR114">
        <v>1.8617600000000001</v>
      </c>
      <c r="FS114">
        <v>1.8583700000000001</v>
      </c>
      <c r="FT114">
        <v>0</v>
      </c>
      <c r="FU114">
        <v>0</v>
      </c>
      <c r="FV114">
        <v>0</v>
      </c>
      <c r="FW114">
        <v>0</v>
      </c>
      <c r="FX114" t="s">
        <v>359</v>
      </c>
      <c r="FY114" t="s">
        <v>360</v>
      </c>
      <c r="FZ114" t="s">
        <v>361</v>
      </c>
      <c r="GA114" t="s">
        <v>361</v>
      </c>
      <c r="GB114" t="s">
        <v>361</v>
      </c>
      <c r="GC114" t="s">
        <v>361</v>
      </c>
      <c r="GD114">
        <v>0</v>
      </c>
      <c r="GE114">
        <v>100</v>
      </c>
      <c r="GF114">
        <v>100</v>
      </c>
      <c r="GG114">
        <v>1.6830000000000001</v>
      </c>
      <c r="GH114">
        <v>0.22639999999999999</v>
      </c>
      <c r="GI114">
        <v>1.6824500000000171</v>
      </c>
      <c r="GJ114">
        <v>0</v>
      </c>
      <c r="GK114">
        <v>0</v>
      </c>
      <c r="GL114">
        <v>0</v>
      </c>
      <c r="GM114">
        <v>0.2263599999999997</v>
      </c>
      <c r="GN114">
        <v>0</v>
      </c>
      <c r="GO114">
        <v>0</v>
      </c>
      <c r="GP114">
        <v>0</v>
      </c>
      <c r="GQ114">
        <v>-1</v>
      </c>
      <c r="GR114">
        <v>-1</v>
      </c>
      <c r="GS114">
        <v>-1</v>
      </c>
      <c r="GT114">
        <v>-1</v>
      </c>
      <c r="GU114">
        <v>23.2</v>
      </c>
      <c r="GV114">
        <v>23.3</v>
      </c>
      <c r="GW114">
        <v>1.9519</v>
      </c>
      <c r="GX114">
        <v>2.5488300000000002</v>
      </c>
      <c r="GY114">
        <v>2.04834</v>
      </c>
      <c r="GZ114">
        <v>2.6245099999999999</v>
      </c>
      <c r="HA114">
        <v>2.1972700000000001</v>
      </c>
      <c r="HB114">
        <v>2.34131</v>
      </c>
      <c r="HC114">
        <v>39.3917</v>
      </c>
      <c r="HD114">
        <v>14.928800000000001</v>
      </c>
      <c r="HE114">
        <v>18</v>
      </c>
      <c r="HF114">
        <v>707.83100000000002</v>
      </c>
      <c r="HG114">
        <v>746.51</v>
      </c>
      <c r="HH114">
        <v>26.890799999999999</v>
      </c>
      <c r="HI114">
        <v>32.3386</v>
      </c>
      <c r="HJ114">
        <v>30.001200000000001</v>
      </c>
      <c r="HK114">
        <v>31.975000000000001</v>
      </c>
      <c r="HL114">
        <v>31.911799999999999</v>
      </c>
      <c r="HM114">
        <v>39.1235</v>
      </c>
      <c r="HN114">
        <v>33.234000000000002</v>
      </c>
      <c r="HO114">
        <v>93.232500000000002</v>
      </c>
      <c r="HP114">
        <v>26.896599999999999</v>
      </c>
      <c r="HQ114">
        <v>665.22400000000005</v>
      </c>
      <c r="HR114">
        <v>28.9178</v>
      </c>
      <c r="HS114">
        <v>99.328900000000004</v>
      </c>
      <c r="HT114">
        <v>99.138599999999997</v>
      </c>
    </row>
    <row r="115" spans="1:228" x14ac:dyDescent="0.2">
      <c r="A115">
        <v>100</v>
      </c>
      <c r="B115">
        <v>1665329738.5999999</v>
      </c>
      <c r="C115">
        <v>395.5</v>
      </c>
      <c r="D115" t="s">
        <v>559</v>
      </c>
      <c r="E115" t="s">
        <v>560</v>
      </c>
      <c r="F115">
        <v>4</v>
      </c>
      <c r="G115">
        <v>1665329736.5999999</v>
      </c>
      <c r="H115">
        <f t="shared" si="34"/>
        <v>5.2084449885179259E-3</v>
      </c>
      <c r="I115">
        <f t="shared" si="35"/>
        <v>5.2084449885179263</v>
      </c>
      <c r="J115">
        <f t="shared" si="36"/>
        <v>30.682398819305906</v>
      </c>
      <c r="K115">
        <f t="shared" si="37"/>
        <v>631.47685714285706</v>
      </c>
      <c r="L115">
        <f t="shared" si="38"/>
        <v>478.72825004637963</v>
      </c>
      <c r="M115">
        <f t="shared" si="39"/>
        <v>48.476541322272254</v>
      </c>
      <c r="N115">
        <f t="shared" si="40"/>
        <v>63.944030786523719</v>
      </c>
      <c r="O115">
        <f t="shared" si="41"/>
        <v>0.36838406880465435</v>
      </c>
      <c r="P115">
        <f t="shared" si="42"/>
        <v>3.6745650073134755</v>
      </c>
      <c r="Q115">
        <f t="shared" si="43"/>
        <v>0.3490276190340752</v>
      </c>
      <c r="R115">
        <f t="shared" si="44"/>
        <v>0.21979657013490078</v>
      </c>
      <c r="S115">
        <f t="shared" si="45"/>
        <v>226.26043585714294</v>
      </c>
      <c r="T115">
        <f t="shared" si="46"/>
        <v>30.927415831137328</v>
      </c>
      <c r="U115">
        <f t="shared" si="47"/>
        <v>31.43431428571429</v>
      </c>
      <c r="V115">
        <f t="shared" si="48"/>
        <v>4.6243081878335071</v>
      </c>
      <c r="W115">
        <f t="shared" si="49"/>
        <v>70.523324642116833</v>
      </c>
      <c r="X115">
        <f t="shared" si="50"/>
        <v>3.1713828561965736</v>
      </c>
      <c r="Y115">
        <f t="shared" si="51"/>
        <v>4.4969276084051915</v>
      </c>
      <c r="Z115">
        <f t="shared" si="52"/>
        <v>1.4529253316369335</v>
      </c>
      <c r="AA115">
        <f t="shared" si="53"/>
        <v>-229.69242399364055</v>
      </c>
      <c r="AB115">
        <f t="shared" si="54"/>
        <v>-97.183744649642293</v>
      </c>
      <c r="AC115">
        <f t="shared" si="55"/>
        <v>-5.9501761415812826</v>
      </c>
      <c r="AD115">
        <f t="shared" si="56"/>
        <v>-106.5659089277212</v>
      </c>
      <c r="AE115">
        <f t="shared" si="57"/>
        <v>53.034179259332525</v>
      </c>
      <c r="AF115">
        <f t="shared" si="58"/>
        <v>5.6911145139049966</v>
      </c>
      <c r="AG115">
        <f t="shared" si="59"/>
        <v>30.682398819305906</v>
      </c>
      <c r="AH115">
        <v>674.12350880658551</v>
      </c>
      <c r="AI115">
        <v>654.31552121212121</v>
      </c>
      <c r="AJ115">
        <v>1.623411966624295</v>
      </c>
      <c r="AK115">
        <v>66.878184411587526</v>
      </c>
      <c r="AL115">
        <f t="shared" si="60"/>
        <v>5.2084449885179263</v>
      </c>
      <c r="AM115">
        <v>29.062427446265399</v>
      </c>
      <c r="AN115">
        <v>31.277919580419599</v>
      </c>
      <c r="AO115">
        <v>-2.325551074145573E-2</v>
      </c>
      <c r="AP115">
        <v>83.693930911413403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47551.90938892078</v>
      </c>
      <c r="AV115">
        <f t="shared" si="64"/>
        <v>1200.004285714286</v>
      </c>
      <c r="AW115">
        <f t="shared" si="65"/>
        <v>1026.0034714285716</v>
      </c>
      <c r="AX115">
        <f t="shared" si="66"/>
        <v>0.85499983928628831</v>
      </c>
      <c r="AY115">
        <f t="shared" si="67"/>
        <v>0.18854968982253636</v>
      </c>
      <c r="AZ115">
        <v>2.7</v>
      </c>
      <c r="BA115">
        <v>0.5</v>
      </c>
      <c r="BB115" t="s">
        <v>356</v>
      </c>
      <c r="BC115">
        <v>2</v>
      </c>
      <c r="BD115" t="b">
        <v>1</v>
      </c>
      <c r="BE115">
        <v>1665329736.5999999</v>
      </c>
      <c r="BF115">
        <v>631.47685714285706</v>
      </c>
      <c r="BG115">
        <v>654.9975714285714</v>
      </c>
      <c r="BH115">
        <v>31.31887142857143</v>
      </c>
      <c r="BI115">
        <v>29.029071428571431</v>
      </c>
      <c r="BJ115">
        <v>629.79414285714279</v>
      </c>
      <c r="BK115">
        <v>31.092500000000001</v>
      </c>
      <c r="BL115">
        <v>650.04642857142858</v>
      </c>
      <c r="BM115">
        <v>101.161</v>
      </c>
      <c r="BN115">
        <v>0.1000835428571429</v>
      </c>
      <c r="BO115">
        <v>30.943742857142858</v>
      </c>
      <c r="BP115">
        <v>31.43431428571429</v>
      </c>
      <c r="BQ115">
        <v>999.89999999999986</v>
      </c>
      <c r="BR115">
        <v>0</v>
      </c>
      <c r="BS115">
        <v>0</v>
      </c>
      <c r="BT115">
        <v>8979.6428571428569</v>
      </c>
      <c r="BU115">
        <v>0</v>
      </c>
      <c r="BV115">
        <v>80.754185714285725</v>
      </c>
      <c r="BW115">
        <v>-23.52084285714286</v>
      </c>
      <c r="BX115">
        <v>651.89314285714295</v>
      </c>
      <c r="BY115">
        <v>674.57985714285701</v>
      </c>
      <c r="BZ115">
        <v>2.2897814285714282</v>
      </c>
      <c r="CA115">
        <v>654.9975714285714</v>
      </c>
      <c r="CB115">
        <v>29.029071428571431</v>
      </c>
      <c r="CC115">
        <v>3.16825</v>
      </c>
      <c r="CD115">
        <v>2.9366128571428569</v>
      </c>
      <c r="CE115">
        <v>24.939614285714288</v>
      </c>
      <c r="CF115">
        <v>23.672814285714281</v>
      </c>
      <c r="CG115">
        <v>1200.004285714286</v>
      </c>
      <c r="CH115">
        <v>0.50000528571428571</v>
      </c>
      <c r="CI115">
        <v>0.49999471428571429</v>
      </c>
      <c r="CJ115">
        <v>0</v>
      </c>
      <c r="CK115">
        <v>2.2113142857142849</v>
      </c>
      <c r="CL115">
        <v>0</v>
      </c>
      <c r="CM115">
        <v>8004.7171428571437</v>
      </c>
      <c r="CN115">
        <v>9597.8771428571436</v>
      </c>
      <c r="CO115">
        <v>40.061999999999998</v>
      </c>
      <c r="CP115">
        <v>43</v>
      </c>
      <c r="CQ115">
        <v>41.125</v>
      </c>
      <c r="CR115">
        <v>41.151571428571422</v>
      </c>
      <c r="CS115">
        <v>40.25</v>
      </c>
      <c r="CT115">
        <v>600.00857142857149</v>
      </c>
      <c r="CU115">
        <v>599.99571428571437</v>
      </c>
      <c r="CV115">
        <v>0</v>
      </c>
      <c r="CW115">
        <v>1665329739.8</v>
      </c>
      <c r="CX115">
        <v>0</v>
      </c>
      <c r="CY115">
        <v>1665328341.0999999</v>
      </c>
      <c r="CZ115" t="s">
        <v>357</v>
      </c>
      <c r="DA115">
        <v>1665328341.0999999</v>
      </c>
      <c r="DB115">
        <v>1665328337.0999999</v>
      </c>
      <c r="DC115">
        <v>1</v>
      </c>
      <c r="DD115">
        <v>3.5999999999999997E-2</v>
      </c>
      <c r="DE115">
        <v>0.03</v>
      </c>
      <c r="DF115">
        <v>1.6819999999999999</v>
      </c>
      <c r="DG115">
        <v>0.22600000000000001</v>
      </c>
      <c r="DH115">
        <v>414</v>
      </c>
      <c r="DI115">
        <v>31</v>
      </c>
      <c r="DJ115">
        <v>0.89</v>
      </c>
      <c r="DK115">
        <v>0.54</v>
      </c>
      <c r="DL115">
        <v>-23.558385000000001</v>
      </c>
      <c r="DM115">
        <v>-1.1805658536584991</v>
      </c>
      <c r="DN115">
        <v>0.1799508190450938</v>
      </c>
      <c r="DO115">
        <v>0</v>
      </c>
      <c r="DP115">
        <v>2.1530535</v>
      </c>
      <c r="DQ115">
        <v>1.623666866791744</v>
      </c>
      <c r="DR115">
        <v>0.17440915219033079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358</v>
      </c>
      <c r="EA115">
        <v>3.29752</v>
      </c>
      <c r="EB115">
        <v>2.6251799999999998</v>
      </c>
      <c r="EC115">
        <v>0.13775100000000001</v>
      </c>
      <c r="ED115">
        <v>0.14044300000000001</v>
      </c>
      <c r="EE115">
        <v>0.131719</v>
      </c>
      <c r="EF115">
        <v>0.124073</v>
      </c>
      <c r="EG115">
        <v>26167.3</v>
      </c>
      <c r="EH115">
        <v>26698.400000000001</v>
      </c>
      <c r="EI115">
        <v>28232</v>
      </c>
      <c r="EJ115">
        <v>29891.7</v>
      </c>
      <c r="EK115">
        <v>33647.4</v>
      </c>
      <c r="EL115">
        <v>36392.1</v>
      </c>
      <c r="EM115">
        <v>39745.800000000003</v>
      </c>
      <c r="EN115">
        <v>42770.6</v>
      </c>
      <c r="EO115">
        <v>2.2430300000000001</v>
      </c>
      <c r="EP115">
        <v>2.1984699999999999</v>
      </c>
      <c r="EQ115">
        <v>4.47556E-2</v>
      </c>
      <c r="ER115">
        <v>0</v>
      </c>
      <c r="ES115">
        <v>30.705300000000001</v>
      </c>
      <c r="ET115">
        <v>999.9</v>
      </c>
      <c r="EU115">
        <v>72.099999999999994</v>
      </c>
      <c r="EV115">
        <v>34.1</v>
      </c>
      <c r="EW115">
        <v>38.292099999999998</v>
      </c>
      <c r="EX115">
        <v>57.298499999999997</v>
      </c>
      <c r="EY115">
        <v>-5.1081700000000003</v>
      </c>
      <c r="EZ115">
        <v>2</v>
      </c>
      <c r="FA115">
        <v>0.39235799999999998</v>
      </c>
      <c r="FB115">
        <v>2.13835</v>
      </c>
      <c r="FC115">
        <v>20.2608</v>
      </c>
      <c r="FD115">
        <v>5.2190899999999996</v>
      </c>
      <c r="FE115">
        <v>12.004</v>
      </c>
      <c r="FF115">
        <v>4.9866999999999999</v>
      </c>
      <c r="FG115">
        <v>3.2845</v>
      </c>
      <c r="FH115">
        <v>5285</v>
      </c>
      <c r="FI115">
        <v>9999</v>
      </c>
      <c r="FJ115">
        <v>9999</v>
      </c>
      <c r="FK115">
        <v>441.5</v>
      </c>
      <c r="FL115">
        <v>1.8658399999999999</v>
      </c>
      <c r="FM115">
        <v>1.86216</v>
      </c>
      <c r="FN115">
        <v>1.8641700000000001</v>
      </c>
      <c r="FO115">
        <v>1.8602300000000001</v>
      </c>
      <c r="FP115">
        <v>1.86097</v>
      </c>
      <c r="FQ115">
        <v>1.86006</v>
      </c>
      <c r="FR115">
        <v>1.86175</v>
      </c>
      <c r="FS115">
        <v>1.8583700000000001</v>
      </c>
      <c r="FT115">
        <v>0</v>
      </c>
      <c r="FU115">
        <v>0</v>
      </c>
      <c r="FV115">
        <v>0</v>
      </c>
      <c r="FW115">
        <v>0</v>
      </c>
      <c r="FX115" t="s">
        <v>359</v>
      </c>
      <c r="FY115" t="s">
        <v>360</v>
      </c>
      <c r="FZ115" t="s">
        <v>361</v>
      </c>
      <c r="GA115" t="s">
        <v>361</v>
      </c>
      <c r="GB115" t="s">
        <v>361</v>
      </c>
      <c r="GC115" t="s">
        <v>361</v>
      </c>
      <c r="GD115">
        <v>0</v>
      </c>
      <c r="GE115">
        <v>100</v>
      </c>
      <c r="GF115">
        <v>100</v>
      </c>
      <c r="GG115">
        <v>1.6819999999999999</v>
      </c>
      <c r="GH115">
        <v>0.2263</v>
      </c>
      <c r="GI115">
        <v>1.6824500000000171</v>
      </c>
      <c r="GJ115">
        <v>0</v>
      </c>
      <c r="GK115">
        <v>0</v>
      </c>
      <c r="GL115">
        <v>0</v>
      </c>
      <c r="GM115">
        <v>0.2263599999999997</v>
      </c>
      <c r="GN115">
        <v>0</v>
      </c>
      <c r="GO115">
        <v>0</v>
      </c>
      <c r="GP115">
        <v>0</v>
      </c>
      <c r="GQ115">
        <v>-1</v>
      </c>
      <c r="GR115">
        <v>-1</v>
      </c>
      <c r="GS115">
        <v>-1</v>
      </c>
      <c r="GT115">
        <v>-1</v>
      </c>
      <c r="GU115">
        <v>23.3</v>
      </c>
      <c r="GV115">
        <v>23.4</v>
      </c>
      <c r="GW115">
        <v>1.96777</v>
      </c>
      <c r="GX115">
        <v>2.5512700000000001</v>
      </c>
      <c r="GY115">
        <v>2.04834</v>
      </c>
      <c r="GZ115">
        <v>2.6245099999999999</v>
      </c>
      <c r="HA115">
        <v>2.1972700000000001</v>
      </c>
      <c r="HB115">
        <v>2.32422</v>
      </c>
      <c r="HC115">
        <v>39.3917</v>
      </c>
      <c r="HD115">
        <v>14.928800000000001</v>
      </c>
      <c r="HE115">
        <v>18</v>
      </c>
      <c r="HF115">
        <v>707.96100000000001</v>
      </c>
      <c r="HG115">
        <v>746.54499999999996</v>
      </c>
      <c r="HH115">
        <v>26.914100000000001</v>
      </c>
      <c r="HI115">
        <v>32.3446</v>
      </c>
      <c r="HJ115">
        <v>30.001100000000001</v>
      </c>
      <c r="HK115">
        <v>31.982800000000001</v>
      </c>
      <c r="HL115">
        <v>31.920100000000001</v>
      </c>
      <c r="HM115">
        <v>39.433599999999998</v>
      </c>
      <c r="HN115">
        <v>33.234000000000002</v>
      </c>
      <c r="HO115">
        <v>92.853399999999993</v>
      </c>
      <c r="HP115">
        <v>26.935600000000001</v>
      </c>
      <c r="HQ115">
        <v>671.90300000000002</v>
      </c>
      <c r="HR115">
        <v>28.957000000000001</v>
      </c>
      <c r="HS115">
        <v>99.328400000000002</v>
      </c>
      <c r="HT115">
        <v>99.138300000000001</v>
      </c>
    </row>
    <row r="116" spans="1:228" x14ac:dyDescent="0.2">
      <c r="A116">
        <v>101</v>
      </c>
      <c r="B116">
        <v>1665329742.5999999</v>
      </c>
      <c r="C116">
        <v>399.5</v>
      </c>
      <c r="D116" t="s">
        <v>561</v>
      </c>
      <c r="E116" t="s">
        <v>562</v>
      </c>
      <c r="F116">
        <v>4</v>
      </c>
      <c r="G116">
        <v>1665329740.2874999</v>
      </c>
      <c r="H116">
        <f t="shared" si="34"/>
        <v>5.0529485382973353E-3</v>
      </c>
      <c r="I116">
        <f t="shared" si="35"/>
        <v>5.0529485382973354</v>
      </c>
      <c r="J116">
        <f t="shared" si="36"/>
        <v>31.137129428613758</v>
      </c>
      <c r="K116">
        <f t="shared" si="37"/>
        <v>637.22825000000012</v>
      </c>
      <c r="L116">
        <f t="shared" si="38"/>
        <v>476.93176396346342</v>
      </c>
      <c r="M116">
        <f t="shared" si="39"/>
        <v>48.294655408866987</v>
      </c>
      <c r="N116">
        <f t="shared" si="40"/>
        <v>64.526460755721274</v>
      </c>
      <c r="O116">
        <f t="shared" si="41"/>
        <v>0.35436174281282173</v>
      </c>
      <c r="P116">
        <f t="shared" si="42"/>
        <v>3.6797925044869926</v>
      </c>
      <c r="Q116">
        <f t="shared" si="43"/>
        <v>0.33643638613808002</v>
      </c>
      <c r="R116">
        <f t="shared" si="44"/>
        <v>0.21180767510940957</v>
      </c>
      <c r="S116">
        <f t="shared" si="45"/>
        <v>226.25815162500004</v>
      </c>
      <c r="T116">
        <f t="shared" si="46"/>
        <v>30.953188101318105</v>
      </c>
      <c r="U116">
        <f t="shared" si="47"/>
        <v>31.435600000000001</v>
      </c>
      <c r="V116">
        <f t="shared" si="48"/>
        <v>4.6246461186142112</v>
      </c>
      <c r="W116">
        <f t="shared" si="49"/>
        <v>70.348207645249346</v>
      </c>
      <c r="X116">
        <f t="shared" si="50"/>
        <v>3.1622778965568807</v>
      </c>
      <c r="Y116">
        <f t="shared" si="51"/>
        <v>4.4951790563073866</v>
      </c>
      <c r="Z116">
        <f t="shared" si="52"/>
        <v>1.4623682220573304</v>
      </c>
      <c r="AA116">
        <f t="shared" si="53"/>
        <v>-222.83503053891249</v>
      </c>
      <c r="AB116">
        <f t="shared" si="54"/>
        <v>-98.929626661061789</v>
      </c>
      <c r="AC116">
        <f t="shared" si="55"/>
        <v>-6.0483000739804913</v>
      </c>
      <c r="AD116">
        <f t="shared" si="56"/>
        <v>-101.55480564895474</v>
      </c>
      <c r="AE116">
        <f t="shared" si="57"/>
        <v>53.267591520498314</v>
      </c>
      <c r="AF116">
        <f t="shared" si="58"/>
        <v>5.5072119563343129</v>
      </c>
      <c r="AG116">
        <f t="shared" si="59"/>
        <v>31.137129428613758</v>
      </c>
      <c r="AH116">
        <v>680.58850973949086</v>
      </c>
      <c r="AI116">
        <v>660.67130909090895</v>
      </c>
      <c r="AJ116">
        <v>1.602540698409378</v>
      </c>
      <c r="AK116">
        <v>66.878184411587526</v>
      </c>
      <c r="AL116">
        <f t="shared" si="60"/>
        <v>5.0529485382973354</v>
      </c>
      <c r="AM116">
        <v>29.01564274463971</v>
      </c>
      <c r="AN116">
        <v>31.193183916083921</v>
      </c>
      <c r="AO116">
        <v>-2.7984234932468401E-2</v>
      </c>
      <c r="AP116">
        <v>83.693930911413403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47647.067865233497</v>
      </c>
      <c r="AV116">
        <f t="shared" si="64"/>
        <v>1199.9925000000001</v>
      </c>
      <c r="AW116">
        <f t="shared" si="65"/>
        <v>1025.9933625000001</v>
      </c>
      <c r="AX116">
        <f t="shared" si="66"/>
        <v>0.85499981249882817</v>
      </c>
      <c r="AY116">
        <f t="shared" si="67"/>
        <v>0.18854963812273828</v>
      </c>
      <c r="AZ116">
        <v>2.7</v>
      </c>
      <c r="BA116">
        <v>0.5</v>
      </c>
      <c r="BB116" t="s">
        <v>356</v>
      </c>
      <c r="BC116">
        <v>2</v>
      </c>
      <c r="BD116" t="b">
        <v>1</v>
      </c>
      <c r="BE116">
        <v>1665329740.2874999</v>
      </c>
      <c r="BF116">
        <v>637.22825000000012</v>
      </c>
      <c r="BG116">
        <v>660.81162500000005</v>
      </c>
      <c r="BH116">
        <v>31.228937500000001</v>
      </c>
      <c r="BI116">
        <v>29.01285</v>
      </c>
      <c r="BJ116">
        <v>635.54600000000005</v>
      </c>
      <c r="BK116">
        <v>31.002549999999999</v>
      </c>
      <c r="BL116">
        <v>650.02462500000001</v>
      </c>
      <c r="BM116">
        <v>101.16125</v>
      </c>
      <c r="BN116">
        <v>9.9892700000000001E-2</v>
      </c>
      <c r="BO116">
        <v>30.936924999999999</v>
      </c>
      <c r="BP116">
        <v>31.435600000000001</v>
      </c>
      <c r="BQ116">
        <v>999.9</v>
      </c>
      <c r="BR116">
        <v>0</v>
      </c>
      <c r="BS116">
        <v>0</v>
      </c>
      <c r="BT116">
        <v>8997.65625</v>
      </c>
      <c r="BU116">
        <v>0</v>
      </c>
      <c r="BV116">
        <v>59.413200000000003</v>
      </c>
      <c r="BW116">
        <v>-23.583200000000001</v>
      </c>
      <c r="BX116">
        <v>657.76974999999993</v>
      </c>
      <c r="BY116">
        <v>680.55624999999998</v>
      </c>
      <c r="BZ116">
        <v>2.2160674999999999</v>
      </c>
      <c r="CA116">
        <v>660.81162500000005</v>
      </c>
      <c r="CB116">
        <v>29.01285</v>
      </c>
      <c r="CC116">
        <v>3.15915875</v>
      </c>
      <c r="CD116">
        <v>2.9349812499999999</v>
      </c>
      <c r="CE116">
        <v>24.891449999999999</v>
      </c>
      <c r="CF116">
        <v>23.663587499999998</v>
      </c>
      <c r="CG116">
        <v>1199.9925000000001</v>
      </c>
      <c r="CH116">
        <v>0.50000674999999994</v>
      </c>
      <c r="CI116">
        <v>0.49999325</v>
      </c>
      <c r="CJ116">
        <v>0</v>
      </c>
      <c r="CK116">
        <v>2.3084500000000001</v>
      </c>
      <c r="CL116">
        <v>0</v>
      </c>
      <c r="CM116">
        <v>8000.3162499999999</v>
      </c>
      <c r="CN116">
        <v>9597.7962499999994</v>
      </c>
      <c r="CO116">
        <v>40.061999999999998</v>
      </c>
      <c r="CP116">
        <v>42.976374999999997</v>
      </c>
      <c r="CQ116">
        <v>41.132750000000001</v>
      </c>
      <c r="CR116">
        <v>41.140500000000003</v>
      </c>
      <c r="CS116">
        <v>40.25</v>
      </c>
      <c r="CT116">
        <v>600.00374999999997</v>
      </c>
      <c r="CU116">
        <v>599.98874999999998</v>
      </c>
      <c r="CV116">
        <v>0</v>
      </c>
      <c r="CW116">
        <v>1665329744</v>
      </c>
      <c r="CX116">
        <v>0</v>
      </c>
      <c r="CY116">
        <v>1665328341.0999999</v>
      </c>
      <c r="CZ116" t="s">
        <v>357</v>
      </c>
      <c r="DA116">
        <v>1665328341.0999999</v>
      </c>
      <c r="DB116">
        <v>1665328337.0999999</v>
      </c>
      <c r="DC116">
        <v>1</v>
      </c>
      <c r="DD116">
        <v>3.5999999999999997E-2</v>
      </c>
      <c r="DE116">
        <v>0.03</v>
      </c>
      <c r="DF116">
        <v>1.6819999999999999</v>
      </c>
      <c r="DG116">
        <v>0.22600000000000001</v>
      </c>
      <c r="DH116">
        <v>414</v>
      </c>
      <c r="DI116">
        <v>31</v>
      </c>
      <c r="DJ116">
        <v>0.89</v>
      </c>
      <c r="DK116">
        <v>0.54</v>
      </c>
      <c r="DL116">
        <v>-23.617090000000001</v>
      </c>
      <c r="DM116">
        <v>-7.1203001876155428E-2</v>
      </c>
      <c r="DN116">
        <v>0.11421389538930909</v>
      </c>
      <c r="DO116">
        <v>1</v>
      </c>
      <c r="DP116">
        <v>2.22555375</v>
      </c>
      <c r="DQ116">
        <v>0.47129617260787582</v>
      </c>
      <c r="DR116">
        <v>8.6248737025173272E-2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374</v>
      </c>
      <c r="EA116">
        <v>3.2974600000000001</v>
      </c>
      <c r="EB116">
        <v>2.6250100000000001</v>
      </c>
      <c r="EC116">
        <v>0.13868800000000001</v>
      </c>
      <c r="ED116">
        <v>0.14138100000000001</v>
      </c>
      <c r="EE116">
        <v>0.13148399999999999</v>
      </c>
      <c r="EF116">
        <v>0.12404999999999999</v>
      </c>
      <c r="EG116">
        <v>26137.9</v>
      </c>
      <c r="EH116">
        <v>26668.5</v>
      </c>
      <c r="EI116">
        <v>28231.1</v>
      </c>
      <c r="EJ116">
        <v>29890.9</v>
      </c>
      <c r="EK116">
        <v>33655.599999999999</v>
      </c>
      <c r="EL116">
        <v>36392.300000000003</v>
      </c>
      <c r="EM116">
        <v>39744.699999999997</v>
      </c>
      <c r="EN116">
        <v>42769.7</v>
      </c>
      <c r="EO116">
        <v>2.2425799999999998</v>
      </c>
      <c r="EP116">
        <v>2.1981199999999999</v>
      </c>
      <c r="EQ116">
        <v>4.6007300000000001E-2</v>
      </c>
      <c r="ER116">
        <v>0</v>
      </c>
      <c r="ES116">
        <v>30.686199999999999</v>
      </c>
      <c r="ET116">
        <v>999.9</v>
      </c>
      <c r="EU116">
        <v>72.099999999999994</v>
      </c>
      <c r="EV116">
        <v>34.1</v>
      </c>
      <c r="EW116">
        <v>38.294400000000003</v>
      </c>
      <c r="EX116">
        <v>57.358499999999999</v>
      </c>
      <c r="EY116">
        <v>-5.1322099999999997</v>
      </c>
      <c r="EZ116">
        <v>2</v>
      </c>
      <c r="FA116">
        <v>0.39308199999999999</v>
      </c>
      <c r="FB116">
        <v>2.0917500000000002</v>
      </c>
      <c r="FC116">
        <v>20.261299999999999</v>
      </c>
      <c r="FD116">
        <v>5.2193899999999998</v>
      </c>
      <c r="FE116">
        <v>12.004</v>
      </c>
      <c r="FF116">
        <v>4.9866999999999999</v>
      </c>
      <c r="FG116">
        <v>3.2845</v>
      </c>
      <c r="FH116">
        <v>5285.4</v>
      </c>
      <c r="FI116">
        <v>9999</v>
      </c>
      <c r="FJ116">
        <v>9999</v>
      </c>
      <c r="FK116">
        <v>441.5</v>
      </c>
      <c r="FL116">
        <v>1.8658399999999999</v>
      </c>
      <c r="FM116">
        <v>1.8621700000000001</v>
      </c>
      <c r="FN116">
        <v>1.8641700000000001</v>
      </c>
      <c r="FO116">
        <v>1.8602399999999999</v>
      </c>
      <c r="FP116">
        <v>1.8609599999999999</v>
      </c>
      <c r="FQ116">
        <v>1.86006</v>
      </c>
      <c r="FR116">
        <v>1.8617699999999999</v>
      </c>
      <c r="FS116">
        <v>1.8583700000000001</v>
      </c>
      <c r="FT116">
        <v>0</v>
      </c>
      <c r="FU116">
        <v>0</v>
      </c>
      <c r="FV116">
        <v>0</v>
      </c>
      <c r="FW116">
        <v>0</v>
      </c>
      <c r="FX116" t="s">
        <v>359</v>
      </c>
      <c r="FY116" t="s">
        <v>360</v>
      </c>
      <c r="FZ116" t="s">
        <v>361</v>
      </c>
      <c r="GA116" t="s">
        <v>361</v>
      </c>
      <c r="GB116" t="s">
        <v>361</v>
      </c>
      <c r="GC116" t="s">
        <v>361</v>
      </c>
      <c r="GD116">
        <v>0</v>
      </c>
      <c r="GE116">
        <v>100</v>
      </c>
      <c r="GF116">
        <v>100</v>
      </c>
      <c r="GG116">
        <v>1.6830000000000001</v>
      </c>
      <c r="GH116">
        <v>0.2263</v>
      </c>
      <c r="GI116">
        <v>1.6824500000000171</v>
      </c>
      <c r="GJ116">
        <v>0</v>
      </c>
      <c r="GK116">
        <v>0</v>
      </c>
      <c r="GL116">
        <v>0</v>
      </c>
      <c r="GM116">
        <v>0.2263599999999997</v>
      </c>
      <c r="GN116">
        <v>0</v>
      </c>
      <c r="GO116">
        <v>0</v>
      </c>
      <c r="GP116">
        <v>0</v>
      </c>
      <c r="GQ116">
        <v>-1</v>
      </c>
      <c r="GR116">
        <v>-1</v>
      </c>
      <c r="GS116">
        <v>-1</v>
      </c>
      <c r="GT116">
        <v>-1</v>
      </c>
      <c r="GU116">
        <v>23.4</v>
      </c>
      <c r="GV116">
        <v>23.4</v>
      </c>
      <c r="GW116">
        <v>1.9836400000000001</v>
      </c>
      <c r="GX116">
        <v>2.5524900000000001</v>
      </c>
      <c r="GY116">
        <v>2.04834</v>
      </c>
      <c r="GZ116">
        <v>2.6232899999999999</v>
      </c>
      <c r="HA116">
        <v>2.1972700000000001</v>
      </c>
      <c r="HB116">
        <v>2.2900399999999999</v>
      </c>
      <c r="HC116">
        <v>39.416600000000003</v>
      </c>
      <c r="HD116">
        <v>14.9201</v>
      </c>
      <c r="HE116">
        <v>18</v>
      </c>
      <c r="HF116">
        <v>707.68200000000002</v>
      </c>
      <c r="HG116">
        <v>746.31600000000003</v>
      </c>
      <c r="HH116">
        <v>26.9359</v>
      </c>
      <c r="HI116">
        <v>32.351700000000001</v>
      </c>
      <c r="HJ116">
        <v>30.001000000000001</v>
      </c>
      <c r="HK116">
        <v>31.991199999999999</v>
      </c>
      <c r="HL116">
        <v>31.9285</v>
      </c>
      <c r="HM116">
        <v>39.750700000000002</v>
      </c>
      <c r="HN116">
        <v>33.234000000000002</v>
      </c>
      <c r="HO116">
        <v>92.853399999999993</v>
      </c>
      <c r="HP116">
        <v>26.935600000000001</v>
      </c>
      <c r="HQ116">
        <v>678.58100000000002</v>
      </c>
      <c r="HR116">
        <v>28.988199999999999</v>
      </c>
      <c r="HS116">
        <v>99.325500000000005</v>
      </c>
      <c r="HT116">
        <v>99.136099999999999</v>
      </c>
    </row>
    <row r="117" spans="1:228" x14ac:dyDescent="0.2">
      <c r="A117">
        <v>102</v>
      </c>
      <c r="B117">
        <v>1665329746.5999999</v>
      </c>
      <c r="C117">
        <v>403.5</v>
      </c>
      <c r="D117" t="s">
        <v>563</v>
      </c>
      <c r="E117" t="s">
        <v>564</v>
      </c>
      <c r="F117">
        <v>4</v>
      </c>
      <c r="G117">
        <v>1665329744.5999999</v>
      </c>
      <c r="H117">
        <f t="shared" si="34"/>
        <v>5.0556393274286326E-3</v>
      </c>
      <c r="I117">
        <f t="shared" si="35"/>
        <v>5.0556393274286329</v>
      </c>
      <c r="J117">
        <f t="shared" si="36"/>
        <v>31.101089125201604</v>
      </c>
      <c r="K117">
        <f t="shared" si="37"/>
        <v>644.11</v>
      </c>
      <c r="L117">
        <f t="shared" si="38"/>
        <v>483.30702388642339</v>
      </c>
      <c r="M117">
        <f t="shared" si="39"/>
        <v>48.939626093230771</v>
      </c>
      <c r="N117">
        <f t="shared" si="40"/>
        <v>65.222521099380145</v>
      </c>
      <c r="O117">
        <f t="shared" si="41"/>
        <v>0.353229091264748</v>
      </c>
      <c r="P117">
        <f t="shared" si="42"/>
        <v>3.6694114348019609</v>
      </c>
      <c r="Q117">
        <f t="shared" si="43"/>
        <v>0.33536738775911801</v>
      </c>
      <c r="R117">
        <f t="shared" si="44"/>
        <v>0.21113412741445833</v>
      </c>
      <c r="S117">
        <f t="shared" si="45"/>
        <v>226.26022800000004</v>
      </c>
      <c r="T117">
        <f t="shared" si="46"/>
        <v>30.948379690580094</v>
      </c>
      <c r="U117">
        <f t="shared" si="47"/>
        <v>31.427942857142849</v>
      </c>
      <c r="V117">
        <f t="shared" si="48"/>
        <v>4.6226338703711907</v>
      </c>
      <c r="W117">
        <f t="shared" si="49"/>
        <v>70.198386617495331</v>
      </c>
      <c r="X117">
        <f t="shared" si="50"/>
        <v>3.154769877590482</v>
      </c>
      <c r="Y117">
        <f t="shared" si="51"/>
        <v>4.4940774704417894</v>
      </c>
      <c r="Z117">
        <f t="shared" si="52"/>
        <v>1.4678639927807087</v>
      </c>
      <c r="AA117">
        <f t="shared" si="53"/>
        <v>-222.95369433960269</v>
      </c>
      <c r="AB117">
        <f t="shared" si="54"/>
        <v>-97.985701758783861</v>
      </c>
      <c r="AC117">
        <f t="shared" si="55"/>
        <v>-6.0071846763693291</v>
      </c>
      <c r="AD117">
        <f t="shared" si="56"/>
        <v>-100.68635277475583</v>
      </c>
      <c r="AE117">
        <f t="shared" si="57"/>
        <v>53.768711284089811</v>
      </c>
      <c r="AF117">
        <f t="shared" si="58"/>
        <v>5.3285678454886352</v>
      </c>
      <c r="AG117">
        <f t="shared" si="59"/>
        <v>31.101089125201604</v>
      </c>
      <c r="AH117">
        <v>687.33282998445816</v>
      </c>
      <c r="AI117">
        <v>667.27836363636345</v>
      </c>
      <c r="AJ117">
        <v>1.639260922719461</v>
      </c>
      <c r="AK117">
        <v>66.878184411587526</v>
      </c>
      <c r="AL117">
        <f t="shared" si="60"/>
        <v>5.0556393274286329</v>
      </c>
      <c r="AM117">
        <v>29.009313696559989</v>
      </c>
      <c r="AN117">
        <v>31.134536363636379</v>
      </c>
      <c r="AO117">
        <v>-1.756351924652744E-2</v>
      </c>
      <c r="AP117">
        <v>83.693930911413403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47460.90170277685</v>
      </c>
      <c r="AV117">
        <f t="shared" si="64"/>
        <v>1200.001428571429</v>
      </c>
      <c r="AW117">
        <f t="shared" si="65"/>
        <v>1026.0012000000002</v>
      </c>
      <c r="AX117">
        <f t="shared" si="66"/>
        <v>0.85499998214287831</v>
      </c>
      <c r="AY117">
        <f t="shared" si="67"/>
        <v>0.18854996553575529</v>
      </c>
      <c r="AZ117">
        <v>2.7</v>
      </c>
      <c r="BA117">
        <v>0.5</v>
      </c>
      <c r="BB117" t="s">
        <v>356</v>
      </c>
      <c r="BC117">
        <v>2</v>
      </c>
      <c r="BD117" t="b">
        <v>1</v>
      </c>
      <c r="BE117">
        <v>1665329744.5999999</v>
      </c>
      <c r="BF117">
        <v>644.11</v>
      </c>
      <c r="BG117">
        <v>667.8712857142857</v>
      </c>
      <c r="BH117">
        <v>31.155171428571428</v>
      </c>
      <c r="BI117">
        <v>29.010642857142852</v>
      </c>
      <c r="BJ117">
        <v>642.42757142857147</v>
      </c>
      <c r="BK117">
        <v>30.928814285714289</v>
      </c>
      <c r="BL117">
        <v>649.97500000000002</v>
      </c>
      <c r="BM117">
        <v>101.16</v>
      </c>
      <c r="BN117">
        <v>9.9910728571428575E-2</v>
      </c>
      <c r="BO117">
        <v>30.93262857142857</v>
      </c>
      <c r="BP117">
        <v>31.427942857142849</v>
      </c>
      <c r="BQ117">
        <v>999.89999999999986</v>
      </c>
      <c r="BR117">
        <v>0</v>
      </c>
      <c r="BS117">
        <v>0</v>
      </c>
      <c r="BT117">
        <v>8961.9642857142862</v>
      </c>
      <c r="BU117">
        <v>0</v>
      </c>
      <c r="BV117">
        <v>47.924857142857149</v>
      </c>
      <c r="BW117">
        <v>-23.76144285714286</v>
      </c>
      <c r="BX117">
        <v>664.82257142857145</v>
      </c>
      <c r="BY117">
        <v>687.8257142857143</v>
      </c>
      <c r="BZ117">
        <v>2.1445371428571431</v>
      </c>
      <c r="CA117">
        <v>667.8712857142857</v>
      </c>
      <c r="CB117">
        <v>29.010642857142852</v>
      </c>
      <c r="CC117">
        <v>3.151652857142857</v>
      </c>
      <c r="CD117">
        <v>2.934709999999999</v>
      </c>
      <c r="CE117">
        <v>24.851571428571429</v>
      </c>
      <c r="CF117">
        <v>23.662014285714289</v>
      </c>
      <c r="CG117">
        <v>1200.001428571429</v>
      </c>
      <c r="CH117">
        <v>0.50000299999999998</v>
      </c>
      <c r="CI117">
        <v>0.49999700000000002</v>
      </c>
      <c r="CJ117">
        <v>0</v>
      </c>
      <c r="CK117">
        <v>2.2349428571428569</v>
      </c>
      <c r="CL117">
        <v>0</v>
      </c>
      <c r="CM117">
        <v>8004.8</v>
      </c>
      <c r="CN117">
        <v>9597.8528571428578</v>
      </c>
      <c r="CO117">
        <v>40.061999999999998</v>
      </c>
      <c r="CP117">
        <v>42.982000000000014</v>
      </c>
      <c r="CQ117">
        <v>41.142714285714291</v>
      </c>
      <c r="CR117">
        <v>41.160428571428568</v>
      </c>
      <c r="CS117">
        <v>40.25</v>
      </c>
      <c r="CT117">
        <v>600.00142857142862</v>
      </c>
      <c r="CU117">
        <v>600</v>
      </c>
      <c r="CV117">
        <v>0</v>
      </c>
      <c r="CW117">
        <v>1665329748.2</v>
      </c>
      <c r="CX117">
        <v>0</v>
      </c>
      <c r="CY117">
        <v>1665328341.0999999</v>
      </c>
      <c r="CZ117" t="s">
        <v>357</v>
      </c>
      <c r="DA117">
        <v>1665328341.0999999</v>
      </c>
      <c r="DB117">
        <v>1665328337.0999999</v>
      </c>
      <c r="DC117">
        <v>1</v>
      </c>
      <c r="DD117">
        <v>3.5999999999999997E-2</v>
      </c>
      <c r="DE117">
        <v>0.03</v>
      </c>
      <c r="DF117">
        <v>1.6819999999999999</v>
      </c>
      <c r="DG117">
        <v>0.22600000000000001</v>
      </c>
      <c r="DH117">
        <v>414</v>
      </c>
      <c r="DI117">
        <v>31</v>
      </c>
      <c r="DJ117">
        <v>0.89</v>
      </c>
      <c r="DK117">
        <v>0.54</v>
      </c>
      <c r="DL117">
        <v>-23.649229999999999</v>
      </c>
      <c r="DM117">
        <v>8.7503189493504455E-2</v>
      </c>
      <c r="DN117">
        <v>0.106488497500904</v>
      </c>
      <c r="DO117">
        <v>1</v>
      </c>
      <c r="DP117">
        <v>2.2413707500000002</v>
      </c>
      <c r="DQ117">
        <v>-0.24766187617261429</v>
      </c>
      <c r="DR117">
        <v>5.3404265203609913E-2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374</v>
      </c>
      <c r="EA117">
        <v>3.29731</v>
      </c>
      <c r="EB117">
        <v>2.6249899999999999</v>
      </c>
      <c r="EC117">
        <v>0.13964199999999999</v>
      </c>
      <c r="ED117">
        <v>0.14235300000000001</v>
      </c>
      <c r="EE117">
        <v>0.13131899999999999</v>
      </c>
      <c r="EF117">
        <v>0.124054</v>
      </c>
      <c r="EG117">
        <v>26108.400000000001</v>
      </c>
      <c r="EH117">
        <v>26638.5</v>
      </c>
      <c r="EI117">
        <v>28230.5</v>
      </c>
      <c r="EJ117">
        <v>29891.200000000001</v>
      </c>
      <c r="EK117">
        <v>33661</v>
      </c>
      <c r="EL117">
        <v>36392.9</v>
      </c>
      <c r="EM117">
        <v>39743.5</v>
      </c>
      <c r="EN117">
        <v>42770.6</v>
      </c>
      <c r="EO117">
        <v>2.2424499999999998</v>
      </c>
      <c r="EP117">
        <v>2.1981000000000002</v>
      </c>
      <c r="EQ117">
        <v>4.6655500000000003E-2</v>
      </c>
      <c r="ER117">
        <v>0</v>
      </c>
      <c r="ES117">
        <v>30.665199999999999</v>
      </c>
      <c r="ET117">
        <v>999.9</v>
      </c>
      <c r="EU117">
        <v>72.099999999999994</v>
      </c>
      <c r="EV117">
        <v>34.1</v>
      </c>
      <c r="EW117">
        <v>38.291800000000002</v>
      </c>
      <c r="EX117">
        <v>57.238500000000002</v>
      </c>
      <c r="EY117">
        <v>-5.0681099999999999</v>
      </c>
      <c r="EZ117">
        <v>2</v>
      </c>
      <c r="FA117">
        <v>0.393567</v>
      </c>
      <c r="FB117">
        <v>2.0248900000000001</v>
      </c>
      <c r="FC117">
        <v>20.2621</v>
      </c>
      <c r="FD117">
        <v>5.2189399999999999</v>
      </c>
      <c r="FE117">
        <v>12.004</v>
      </c>
      <c r="FF117">
        <v>4.98665</v>
      </c>
      <c r="FG117">
        <v>3.2845</v>
      </c>
      <c r="FH117">
        <v>5285.4</v>
      </c>
      <c r="FI117">
        <v>9999</v>
      </c>
      <c r="FJ117">
        <v>9999</v>
      </c>
      <c r="FK117">
        <v>441.5</v>
      </c>
      <c r="FL117">
        <v>1.8658399999999999</v>
      </c>
      <c r="FM117">
        <v>1.8621799999999999</v>
      </c>
      <c r="FN117">
        <v>1.8641700000000001</v>
      </c>
      <c r="FO117">
        <v>1.8602399999999999</v>
      </c>
      <c r="FP117">
        <v>1.86097</v>
      </c>
      <c r="FQ117">
        <v>1.86006</v>
      </c>
      <c r="FR117">
        <v>1.8617600000000001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359</v>
      </c>
      <c r="FY117" t="s">
        <v>360</v>
      </c>
      <c r="FZ117" t="s">
        <v>361</v>
      </c>
      <c r="GA117" t="s">
        <v>361</v>
      </c>
      <c r="GB117" t="s">
        <v>361</v>
      </c>
      <c r="GC117" t="s">
        <v>361</v>
      </c>
      <c r="GD117">
        <v>0</v>
      </c>
      <c r="GE117">
        <v>100</v>
      </c>
      <c r="GF117">
        <v>100</v>
      </c>
      <c r="GG117">
        <v>1.6819999999999999</v>
      </c>
      <c r="GH117">
        <v>0.22639999999999999</v>
      </c>
      <c r="GI117">
        <v>1.6824500000000171</v>
      </c>
      <c r="GJ117">
        <v>0</v>
      </c>
      <c r="GK117">
        <v>0</v>
      </c>
      <c r="GL117">
        <v>0</v>
      </c>
      <c r="GM117">
        <v>0.2263599999999997</v>
      </c>
      <c r="GN117">
        <v>0</v>
      </c>
      <c r="GO117">
        <v>0</v>
      </c>
      <c r="GP117">
        <v>0</v>
      </c>
      <c r="GQ117">
        <v>-1</v>
      </c>
      <c r="GR117">
        <v>-1</v>
      </c>
      <c r="GS117">
        <v>-1</v>
      </c>
      <c r="GT117">
        <v>-1</v>
      </c>
      <c r="GU117">
        <v>23.4</v>
      </c>
      <c r="GV117">
        <v>23.5</v>
      </c>
      <c r="GW117">
        <v>1.9995099999999999</v>
      </c>
      <c r="GX117">
        <v>2.5610400000000002</v>
      </c>
      <c r="GY117">
        <v>2.04834</v>
      </c>
      <c r="GZ117">
        <v>2.6245099999999999</v>
      </c>
      <c r="HA117">
        <v>2.1972700000000001</v>
      </c>
      <c r="HB117">
        <v>2.2814899999999998</v>
      </c>
      <c r="HC117">
        <v>39.416600000000003</v>
      </c>
      <c r="HD117">
        <v>14.9201</v>
      </c>
      <c r="HE117">
        <v>18</v>
      </c>
      <c r="HF117">
        <v>707.66200000000003</v>
      </c>
      <c r="HG117">
        <v>746.40700000000004</v>
      </c>
      <c r="HH117">
        <v>26.963100000000001</v>
      </c>
      <c r="HI117">
        <v>32.357900000000001</v>
      </c>
      <c r="HJ117">
        <v>30.000800000000002</v>
      </c>
      <c r="HK117">
        <v>31.9985</v>
      </c>
      <c r="HL117">
        <v>31.9376</v>
      </c>
      <c r="HM117">
        <v>40.068300000000001</v>
      </c>
      <c r="HN117">
        <v>33.234000000000002</v>
      </c>
      <c r="HO117">
        <v>92.853399999999993</v>
      </c>
      <c r="HP117">
        <v>26.9803</v>
      </c>
      <c r="HQ117">
        <v>685.26300000000003</v>
      </c>
      <c r="HR117">
        <v>28.988199999999999</v>
      </c>
      <c r="HS117">
        <v>99.322900000000004</v>
      </c>
      <c r="HT117">
        <v>99.137600000000006</v>
      </c>
    </row>
    <row r="118" spans="1:228" x14ac:dyDescent="0.2">
      <c r="A118">
        <v>103</v>
      </c>
      <c r="B118">
        <v>1665329750.5999999</v>
      </c>
      <c r="C118">
        <v>407.5</v>
      </c>
      <c r="D118" t="s">
        <v>565</v>
      </c>
      <c r="E118" t="s">
        <v>566</v>
      </c>
      <c r="F118">
        <v>4</v>
      </c>
      <c r="G118">
        <v>1665329748.2874999</v>
      </c>
      <c r="H118">
        <f t="shared" si="34"/>
        <v>5.0504017717909562E-3</v>
      </c>
      <c r="I118">
        <f t="shared" si="35"/>
        <v>5.0504017717909564</v>
      </c>
      <c r="J118">
        <f t="shared" si="36"/>
        <v>31.331324412347701</v>
      </c>
      <c r="K118">
        <f t="shared" si="37"/>
        <v>650.00324999999998</v>
      </c>
      <c r="L118">
        <f t="shared" si="38"/>
        <v>487.7684935206172</v>
      </c>
      <c r="M118">
        <f t="shared" si="39"/>
        <v>49.391054030074649</v>
      </c>
      <c r="N118">
        <f t="shared" si="40"/>
        <v>65.818817875568911</v>
      </c>
      <c r="O118">
        <f t="shared" si="41"/>
        <v>0.35270209796475521</v>
      </c>
      <c r="P118">
        <f t="shared" si="42"/>
        <v>3.6694537104288267</v>
      </c>
      <c r="Q118">
        <f t="shared" si="43"/>
        <v>0.33489240231269662</v>
      </c>
      <c r="R118">
        <f t="shared" si="44"/>
        <v>0.21083291502569973</v>
      </c>
      <c r="S118">
        <f t="shared" si="45"/>
        <v>226.259383875</v>
      </c>
      <c r="T118">
        <f t="shared" si="46"/>
        <v>30.945222242206224</v>
      </c>
      <c r="U118">
        <f t="shared" si="47"/>
        <v>31.415324999999999</v>
      </c>
      <c r="V118">
        <f t="shared" si="48"/>
        <v>4.6193196414770545</v>
      </c>
      <c r="W118">
        <f t="shared" si="49"/>
        <v>70.128235308560249</v>
      </c>
      <c r="X118">
        <f t="shared" si="50"/>
        <v>3.1508525691044089</v>
      </c>
      <c r="Y118">
        <f t="shared" si="51"/>
        <v>4.492987104610342</v>
      </c>
      <c r="Z118">
        <f t="shared" si="52"/>
        <v>1.4684670723726456</v>
      </c>
      <c r="AA118">
        <f t="shared" si="53"/>
        <v>-222.72271813598115</v>
      </c>
      <c r="AB118">
        <f t="shared" si="54"/>
        <v>-96.332144189221367</v>
      </c>
      <c r="AC118">
        <f t="shared" si="55"/>
        <v>-5.9052509371042241</v>
      </c>
      <c r="AD118">
        <f t="shared" si="56"/>
        <v>-98.700729387306751</v>
      </c>
      <c r="AE118">
        <f t="shared" si="57"/>
        <v>54.273247171283813</v>
      </c>
      <c r="AF118">
        <f t="shared" si="58"/>
        <v>5.221658931254364</v>
      </c>
      <c r="AG118">
        <f t="shared" si="59"/>
        <v>31.331324412347701</v>
      </c>
      <c r="AH118">
        <v>694.13973327204792</v>
      </c>
      <c r="AI118">
        <v>673.88848484848461</v>
      </c>
      <c r="AJ118">
        <v>1.6632215804856729</v>
      </c>
      <c r="AK118">
        <v>66.878184411587526</v>
      </c>
      <c r="AL118">
        <f t="shared" si="60"/>
        <v>5.0504017717909564</v>
      </c>
      <c r="AM118">
        <v>29.013278928024722</v>
      </c>
      <c r="AN118">
        <v>31.103081818181831</v>
      </c>
      <c r="AO118">
        <v>-1.109455530183495E-2</v>
      </c>
      <c r="AP118">
        <v>83.693930911413403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47462.320821077963</v>
      </c>
      <c r="AV118">
        <f t="shared" si="64"/>
        <v>1199.9974999999999</v>
      </c>
      <c r="AW118">
        <f t="shared" si="65"/>
        <v>1025.9977875000002</v>
      </c>
      <c r="AX118">
        <f t="shared" si="66"/>
        <v>0.85499993749986991</v>
      </c>
      <c r="AY118">
        <f t="shared" si="67"/>
        <v>0.18854987937474871</v>
      </c>
      <c r="AZ118">
        <v>2.7</v>
      </c>
      <c r="BA118">
        <v>0.5</v>
      </c>
      <c r="BB118" t="s">
        <v>356</v>
      </c>
      <c r="BC118">
        <v>2</v>
      </c>
      <c r="BD118" t="b">
        <v>1</v>
      </c>
      <c r="BE118">
        <v>1665329748.2874999</v>
      </c>
      <c r="BF118">
        <v>650.00324999999998</v>
      </c>
      <c r="BG118">
        <v>673.95775000000003</v>
      </c>
      <c r="BH118">
        <v>31.116700000000002</v>
      </c>
      <c r="BI118">
        <v>29.015162499999999</v>
      </c>
      <c r="BJ118">
        <v>648.32100000000014</v>
      </c>
      <c r="BK118">
        <v>30.890350000000002</v>
      </c>
      <c r="BL118">
        <v>649.98987499999998</v>
      </c>
      <c r="BM118">
        <v>101.159125</v>
      </c>
      <c r="BN118">
        <v>0.1000885125</v>
      </c>
      <c r="BO118">
        <v>30.928374999999999</v>
      </c>
      <c r="BP118">
        <v>31.415324999999999</v>
      </c>
      <c r="BQ118">
        <v>999.9</v>
      </c>
      <c r="BR118">
        <v>0</v>
      </c>
      <c r="BS118">
        <v>0</v>
      </c>
      <c r="BT118">
        <v>8962.1875</v>
      </c>
      <c r="BU118">
        <v>0</v>
      </c>
      <c r="BV118">
        <v>43.213587500000003</v>
      </c>
      <c r="BW118">
        <v>-23.954487499999999</v>
      </c>
      <c r="BX118">
        <v>670.87900000000002</v>
      </c>
      <c r="BY118">
        <v>694.09725000000003</v>
      </c>
      <c r="BZ118">
        <v>2.1015424999999999</v>
      </c>
      <c r="CA118">
        <v>673.95775000000003</v>
      </c>
      <c r="CB118">
        <v>29.015162499999999</v>
      </c>
      <c r="CC118">
        <v>3.1477474999999999</v>
      </c>
      <c r="CD118">
        <v>2.9351562499999999</v>
      </c>
      <c r="CE118">
        <v>24.8308125</v>
      </c>
      <c r="CF118">
        <v>23.664562499999999</v>
      </c>
      <c r="CG118">
        <v>1199.9974999999999</v>
      </c>
      <c r="CH118">
        <v>0.50000299999999998</v>
      </c>
      <c r="CI118">
        <v>0.49999700000000002</v>
      </c>
      <c r="CJ118">
        <v>0</v>
      </c>
      <c r="CK118">
        <v>2.2453124999999998</v>
      </c>
      <c r="CL118">
        <v>0</v>
      </c>
      <c r="CM118">
        <v>8013.7337499999994</v>
      </c>
      <c r="CN118">
        <v>9597.8287500000006</v>
      </c>
      <c r="CO118">
        <v>40.061999999999998</v>
      </c>
      <c r="CP118">
        <v>42.968499999999999</v>
      </c>
      <c r="CQ118">
        <v>41.171499999999988</v>
      </c>
      <c r="CR118">
        <v>41.155999999999999</v>
      </c>
      <c r="CS118">
        <v>40.25</v>
      </c>
      <c r="CT118">
        <v>600.00125000000003</v>
      </c>
      <c r="CU118">
        <v>599.99625000000003</v>
      </c>
      <c r="CV118">
        <v>0</v>
      </c>
      <c r="CW118">
        <v>1665329751.8</v>
      </c>
      <c r="CX118">
        <v>0</v>
      </c>
      <c r="CY118">
        <v>1665328341.0999999</v>
      </c>
      <c r="CZ118" t="s">
        <v>357</v>
      </c>
      <c r="DA118">
        <v>1665328341.0999999</v>
      </c>
      <c r="DB118">
        <v>1665328337.0999999</v>
      </c>
      <c r="DC118">
        <v>1</v>
      </c>
      <c r="DD118">
        <v>3.5999999999999997E-2</v>
      </c>
      <c r="DE118">
        <v>0.03</v>
      </c>
      <c r="DF118">
        <v>1.6819999999999999</v>
      </c>
      <c r="DG118">
        <v>0.22600000000000001</v>
      </c>
      <c r="DH118">
        <v>414</v>
      </c>
      <c r="DI118">
        <v>31</v>
      </c>
      <c r="DJ118">
        <v>0.89</v>
      </c>
      <c r="DK118">
        <v>0.54</v>
      </c>
      <c r="DL118">
        <v>-23.717831707317071</v>
      </c>
      <c r="DM118">
        <v>-0.65015749128916289</v>
      </c>
      <c r="DN118">
        <v>0.15443103668695321</v>
      </c>
      <c r="DO118">
        <v>0</v>
      </c>
      <c r="DP118">
        <v>2.2158890243902438</v>
      </c>
      <c r="DQ118">
        <v>-0.73066118466898755</v>
      </c>
      <c r="DR118">
        <v>7.5484726925704543E-2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358</v>
      </c>
      <c r="EA118">
        <v>3.2975500000000002</v>
      </c>
      <c r="EB118">
        <v>2.6251500000000001</v>
      </c>
      <c r="EC118">
        <v>0.14061000000000001</v>
      </c>
      <c r="ED118">
        <v>0.14330899999999999</v>
      </c>
      <c r="EE118">
        <v>0.13122300000000001</v>
      </c>
      <c r="EF118">
        <v>0.12407</v>
      </c>
      <c r="EG118">
        <v>26079.1</v>
      </c>
      <c r="EH118">
        <v>26608.1</v>
      </c>
      <c r="EI118">
        <v>28230.7</v>
      </c>
      <c r="EJ118">
        <v>29890.5</v>
      </c>
      <c r="EK118">
        <v>33664.800000000003</v>
      </c>
      <c r="EL118">
        <v>36391.4</v>
      </c>
      <c r="EM118">
        <v>39743.4</v>
      </c>
      <c r="EN118">
        <v>42769.5</v>
      </c>
      <c r="EO118">
        <v>2.2425799999999998</v>
      </c>
      <c r="EP118">
        <v>2.1977199999999999</v>
      </c>
      <c r="EQ118">
        <v>4.7139800000000003E-2</v>
      </c>
      <c r="ER118">
        <v>0</v>
      </c>
      <c r="ES118">
        <v>30.6464</v>
      </c>
      <c r="ET118">
        <v>999.9</v>
      </c>
      <c r="EU118">
        <v>72</v>
      </c>
      <c r="EV118">
        <v>34.1</v>
      </c>
      <c r="EW118">
        <v>38.237299999999998</v>
      </c>
      <c r="EX118">
        <v>57.508499999999998</v>
      </c>
      <c r="EY118">
        <v>-4.9839700000000002</v>
      </c>
      <c r="EZ118">
        <v>2</v>
      </c>
      <c r="FA118">
        <v>0.39413900000000002</v>
      </c>
      <c r="FB118">
        <v>1.98316</v>
      </c>
      <c r="FC118">
        <v>20.262599999999999</v>
      </c>
      <c r="FD118">
        <v>5.2192400000000001</v>
      </c>
      <c r="FE118">
        <v>12.004</v>
      </c>
      <c r="FF118">
        <v>4.9867999999999997</v>
      </c>
      <c r="FG118">
        <v>3.2845800000000001</v>
      </c>
      <c r="FH118">
        <v>5285.4</v>
      </c>
      <c r="FI118">
        <v>9999</v>
      </c>
      <c r="FJ118">
        <v>9999</v>
      </c>
      <c r="FK118">
        <v>441.5</v>
      </c>
      <c r="FL118">
        <v>1.8658300000000001</v>
      </c>
      <c r="FM118">
        <v>1.8621700000000001</v>
      </c>
      <c r="FN118">
        <v>1.8641700000000001</v>
      </c>
      <c r="FO118">
        <v>1.86022</v>
      </c>
      <c r="FP118">
        <v>1.8609599999999999</v>
      </c>
      <c r="FQ118">
        <v>1.86006</v>
      </c>
      <c r="FR118">
        <v>1.86174</v>
      </c>
      <c r="FS118">
        <v>1.8583700000000001</v>
      </c>
      <c r="FT118">
        <v>0</v>
      </c>
      <c r="FU118">
        <v>0</v>
      </c>
      <c r="FV118">
        <v>0</v>
      </c>
      <c r="FW118">
        <v>0</v>
      </c>
      <c r="FX118" t="s">
        <v>359</v>
      </c>
      <c r="FY118" t="s">
        <v>360</v>
      </c>
      <c r="FZ118" t="s">
        <v>361</v>
      </c>
      <c r="GA118" t="s">
        <v>361</v>
      </c>
      <c r="GB118" t="s">
        <v>361</v>
      </c>
      <c r="GC118" t="s">
        <v>361</v>
      </c>
      <c r="GD118">
        <v>0</v>
      </c>
      <c r="GE118">
        <v>100</v>
      </c>
      <c r="GF118">
        <v>100</v>
      </c>
      <c r="GG118">
        <v>1.6830000000000001</v>
      </c>
      <c r="GH118">
        <v>0.2263</v>
      </c>
      <c r="GI118">
        <v>1.6824500000000171</v>
      </c>
      <c r="GJ118">
        <v>0</v>
      </c>
      <c r="GK118">
        <v>0</v>
      </c>
      <c r="GL118">
        <v>0</v>
      </c>
      <c r="GM118">
        <v>0.2263599999999997</v>
      </c>
      <c r="GN118">
        <v>0</v>
      </c>
      <c r="GO118">
        <v>0</v>
      </c>
      <c r="GP118">
        <v>0</v>
      </c>
      <c r="GQ118">
        <v>-1</v>
      </c>
      <c r="GR118">
        <v>-1</v>
      </c>
      <c r="GS118">
        <v>-1</v>
      </c>
      <c r="GT118">
        <v>-1</v>
      </c>
      <c r="GU118">
        <v>23.5</v>
      </c>
      <c r="GV118">
        <v>23.6</v>
      </c>
      <c r="GW118">
        <v>2.0153799999999999</v>
      </c>
      <c r="GX118">
        <v>2.5671400000000002</v>
      </c>
      <c r="GY118">
        <v>2.04834</v>
      </c>
      <c r="GZ118">
        <v>2.6245099999999999</v>
      </c>
      <c r="HA118">
        <v>2.1972700000000001</v>
      </c>
      <c r="HB118">
        <v>2.32056</v>
      </c>
      <c r="HC118">
        <v>39.441600000000001</v>
      </c>
      <c r="HD118">
        <v>14.928800000000001</v>
      </c>
      <c r="HE118">
        <v>18</v>
      </c>
      <c r="HF118">
        <v>707.85900000000004</v>
      </c>
      <c r="HG118">
        <v>746.15499999999997</v>
      </c>
      <c r="HH118">
        <v>26.996700000000001</v>
      </c>
      <c r="HI118">
        <v>32.364600000000003</v>
      </c>
      <c r="HJ118">
        <v>30.000800000000002</v>
      </c>
      <c r="HK118">
        <v>32.006700000000002</v>
      </c>
      <c r="HL118">
        <v>31.946000000000002</v>
      </c>
      <c r="HM118">
        <v>40.3874</v>
      </c>
      <c r="HN118">
        <v>33.234000000000002</v>
      </c>
      <c r="HO118">
        <v>92.853399999999993</v>
      </c>
      <c r="HP118">
        <v>27.028400000000001</v>
      </c>
      <c r="HQ118">
        <v>691.94100000000003</v>
      </c>
      <c r="HR118">
        <v>29.002600000000001</v>
      </c>
      <c r="HS118">
        <v>99.323099999999997</v>
      </c>
      <c r="HT118">
        <v>99.135199999999998</v>
      </c>
    </row>
    <row r="119" spans="1:228" x14ac:dyDescent="0.2">
      <c r="A119">
        <v>104</v>
      </c>
      <c r="B119">
        <v>1665329754.5999999</v>
      </c>
      <c r="C119">
        <v>411.5</v>
      </c>
      <c r="D119" t="s">
        <v>567</v>
      </c>
      <c r="E119" t="s">
        <v>568</v>
      </c>
      <c r="F119">
        <v>4</v>
      </c>
      <c r="G119">
        <v>1665329752.5999999</v>
      </c>
      <c r="H119">
        <f t="shared" si="34"/>
        <v>5.0143044835476045E-3</v>
      </c>
      <c r="I119">
        <f t="shared" si="35"/>
        <v>5.0143044835476047</v>
      </c>
      <c r="J119">
        <f t="shared" si="36"/>
        <v>31.544663124709686</v>
      </c>
      <c r="K119">
        <f t="shared" si="37"/>
        <v>656.97857142857151</v>
      </c>
      <c r="L119">
        <f t="shared" si="38"/>
        <v>492.24152518422682</v>
      </c>
      <c r="M119">
        <f t="shared" si="39"/>
        <v>49.844310577413474</v>
      </c>
      <c r="N119">
        <f t="shared" si="40"/>
        <v>66.525561704156004</v>
      </c>
      <c r="O119">
        <f t="shared" si="41"/>
        <v>0.34941663386453803</v>
      </c>
      <c r="P119">
        <f t="shared" si="42"/>
        <v>3.6782625236043249</v>
      </c>
      <c r="Q119">
        <f t="shared" si="43"/>
        <v>0.33196799031070351</v>
      </c>
      <c r="R119">
        <f t="shared" si="44"/>
        <v>0.20897505237019989</v>
      </c>
      <c r="S119">
        <f t="shared" si="45"/>
        <v>226.25552485714286</v>
      </c>
      <c r="T119">
        <f t="shared" si="46"/>
        <v>30.950114058223452</v>
      </c>
      <c r="U119">
        <f t="shared" si="47"/>
        <v>31.412385714285719</v>
      </c>
      <c r="V119">
        <f t="shared" si="48"/>
        <v>4.6185479006611603</v>
      </c>
      <c r="W119">
        <f t="shared" si="49"/>
        <v>70.068383107887286</v>
      </c>
      <c r="X119">
        <f t="shared" si="50"/>
        <v>3.1476932934745432</v>
      </c>
      <c r="Y119">
        <f t="shared" si="51"/>
        <v>4.4923161543886421</v>
      </c>
      <c r="Z119">
        <f t="shared" si="52"/>
        <v>1.4708546071866171</v>
      </c>
      <c r="AA119">
        <f t="shared" si="53"/>
        <v>-221.13082772444935</v>
      </c>
      <c r="AB119">
        <f t="shared" si="54"/>
        <v>-96.499657016772318</v>
      </c>
      <c r="AC119">
        <f t="shared" si="55"/>
        <v>-5.9011912395631292</v>
      </c>
      <c r="AD119">
        <f t="shared" si="56"/>
        <v>-97.276151123641938</v>
      </c>
      <c r="AE119">
        <f t="shared" si="57"/>
        <v>54.815828911587218</v>
      </c>
      <c r="AF119">
        <f t="shared" si="58"/>
        <v>5.1305462873309704</v>
      </c>
      <c r="AG119">
        <f t="shared" si="59"/>
        <v>31.544663124709686</v>
      </c>
      <c r="AH119">
        <v>701.00524804289023</v>
      </c>
      <c r="AI119">
        <v>680.58415151515112</v>
      </c>
      <c r="AJ119">
        <v>1.682587201013638</v>
      </c>
      <c r="AK119">
        <v>66.878184411587526</v>
      </c>
      <c r="AL119">
        <f t="shared" si="60"/>
        <v>5.0143044835476047</v>
      </c>
      <c r="AM119">
        <v>29.018298775280801</v>
      </c>
      <c r="AN119">
        <v>31.076339160839179</v>
      </c>
      <c r="AO119">
        <v>-7.7646621247330436E-3</v>
      </c>
      <c r="AP119">
        <v>83.693930911413403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47621.26741541236</v>
      </c>
      <c r="AV119">
        <f t="shared" si="64"/>
        <v>1199.977142857143</v>
      </c>
      <c r="AW119">
        <f t="shared" si="65"/>
        <v>1025.9803714285715</v>
      </c>
      <c r="AX119">
        <f t="shared" si="66"/>
        <v>0.85499992857006801</v>
      </c>
      <c r="AY119">
        <f t="shared" si="67"/>
        <v>0.18854986214023123</v>
      </c>
      <c r="AZ119">
        <v>2.7</v>
      </c>
      <c r="BA119">
        <v>0.5</v>
      </c>
      <c r="BB119" t="s">
        <v>356</v>
      </c>
      <c r="BC119">
        <v>2</v>
      </c>
      <c r="BD119" t="b">
        <v>1</v>
      </c>
      <c r="BE119">
        <v>1665329752.5999999</v>
      </c>
      <c r="BF119">
        <v>656.97857142857151</v>
      </c>
      <c r="BG119">
        <v>681.14714285714297</v>
      </c>
      <c r="BH119">
        <v>31.0853</v>
      </c>
      <c r="BI119">
        <v>29.020499999999998</v>
      </c>
      <c r="BJ119">
        <v>655.29585714285713</v>
      </c>
      <c r="BK119">
        <v>30.85895714285714</v>
      </c>
      <c r="BL119">
        <v>650.03228571428565</v>
      </c>
      <c r="BM119">
        <v>101.15985714285711</v>
      </c>
      <c r="BN119">
        <v>0.1000082428571429</v>
      </c>
      <c r="BO119">
        <v>30.92575714285714</v>
      </c>
      <c r="BP119">
        <v>31.412385714285719</v>
      </c>
      <c r="BQ119">
        <v>999.89999999999986</v>
      </c>
      <c r="BR119">
        <v>0</v>
      </c>
      <c r="BS119">
        <v>0</v>
      </c>
      <c r="BT119">
        <v>8992.5</v>
      </c>
      <c r="BU119">
        <v>0</v>
      </c>
      <c r="BV119">
        <v>40.680242857142858</v>
      </c>
      <c r="BW119">
        <v>-24.168571428571429</v>
      </c>
      <c r="BX119">
        <v>678.05599999999993</v>
      </c>
      <c r="BY119">
        <v>701.50485714285708</v>
      </c>
      <c r="BZ119">
        <v>2.0648085714285722</v>
      </c>
      <c r="CA119">
        <v>681.14714285714297</v>
      </c>
      <c r="CB119">
        <v>29.020499999999998</v>
      </c>
      <c r="CC119">
        <v>3.144577142857143</v>
      </c>
      <c r="CD119">
        <v>2.9357042857142859</v>
      </c>
      <c r="CE119">
        <v>24.813957142857141</v>
      </c>
      <c r="CF119">
        <v>23.667671428571431</v>
      </c>
      <c r="CG119">
        <v>1199.977142857143</v>
      </c>
      <c r="CH119">
        <v>0.50000299999999998</v>
      </c>
      <c r="CI119">
        <v>0.49999700000000002</v>
      </c>
      <c r="CJ119">
        <v>0</v>
      </c>
      <c r="CK119">
        <v>2.3513000000000002</v>
      </c>
      <c r="CL119">
        <v>0</v>
      </c>
      <c r="CM119">
        <v>8026.3400000000011</v>
      </c>
      <c r="CN119">
        <v>9597.6857142857134</v>
      </c>
      <c r="CO119">
        <v>40.061999999999998</v>
      </c>
      <c r="CP119">
        <v>42.946000000000012</v>
      </c>
      <c r="CQ119">
        <v>41.186999999999998</v>
      </c>
      <c r="CR119">
        <v>41.125</v>
      </c>
      <c r="CS119">
        <v>40.25</v>
      </c>
      <c r="CT119">
        <v>599.99142857142851</v>
      </c>
      <c r="CU119">
        <v>599.98571428571427</v>
      </c>
      <c r="CV119">
        <v>0</v>
      </c>
      <c r="CW119">
        <v>1665329756</v>
      </c>
      <c r="CX119">
        <v>0</v>
      </c>
      <c r="CY119">
        <v>1665328341.0999999</v>
      </c>
      <c r="CZ119" t="s">
        <v>357</v>
      </c>
      <c r="DA119">
        <v>1665328341.0999999</v>
      </c>
      <c r="DB119">
        <v>1665328337.0999999</v>
      </c>
      <c r="DC119">
        <v>1</v>
      </c>
      <c r="DD119">
        <v>3.5999999999999997E-2</v>
      </c>
      <c r="DE119">
        <v>0.03</v>
      </c>
      <c r="DF119">
        <v>1.6819999999999999</v>
      </c>
      <c r="DG119">
        <v>0.22600000000000001</v>
      </c>
      <c r="DH119">
        <v>414</v>
      </c>
      <c r="DI119">
        <v>31</v>
      </c>
      <c r="DJ119">
        <v>0.89</v>
      </c>
      <c r="DK119">
        <v>0.54</v>
      </c>
      <c r="DL119">
        <v>-23.773985</v>
      </c>
      <c r="DM119">
        <v>-1.9551849906191421</v>
      </c>
      <c r="DN119">
        <v>0.21709143643865861</v>
      </c>
      <c r="DO119">
        <v>0</v>
      </c>
      <c r="DP119">
        <v>2.1763414999999999</v>
      </c>
      <c r="DQ119">
        <v>-0.84844097560976017</v>
      </c>
      <c r="DR119">
        <v>8.2649962872042487E-2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358</v>
      </c>
      <c r="EA119">
        <v>3.2974399999999999</v>
      </c>
      <c r="EB119">
        <v>2.62534</v>
      </c>
      <c r="EC119">
        <v>0.141571</v>
      </c>
      <c r="ED119">
        <v>0.144286</v>
      </c>
      <c r="EE119">
        <v>0.13114999999999999</v>
      </c>
      <c r="EF119">
        <v>0.124081</v>
      </c>
      <c r="EG119">
        <v>26049.1</v>
      </c>
      <c r="EH119">
        <v>26577.7</v>
      </c>
      <c r="EI119">
        <v>28229.8</v>
      </c>
      <c r="EJ119">
        <v>29890.5</v>
      </c>
      <c r="EK119">
        <v>33666.6</v>
      </c>
      <c r="EL119">
        <v>36390.699999999997</v>
      </c>
      <c r="EM119">
        <v>39742.199999999997</v>
      </c>
      <c r="EN119">
        <v>42769.2</v>
      </c>
      <c r="EO119">
        <v>2.2423500000000001</v>
      </c>
      <c r="EP119">
        <v>2.1975799999999999</v>
      </c>
      <c r="EQ119">
        <v>4.7922100000000002E-2</v>
      </c>
      <c r="ER119">
        <v>0</v>
      </c>
      <c r="ES119">
        <v>30.6281</v>
      </c>
      <c r="ET119">
        <v>999.9</v>
      </c>
      <c r="EU119">
        <v>72</v>
      </c>
      <c r="EV119">
        <v>34.1</v>
      </c>
      <c r="EW119">
        <v>38.242899999999999</v>
      </c>
      <c r="EX119">
        <v>57.538499999999999</v>
      </c>
      <c r="EY119">
        <v>-4.9839700000000002</v>
      </c>
      <c r="EZ119">
        <v>2</v>
      </c>
      <c r="FA119">
        <v>0.39449699999999999</v>
      </c>
      <c r="FB119">
        <v>1.9485300000000001</v>
      </c>
      <c r="FC119">
        <v>20.263500000000001</v>
      </c>
      <c r="FD119">
        <v>5.2192400000000001</v>
      </c>
      <c r="FE119">
        <v>12.004</v>
      </c>
      <c r="FF119">
        <v>4.9867999999999997</v>
      </c>
      <c r="FG119">
        <v>3.2846299999999999</v>
      </c>
      <c r="FH119">
        <v>5285.7</v>
      </c>
      <c r="FI119">
        <v>9999</v>
      </c>
      <c r="FJ119">
        <v>9999</v>
      </c>
      <c r="FK119">
        <v>441.5</v>
      </c>
      <c r="FL119">
        <v>1.8658300000000001</v>
      </c>
      <c r="FM119">
        <v>1.86216</v>
      </c>
      <c r="FN119">
        <v>1.8641700000000001</v>
      </c>
      <c r="FO119">
        <v>1.8602399999999999</v>
      </c>
      <c r="FP119">
        <v>1.8609599999999999</v>
      </c>
      <c r="FQ119">
        <v>1.86006</v>
      </c>
      <c r="FR119">
        <v>1.8617999999999999</v>
      </c>
      <c r="FS119">
        <v>1.8583700000000001</v>
      </c>
      <c r="FT119">
        <v>0</v>
      </c>
      <c r="FU119">
        <v>0</v>
      </c>
      <c r="FV119">
        <v>0</v>
      </c>
      <c r="FW119">
        <v>0</v>
      </c>
      <c r="FX119" t="s">
        <v>359</v>
      </c>
      <c r="FY119" t="s">
        <v>360</v>
      </c>
      <c r="FZ119" t="s">
        <v>361</v>
      </c>
      <c r="GA119" t="s">
        <v>361</v>
      </c>
      <c r="GB119" t="s">
        <v>361</v>
      </c>
      <c r="GC119" t="s">
        <v>361</v>
      </c>
      <c r="GD119">
        <v>0</v>
      </c>
      <c r="GE119">
        <v>100</v>
      </c>
      <c r="GF119">
        <v>100</v>
      </c>
      <c r="GG119">
        <v>1.6830000000000001</v>
      </c>
      <c r="GH119">
        <v>0.2263</v>
      </c>
      <c r="GI119">
        <v>1.6824500000000171</v>
      </c>
      <c r="GJ119">
        <v>0</v>
      </c>
      <c r="GK119">
        <v>0</v>
      </c>
      <c r="GL119">
        <v>0</v>
      </c>
      <c r="GM119">
        <v>0.2263599999999997</v>
      </c>
      <c r="GN119">
        <v>0</v>
      </c>
      <c r="GO119">
        <v>0</v>
      </c>
      <c r="GP119">
        <v>0</v>
      </c>
      <c r="GQ119">
        <v>-1</v>
      </c>
      <c r="GR119">
        <v>-1</v>
      </c>
      <c r="GS119">
        <v>-1</v>
      </c>
      <c r="GT119">
        <v>-1</v>
      </c>
      <c r="GU119">
        <v>23.6</v>
      </c>
      <c r="GV119">
        <v>23.6</v>
      </c>
      <c r="GW119">
        <v>2.03125</v>
      </c>
      <c r="GX119">
        <v>2.5561500000000001</v>
      </c>
      <c r="GY119">
        <v>2.04834</v>
      </c>
      <c r="GZ119">
        <v>2.6232899999999999</v>
      </c>
      <c r="HA119">
        <v>2.1972700000000001</v>
      </c>
      <c r="HB119">
        <v>2.34497</v>
      </c>
      <c r="HC119">
        <v>39.441600000000001</v>
      </c>
      <c r="HD119">
        <v>14.928800000000001</v>
      </c>
      <c r="HE119">
        <v>18</v>
      </c>
      <c r="HF119">
        <v>707.76700000000005</v>
      </c>
      <c r="HG119">
        <v>746.11800000000005</v>
      </c>
      <c r="HH119">
        <v>27.035699999999999</v>
      </c>
      <c r="HI119">
        <v>32.3703</v>
      </c>
      <c r="HJ119">
        <v>30.000699999999998</v>
      </c>
      <c r="HK119">
        <v>32.015099999999997</v>
      </c>
      <c r="HL119">
        <v>31.9544</v>
      </c>
      <c r="HM119">
        <v>40.704500000000003</v>
      </c>
      <c r="HN119">
        <v>33.234000000000002</v>
      </c>
      <c r="HO119">
        <v>92.476100000000002</v>
      </c>
      <c r="HP119">
        <v>27.079599999999999</v>
      </c>
      <c r="HQ119">
        <v>698.62800000000004</v>
      </c>
      <c r="HR119">
        <v>29.0245</v>
      </c>
      <c r="HS119">
        <v>99.32</v>
      </c>
      <c r="HT119">
        <v>99.134799999999998</v>
      </c>
    </row>
    <row r="120" spans="1:228" x14ac:dyDescent="0.2">
      <c r="A120">
        <v>105</v>
      </c>
      <c r="B120">
        <v>1665329758.5999999</v>
      </c>
      <c r="C120">
        <v>415.5</v>
      </c>
      <c r="D120" t="s">
        <v>569</v>
      </c>
      <c r="E120" t="s">
        <v>570</v>
      </c>
      <c r="F120">
        <v>4</v>
      </c>
      <c r="G120">
        <v>1665329756.2874999</v>
      </c>
      <c r="H120">
        <f t="shared" si="34"/>
        <v>4.9907178168844017E-3</v>
      </c>
      <c r="I120">
        <f t="shared" si="35"/>
        <v>4.990717816884402</v>
      </c>
      <c r="J120">
        <f t="shared" si="36"/>
        <v>32.161809486753093</v>
      </c>
      <c r="K120">
        <f t="shared" si="37"/>
        <v>662.98337500000002</v>
      </c>
      <c r="L120">
        <f t="shared" si="38"/>
        <v>494.57000154361504</v>
      </c>
      <c r="M120">
        <f t="shared" si="39"/>
        <v>50.079646896739369</v>
      </c>
      <c r="N120">
        <f t="shared" si="40"/>
        <v>67.133010928242754</v>
      </c>
      <c r="O120">
        <f t="shared" si="41"/>
        <v>0.34791589317382376</v>
      </c>
      <c r="P120">
        <f t="shared" si="42"/>
        <v>3.6802777427518989</v>
      </c>
      <c r="Q120">
        <f t="shared" si="43"/>
        <v>0.33062179326072083</v>
      </c>
      <c r="R120">
        <f t="shared" si="44"/>
        <v>0.20812076795068638</v>
      </c>
      <c r="S120">
        <f t="shared" si="45"/>
        <v>226.25981812499998</v>
      </c>
      <c r="T120">
        <f t="shared" si="46"/>
        <v>30.947818589510625</v>
      </c>
      <c r="U120">
        <f t="shared" si="47"/>
        <v>31.401800000000001</v>
      </c>
      <c r="V120">
        <f t="shared" si="48"/>
        <v>4.6157694387273551</v>
      </c>
      <c r="W120">
        <f t="shared" si="49"/>
        <v>70.056333919838806</v>
      </c>
      <c r="X120">
        <f t="shared" si="50"/>
        <v>3.1458515299112166</v>
      </c>
      <c r="Y120">
        <f t="shared" si="51"/>
        <v>4.4904598255324393</v>
      </c>
      <c r="Z120">
        <f t="shared" si="52"/>
        <v>1.4699179088161385</v>
      </c>
      <c r="AA120">
        <f t="shared" si="53"/>
        <v>-220.0906557246021</v>
      </c>
      <c r="AB120">
        <f t="shared" si="54"/>
        <v>-95.889620762207031</v>
      </c>
      <c r="AC120">
        <f t="shared" si="55"/>
        <v>-5.8601597556925453</v>
      </c>
      <c r="AD120">
        <f t="shared" si="56"/>
        <v>-95.580618117501686</v>
      </c>
      <c r="AE120">
        <f t="shared" si="57"/>
        <v>55.320114014245846</v>
      </c>
      <c r="AF120">
        <f t="shared" si="58"/>
        <v>5.0762862813490157</v>
      </c>
      <c r="AG120">
        <f t="shared" si="59"/>
        <v>32.161809486753093</v>
      </c>
      <c r="AH120">
        <v>707.96491915736237</v>
      </c>
      <c r="AI120">
        <v>687.28653333333307</v>
      </c>
      <c r="AJ120">
        <v>1.6807658116949269</v>
      </c>
      <c r="AK120">
        <v>66.878184411587526</v>
      </c>
      <c r="AL120">
        <f t="shared" si="60"/>
        <v>4.990717816884402</v>
      </c>
      <c r="AM120">
        <v>29.0235269114545</v>
      </c>
      <c r="AN120">
        <v>31.06183496503499</v>
      </c>
      <c r="AO120">
        <v>-5.7592430379396807E-3</v>
      </c>
      <c r="AP120">
        <v>83.693930911413403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47658.673885887256</v>
      </c>
      <c r="AV120">
        <f t="shared" si="64"/>
        <v>1199.9974999999999</v>
      </c>
      <c r="AW120">
        <f t="shared" si="65"/>
        <v>1025.9980125</v>
      </c>
      <c r="AX120">
        <f t="shared" si="66"/>
        <v>0.85500012500026035</v>
      </c>
      <c r="AY120">
        <f t="shared" si="67"/>
        <v>0.1885502412505026</v>
      </c>
      <c r="AZ120">
        <v>2.7</v>
      </c>
      <c r="BA120">
        <v>0.5</v>
      </c>
      <c r="BB120" t="s">
        <v>356</v>
      </c>
      <c r="BC120">
        <v>2</v>
      </c>
      <c r="BD120" t="b">
        <v>1</v>
      </c>
      <c r="BE120">
        <v>1665329756.2874999</v>
      </c>
      <c r="BF120">
        <v>662.98337500000002</v>
      </c>
      <c r="BG120">
        <v>687.36</v>
      </c>
      <c r="BH120">
        <v>31.067387499999999</v>
      </c>
      <c r="BI120">
        <v>29.024325000000001</v>
      </c>
      <c r="BJ120">
        <v>661.30074999999999</v>
      </c>
      <c r="BK120">
        <v>30.841024999999998</v>
      </c>
      <c r="BL120">
        <v>650.01262500000007</v>
      </c>
      <c r="BM120">
        <v>101.15900000000001</v>
      </c>
      <c r="BN120">
        <v>9.9965850000000009E-2</v>
      </c>
      <c r="BO120">
        <v>30.918512499999999</v>
      </c>
      <c r="BP120">
        <v>31.401800000000001</v>
      </c>
      <c r="BQ120">
        <v>999.9</v>
      </c>
      <c r="BR120">
        <v>0</v>
      </c>
      <c r="BS120">
        <v>0</v>
      </c>
      <c r="BT120">
        <v>8999.53125</v>
      </c>
      <c r="BU120">
        <v>0</v>
      </c>
      <c r="BV120">
        <v>38.850999999999999</v>
      </c>
      <c r="BW120">
        <v>-24.376662499999998</v>
      </c>
      <c r="BX120">
        <v>684.24074999999993</v>
      </c>
      <c r="BY120">
        <v>707.90637500000003</v>
      </c>
      <c r="BZ120">
        <v>2.0430600000000001</v>
      </c>
      <c r="CA120">
        <v>687.36</v>
      </c>
      <c r="CB120">
        <v>29.024325000000001</v>
      </c>
      <c r="CC120">
        <v>3.14274875</v>
      </c>
      <c r="CD120">
        <v>2.9360737499999998</v>
      </c>
      <c r="CE120">
        <v>24.804187500000001</v>
      </c>
      <c r="CF120">
        <v>23.669775000000001</v>
      </c>
      <c r="CG120">
        <v>1199.9974999999999</v>
      </c>
      <c r="CH120">
        <v>0.499996</v>
      </c>
      <c r="CI120">
        <v>0.500004</v>
      </c>
      <c r="CJ120">
        <v>0</v>
      </c>
      <c r="CK120">
        <v>2.2012624999999999</v>
      </c>
      <c r="CL120">
        <v>0</v>
      </c>
      <c r="CM120">
        <v>8036.8775000000014</v>
      </c>
      <c r="CN120">
        <v>9597.8087500000001</v>
      </c>
      <c r="CO120">
        <v>40.061999999999998</v>
      </c>
      <c r="CP120">
        <v>42.952749999999988</v>
      </c>
      <c r="CQ120">
        <v>41.186999999999998</v>
      </c>
      <c r="CR120">
        <v>41.132750000000001</v>
      </c>
      <c r="CS120">
        <v>40.25</v>
      </c>
      <c r="CT120">
        <v>599.99375000000009</v>
      </c>
      <c r="CU120">
        <v>600.00375000000008</v>
      </c>
      <c r="CV120">
        <v>0</v>
      </c>
      <c r="CW120">
        <v>1665329759.5999999</v>
      </c>
      <c r="CX120">
        <v>0</v>
      </c>
      <c r="CY120">
        <v>1665328341.0999999</v>
      </c>
      <c r="CZ120" t="s">
        <v>357</v>
      </c>
      <c r="DA120">
        <v>1665328341.0999999</v>
      </c>
      <c r="DB120">
        <v>1665328337.0999999</v>
      </c>
      <c r="DC120">
        <v>1</v>
      </c>
      <c r="DD120">
        <v>3.5999999999999997E-2</v>
      </c>
      <c r="DE120">
        <v>0.03</v>
      </c>
      <c r="DF120">
        <v>1.6819999999999999</v>
      </c>
      <c r="DG120">
        <v>0.22600000000000001</v>
      </c>
      <c r="DH120">
        <v>414</v>
      </c>
      <c r="DI120">
        <v>31</v>
      </c>
      <c r="DJ120">
        <v>0.89</v>
      </c>
      <c r="DK120">
        <v>0.54</v>
      </c>
      <c r="DL120">
        <v>-23.92941463414634</v>
      </c>
      <c r="DM120">
        <v>-2.976378397212589</v>
      </c>
      <c r="DN120">
        <v>0.29491426994147002</v>
      </c>
      <c r="DO120">
        <v>0</v>
      </c>
      <c r="DP120">
        <v>2.1240480487804878</v>
      </c>
      <c r="DQ120">
        <v>-0.68409052264808679</v>
      </c>
      <c r="DR120">
        <v>6.9038001490854872E-2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358</v>
      </c>
      <c r="EA120">
        <v>3.2974299999999999</v>
      </c>
      <c r="EB120">
        <v>2.6251699999999998</v>
      </c>
      <c r="EC120">
        <v>0.142538</v>
      </c>
      <c r="ED120">
        <v>0.14524699999999999</v>
      </c>
      <c r="EE120">
        <v>0.131108</v>
      </c>
      <c r="EF120">
        <v>0.124085</v>
      </c>
      <c r="EG120">
        <v>26019.200000000001</v>
      </c>
      <c r="EH120">
        <v>26547.4</v>
      </c>
      <c r="EI120">
        <v>28229.3</v>
      </c>
      <c r="EJ120">
        <v>29890.1</v>
      </c>
      <c r="EK120">
        <v>33667.599999999999</v>
      </c>
      <c r="EL120">
        <v>36390.5</v>
      </c>
      <c r="EM120">
        <v>39741.4</v>
      </c>
      <c r="EN120">
        <v>42769</v>
      </c>
      <c r="EO120">
        <v>2.2423000000000002</v>
      </c>
      <c r="EP120">
        <v>2.1973699999999998</v>
      </c>
      <c r="EQ120">
        <v>4.8518199999999997E-2</v>
      </c>
      <c r="ER120">
        <v>0</v>
      </c>
      <c r="ES120">
        <v>30.610099999999999</v>
      </c>
      <c r="ET120">
        <v>999.9</v>
      </c>
      <c r="EU120">
        <v>72</v>
      </c>
      <c r="EV120">
        <v>34.1</v>
      </c>
      <c r="EW120">
        <v>38.238900000000001</v>
      </c>
      <c r="EX120">
        <v>57.628500000000003</v>
      </c>
      <c r="EY120">
        <v>-5.0520899999999997</v>
      </c>
      <c r="EZ120">
        <v>2</v>
      </c>
      <c r="FA120">
        <v>0.39482200000000001</v>
      </c>
      <c r="FB120">
        <v>1.9184699999999999</v>
      </c>
      <c r="FC120">
        <v>20.263300000000001</v>
      </c>
      <c r="FD120">
        <v>5.2192400000000001</v>
      </c>
      <c r="FE120">
        <v>12.004</v>
      </c>
      <c r="FF120">
        <v>4.9871499999999997</v>
      </c>
      <c r="FG120">
        <v>3.2845800000000001</v>
      </c>
      <c r="FH120">
        <v>5285.7</v>
      </c>
      <c r="FI120">
        <v>9999</v>
      </c>
      <c r="FJ120">
        <v>9999</v>
      </c>
      <c r="FK120">
        <v>441.5</v>
      </c>
      <c r="FL120">
        <v>1.8658399999999999</v>
      </c>
      <c r="FM120">
        <v>1.8621799999999999</v>
      </c>
      <c r="FN120">
        <v>1.8641700000000001</v>
      </c>
      <c r="FO120">
        <v>1.86025</v>
      </c>
      <c r="FP120">
        <v>1.8609800000000001</v>
      </c>
      <c r="FQ120">
        <v>1.8600699999999999</v>
      </c>
      <c r="FR120">
        <v>1.8617999999999999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359</v>
      </c>
      <c r="FY120" t="s">
        <v>360</v>
      </c>
      <c r="FZ120" t="s">
        <v>361</v>
      </c>
      <c r="GA120" t="s">
        <v>361</v>
      </c>
      <c r="GB120" t="s">
        <v>361</v>
      </c>
      <c r="GC120" t="s">
        <v>361</v>
      </c>
      <c r="GD120">
        <v>0</v>
      </c>
      <c r="GE120">
        <v>100</v>
      </c>
      <c r="GF120">
        <v>100</v>
      </c>
      <c r="GG120">
        <v>1.6830000000000001</v>
      </c>
      <c r="GH120">
        <v>0.22639999999999999</v>
      </c>
      <c r="GI120">
        <v>1.6824500000000171</v>
      </c>
      <c r="GJ120">
        <v>0</v>
      </c>
      <c r="GK120">
        <v>0</v>
      </c>
      <c r="GL120">
        <v>0</v>
      </c>
      <c r="GM120">
        <v>0.2263599999999997</v>
      </c>
      <c r="GN120">
        <v>0</v>
      </c>
      <c r="GO120">
        <v>0</v>
      </c>
      <c r="GP120">
        <v>0</v>
      </c>
      <c r="GQ120">
        <v>-1</v>
      </c>
      <c r="GR120">
        <v>-1</v>
      </c>
      <c r="GS120">
        <v>-1</v>
      </c>
      <c r="GT120">
        <v>-1</v>
      </c>
      <c r="GU120">
        <v>23.6</v>
      </c>
      <c r="GV120">
        <v>23.7</v>
      </c>
      <c r="GW120">
        <v>2.0471200000000001</v>
      </c>
      <c r="GX120">
        <v>2.5524900000000001</v>
      </c>
      <c r="GY120">
        <v>2.04834</v>
      </c>
      <c r="GZ120">
        <v>2.6245099999999999</v>
      </c>
      <c r="HA120">
        <v>2.1972700000000001</v>
      </c>
      <c r="HB120">
        <v>2.35107</v>
      </c>
      <c r="HC120">
        <v>39.4666</v>
      </c>
      <c r="HD120">
        <v>14.9201</v>
      </c>
      <c r="HE120">
        <v>18</v>
      </c>
      <c r="HF120">
        <v>707.81399999999996</v>
      </c>
      <c r="HG120">
        <v>746.024</v>
      </c>
      <c r="HH120">
        <v>27.079000000000001</v>
      </c>
      <c r="HI120">
        <v>32.376100000000001</v>
      </c>
      <c r="HJ120">
        <v>30.000599999999999</v>
      </c>
      <c r="HK120">
        <v>32.022799999999997</v>
      </c>
      <c r="HL120">
        <v>31.9621</v>
      </c>
      <c r="HM120">
        <v>41.0227</v>
      </c>
      <c r="HN120">
        <v>33.234000000000002</v>
      </c>
      <c r="HO120">
        <v>92.476100000000002</v>
      </c>
      <c r="HP120">
        <v>27.135999999999999</v>
      </c>
      <c r="HQ120">
        <v>705.35400000000004</v>
      </c>
      <c r="HR120">
        <v>29.0458</v>
      </c>
      <c r="HS120">
        <v>99.318100000000001</v>
      </c>
      <c r="HT120">
        <v>99.134</v>
      </c>
    </row>
    <row r="121" spans="1:228" x14ac:dyDescent="0.2">
      <c r="A121">
        <v>106</v>
      </c>
      <c r="B121">
        <v>1665329762.5999999</v>
      </c>
      <c r="C121">
        <v>419.5</v>
      </c>
      <c r="D121" t="s">
        <v>571</v>
      </c>
      <c r="E121" t="s">
        <v>572</v>
      </c>
      <c r="F121">
        <v>4</v>
      </c>
      <c r="G121">
        <v>1665329760.5999999</v>
      </c>
      <c r="H121">
        <f t="shared" si="34"/>
        <v>5.0224815701797095E-3</v>
      </c>
      <c r="I121">
        <f t="shared" si="35"/>
        <v>5.0224815701797096</v>
      </c>
      <c r="J121">
        <f t="shared" si="36"/>
        <v>32.037773862294195</v>
      </c>
      <c r="K121">
        <f t="shared" si="37"/>
        <v>670.0441428571429</v>
      </c>
      <c r="L121">
        <f t="shared" si="38"/>
        <v>503.24793364422135</v>
      </c>
      <c r="M121">
        <f t="shared" si="39"/>
        <v>50.9589154452527</v>
      </c>
      <c r="N121">
        <f t="shared" si="40"/>
        <v>67.848709428746687</v>
      </c>
      <c r="O121">
        <f t="shared" si="41"/>
        <v>0.3507518641543762</v>
      </c>
      <c r="P121">
        <f t="shared" si="42"/>
        <v>3.6794595935836352</v>
      </c>
      <c r="Q121">
        <f t="shared" si="43"/>
        <v>0.33317862700577283</v>
      </c>
      <c r="R121">
        <f t="shared" si="44"/>
        <v>0.20974213348559118</v>
      </c>
      <c r="S121">
        <f t="shared" si="45"/>
        <v>226.26157371428565</v>
      </c>
      <c r="T121">
        <f t="shared" si="46"/>
        <v>30.935250673456707</v>
      </c>
      <c r="U121">
        <f t="shared" si="47"/>
        <v>31.38982857142857</v>
      </c>
      <c r="V121">
        <f t="shared" si="48"/>
        <v>4.612629018483938</v>
      </c>
      <c r="W121">
        <f t="shared" si="49"/>
        <v>70.053452345926175</v>
      </c>
      <c r="X121">
        <f t="shared" si="50"/>
        <v>3.1446586166745107</v>
      </c>
      <c r="Y121">
        <f t="shared" si="51"/>
        <v>4.4889416743461643</v>
      </c>
      <c r="Z121">
        <f t="shared" si="52"/>
        <v>1.4679704018094273</v>
      </c>
      <c r="AA121">
        <f t="shared" si="53"/>
        <v>-221.49143724492518</v>
      </c>
      <c r="AB121">
        <f t="shared" si="54"/>
        <v>-94.669246064703813</v>
      </c>
      <c r="AC121">
        <f t="shared" si="55"/>
        <v>-5.786353858569198</v>
      </c>
      <c r="AD121">
        <f t="shared" si="56"/>
        <v>-95.685463453912533</v>
      </c>
      <c r="AE121">
        <f t="shared" si="57"/>
        <v>55.622913031768555</v>
      </c>
      <c r="AF121">
        <f t="shared" si="58"/>
        <v>5.0419705491230395</v>
      </c>
      <c r="AG121">
        <f t="shared" si="59"/>
        <v>32.037773862294195</v>
      </c>
      <c r="AH121">
        <v>714.82271394584552</v>
      </c>
      <c r="AI121">
        <v>694.08401818181801</v>
      </c>
      <c r="AJ121">
        <v>1.707868301334303</v>
      </c>
      <c r="AK121">
        <v>66.878184411587526</v>
      </c>
      <c r="AL121">
        <f t="shared" si="60"/>
        <v>5.0224815701797096</v>
      </c>
      <c r="AM121">
        <v>29.024440938197969</v>
      </c>
      <c r="AN121">
        <v>31.050994405594409</v>
      </c>
      <c r="AO121">
        <v>-9.626704884363724E-4</v>
      </c>
      <c r="AP121">
        <v>83.693930911413403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47644.882689291029</v>
      </c>
      <c r="AV121">
        <f t="shared" si="64"/>
        <v>1200.005714285714</v>
      </c>
      <c r="AW121">
        <f t="shared" si="65"/>
        <v>1026.0051428571426</v>
      </c>
      <c r="AX121">
        <f t="shared" si="66"/>
        <v>0.85500021428469375</v>
      </c>
      <c r="AY121">
        <f t="shared" si="67"/>
        <v>0.18855041356945917</v>
      </c>
      <c r="AZ121">
        <v>2.7</v>
      </c>
      <c r="BA121">
        <v>0.5</v>
      </c>
      <c r="BB121" t="s">
        <v>356</v>
      </c>
      <c r="BC121">
        <v>2</v>
      </c>
      <c r="BD121" t="b">
        <v>1</v>
      </c>
      <c r="BE121">
        <v>1665329760.5999999</v>
      </c>
      <c r="BF121">
        <v>670.0441428571429</v>
      </c>
      <c r="BG121">
        <v>694.55371428571436</v>
      </c>
      <c r="BH121">
        <v>31.05527142857142</v>
      </c>
      <c r="BI121">
        <v>29.025842857142859</v>
      </c>
      <c r="BJ121">
        <v>668.36171428571436</v>
      </c>
      <c r="BK121">
        <v>30.82892857142857</v>
      </c>
      <c r="BL121">
        <v>649.96399999999994</v>
      </c>
      <c r="BM121">
        <v>101.1601428571429</v>
      </c>
      <c r="BN121">
        <v>9.9916128571428578E-2</v>
      </c>
      <c r="BO121">
        <v>30.912585714285711</v>
      </c>
      <c r="BP121">
        <v>31.38982857142857</v>
      </c>
      <c r="BQ121">
        <v>999.89999999999986</v>
      </c>
      <c r="BR121">
        <v>0</v>
      </c>
      <c r="BS121">
        <v>0</v>
      </c>
      <c r="BT121">
        <v>8996.6057142857153</v>
      </c>
      <c r="BU121">
        <v>0</v>
      </c>
      <c r="BV121">
        <v>36.203428571428567</v>
      </c>
      <c r="BW121">
        <v>-24.509757142857151</v>
      </c>
      <c r="BX121">
        <v>691.51928571428562</v>
      </c>
      <c r="BY121">
        <v>715.31671428571428</v>
      </c>
      <c r="BZ121">
        <v>2.0294571428571428</v>
      </c>
      <c r="CA121">
        <v>694.55371428571436</v>
      </c>
      <c r="CB121">
        <v>29.025842857142859</v>
      </c>
      <c r="CC121">
        <v>3.1415514285714279</v>
      </c>
      <c r="CD121">
        <v>2.9362528571428572</v>
      </c>
      <c r="CE121">
        <v>24.79784285714285</v>
      </c>
      <c r="CF121">
        <v>23.670771428571431</v>
      </c>
      <c r="CG121">
        <v>1200.005714285714</v>
      </c>
      <c r="CH121">
        <v>0.49999300000000002</v>
      </c>
      <c r="CI121">
        <v>0.50000699999999998</v>
      </c>
      <c r="CJ121">
        <v>0</v>
      </c>
      <c r="CK121">
        <v>2.0689000000000002</v>
      </c>
      <c r="CL121">
        <v>0</v>
      </c>
      <c r="CM121">
        <v>8045.3357142857149</v>
      </c>
      <c r="CN121">
        <v>9597.86</v>
      </c>
      <c r="CO121">
        <v>40.088999999999999</v>
      </c>
      <c r="CP121">
        <v>42.936999999999998</v>
      </c>
      <c r="CQ121">
        <v>41.186999999999998</v>
      </c>
      <c r="CR121">
        <v>41.125</v>
      </c>
      <c r="CS121">
        <v>40.25</v>
      </c>
      <c r="CT121">
        <v>599.99428571428575</v>
      </c>
      <c r="CU121">
        <v>600.01142857142861</v>
      </c>
      <c r="CV121">
        <v>0</v>
      </c>
      <c r="CW121">
        <v>1665329763.8</v>
      </c>
      <c r="CX121">
        <v>0</v>
      </c>
      <c r="CY121">
        <v>1665328341.0999999</v>
      </c>
      <c r="CZ121" t="s">
        <v>357</v>
      </c>
      <c r="DA121">
        <v>1665328341.0999999</v>
      </c>
      <c r="DB121">
        <v>1665328337.0999999</v>
      </c>
      <c r="DC121">
        <v>1</v>
      </c>
      <c r="DD121">
        <v>3.5999999999999997E-2</v>
      </c>
      <c r="DE121">
        <v>0.03</v>
      </c>
      <c r="DF121">
        <v>1.6819999999999999</v>
      </c>
      <c r="DG121">
        <v>0.22600000000000001</v>
      </c>
      <c r="DH121">
        <v>414</v>
      </c>
      <c r="DI121">
        <v>31</v>
      </c>
      <c r="DJ121">
        <v>0.89</v>
      </c>
      <c r="DK121">
        <v>0.54</v>
      </c>
      <c r="DL121">
        <v>-24.114543902439021</v>
      </c>
      <c r="DM121">
        <v>-2.9056515679442612</v>
      </c>
      <c r="DN121">
        <v>0.28845324264866068</v>
      </c>
      <c r="DO121">
        <v>0</v>
      </c>
      <c r="DP121">
        <v>2.084544878048781</v>
      </c>
      <c r="DQ121">
        <v>-0.47750383275260838</v>
      </c>
      <c r="DR121">
        <v>4.8616508243246093E-2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358</v>
      </c>
      <c r="EA121">
        <v>3.29738</v>
      </c>
      <c r="EB121">
        <v>2.6251600000000002</v>
      </c>
      <c r="EC121">
        <v>0.14350499999999999</v>
      </c>
      <c r="ED121">
        <v>0.146204</v>
      </c>
      <c r="EE121">
        <v>0.131076</v>
      </c>
      <c r="EF121">
        <v>0.124094</v>
      </c>
      <c r="EG121">
        <v>25989.9</v>
      </c>
      <c r="EH121">
        <v>26517.5</v>
      </c>
      <c r="EI121">
        <v>28229.4</v>
      </c>
      <c r="EJ121">
        <v>29889.9</v>
      </c>
      <c r="EK121">
        <v>33668.9</v>
      </c>
      <c r="EL121">
        <v>36389.699999999997</v>
      </c>
      <c r="EM121">
        <v>39741.5</v>
      </c>
      <c r="EN121">
        <v>42768.4</v>
      </c>
      <c r="EO121">
        <v>2.2420499999999999</v>
      </c>
      <c r="EP121">
        <v>2.1972700000000001</v>
      </c>
      <c r="EQ121">
        <v>4.8548000000000001E-2</v>
      </c>
      <c r="ER121">
        <v>0</v>
      </c>
      <c r="ES121">
        <v>30.590800000000002</v>
      </c>
      <c r="ET121">
        <v>999.9</v>
      </c>
      <c r="EU121">
        <v>72</v>
      </c>
      <c r="EV121">
        <v>34.1</v>
      </c>
      <c r="EW121">
        <v>38.241199999999999</v>
      </c>
      <c r="EX121">
        <v>57.9285</v>
      </c>
      <c r="EY121">
        <v>-5.1001599999999998</v>
      </c>
      <c r="EZ121">
        <v>2</v>
      </c>
      <c r="FA121">
        <v>0.39537299999999997</v>
      </c>
      <c r="FB121">
        <v>1.83846</v>
      </c>
      <c r="FC121">
        <v>20.264399999999998</v>
      </c>
      <c r="FD121">
        <v>5.2192400000000001</v>
      </c>
      <c r="FE121">
        <v>12.004</v>
      </c>
      <c r="FF121">
        <v>4.9865500000000003</v>
      </c>
      <c r="FG121">
        <v>3.2845499999999999</v>
      </c>
      <c r="FH121">
        <v>5286</v>
      </c>
      <c r="FI121">
        <v>9999</v>
      </c>
      <c r="FJ121">
        <v>9999</v>
      </c>
      <c r="FK121">
        <v>441.5</v>
      </c>
      <c r="FL121">
        <v>1.8658399999999999</v>
      </c>
      <c r="FM121">
        <v>1.8621700000000001</v>
      </c>
      <c r="FN121">
        <v>1.8641700000000001</v>
      </c>
      <c r="FO121">
        <v>1.8602700000000001</v>
      </c>
      <c r="FP121">
        <v>1.86097</v>
      </c>
      <c r="FQ121">
        <v>1.8600699999999999</v>
      </c>
      <c r="FR121">
        <v>1.8617600000000001</v>
      </c>
      <c r="FS121">
        <v>1.8583700000000001</v>
      </c>
      <c r="FT121">
        <v>0</v>
      </c>
      <c r="FU121">
        <v>0</v>
      </c>
      <c r="FV121">
        <v>0</v>
      </c>
      <c r="FW121">
        <v>0</v>
      </c>
      <c r="FX121" t="s">
        <v>359</v>
      </c>
      <c r="FY121" t="s">
        <v>360</v>
      </c>
      <c r="FZ121" t="s">
        <v>361</v>
      </c>
      <c r="GA121" t="s">
        <v>361</v>
      </c>
      <c r="GB121" t="s">
        <v>361</v>
      </c>
      <c r="GC121" t="s">
        <v>361</v>
      </c>
      <c r="GD121">
        <v>0</v>
      </c>
      <c r="GE121">
        <v>100</v>
      </c>
      <c r="GF121">
        <v>100</v>
      </c>
      <c r="GG121">
        <v>1.6830000000000001</v>
      </c>
      <c r="GH121">
        <v>0.22639999999999999</v>
      </c>
      <c r="GI121">
        <v>1.6824500000000171</v>
      </c>
      <c r="GJ121">
        <v>0</v>
      </c>
      <c r="GK121">
        <v>0</v>
      </c>
      <c r="GL121">
        <v>0</v>
      </c>
      <c r="GM121">
        <v>0.2263599999999997</v>
      </c>
      <c r="GN121">
        <v>0</v>
      </c>
      <c r="GO121">
        <v>0</v>
      </c>
      <c r="GP121">
        <v>0</v>
      </c>
      <c r="GQ121">
        <v>-1</v>
      </c>
      <c r="GR121">
        <v>-1</v>
      </c>
      <c r="GS121">
        <v>-1</v>
      </c>
      <c r="GT121">
        <v>-1</v>
      </c>
      <c r="GU121">
        <v>23.7</v>
      </c>
      <c r="GV121">
        <v>23.8</v>
      </c>
      <c r="GW121">
        <v>2.0629900000000001</v>
      </c>
      <c r="GX121">
        <v>2.5500500000000001</v>
      </c>
      <c r="GY121">
        <v>2.04834</v>
      </c>
      <c r="GZ121">
        <v>2.6232899999999999</v>
      </c>
      <c r="HA121">
        <v>2.1972700000000001</v>
      </c>
      <c r="HB121">
        <v>2.34009</v>
      </c>
      <c r="HC121">
        <v>39.4666</v>
      </c>
      <c r="HD121">
        <v>14.9201</v>
      </c>
      <c r="HE121">
        <v>18</v>
      </c>
      <c r="HF121">
        <v>707.70100000000002</v>
      </c>
      <c r="HG121">
        <v>746.02499999999998</v>
      </c>
      <c r="HH121">
        <v>27.123200000000001</v>
      </c>
      <c r="HI121">
        <v>32.381799999999998</v>
      </c>
      <c r="HJ121">
        <v>30.000599999999999</v>
      </c>
      <c r="HK121">
        <v>32.031300000000002</v>
      </c>
      <c r="HL121">
        <v>31.969799999999999</v>
      </c>
      <c r="HM121">
        <v>41.346600000000002</v>
      </c>
      <c r="HN121">
        <v>33.234000000000002</v>
      </c>
      <c r="HO121">
        <v>92.476100000000002</v>
      </c>
      <c r="HP121">
        <v>27.135999999999999</v>
      </c>
      <c r="HQ121">
        <v>712.19</v>
      </c>
      <c r="HR121">
        <v>29.065999999999999</v>
      </c>
      <c r="HS121">
        <v>99.318299999999994</v>
      </c>
      <c r="HT121">
        <v>99.132999999999996</v>
      </c>
    </row>
    <row r="122" spans="1:228" x14ac:dyDescent="0.2">
      <c r="A122">
        <v>107</v>
      </c>
      <c r="B122">
        <v>1665329766.5999999</v>
      </c>
      <c r="C122">
        <v>423.5</v>
      </c>
      <c r="D122" t="s">
        <v>573</v>
      </c>
      <c r="E122" t="s">
        <v>574</v>
      </c>
      <c r="F122">
        <v>4</v>
      </c>
      <c r="G122">
        <v>1665329764.2874999</v>
      </c>
      <c r="H122">
        <f t="shared" si="34"/>
        <v>5.006652190948209E-3</v>
      </c>
      <c r="I122">
        <f t="shared" si="35"/>
        <v>5.0066521909482091</v>
      </c>
      <c r="J122">
        <f t="shared" si="36"/>
        <v>32.686912611143271</v>
      </c>
      <c r="K122">
        <f t="shared" si="37"/>
        <v>676.13724999999999</v>
      </c>
      <c r="L122">
        <f t="shared" si="38"/>
        <v>505.94796700722077</v>
      </c>
      <c r="M122">
        <f t="shared" si="39"/>
        <v>51.232556540481617</v>
      </c>
      <c r="N122">
        <f t="shared" si="40"/>
        <v>68.4660126112462</v>
      </c>
      <c r="O122">
        <f t="shared" si="41"/>
        <v>0.35024289808166942</v>
      </c>
      <c r="P122">
        <f t="shared" si="42"/>
        <v>3.6788901621466201</v>
      </c>
      <c r="Q122">
        <f t="shared" si="43"/>
        <v>0.33271668885343736</v>
      </c>
      <c r="R122">
        <f t="shared" si="44"/>
        <v>0.20944948327600629</v>
      </c>
      <c r="S122">
        <f t="shared" si="45"/>
        <v>226.26233737499996</v>
      </c>
      <c r="T122">
        <f t="shared" si="46"/>
        <v>30.936214269328911</v>
      </c>
      <c r="U122">
        <f t="shared" si="47"/>
        <v>31.377637499999999</v>
      </c>
      <c r="V122">
        <f t="shared" si="48"/>
        <v>4.6094328925066685</v>
      </c>
      <c r="W122">
        <f t="shared" si="49"/>
        <v>70.048695147642533</v>
      </c>
      <c r="X122">
        <f t="shared" si="50"/>
        <v>3.1440215723058209</v>
      </c>
      <c r="Y122">
        <f t="shared" si="51"/>
        <v>4.488337099897616</v>
      </c>
      <c r="Z122">
        <f t="shared" si="52"/>
        <v>1.4654113202008476</v>
      </c>
      <c r="AA122">
        <f t="shared" si="53"/>
        <v>-220.79336162081603</v>
      </c>
      <c r="AB122">
        <f t="shared" si="54"/>
        <v>-92.70487817355847</v>
      </c>
      <c r="AC122">
        <f t="shared" si="55"/>
        <v>-5.6667583815717171</v>
      </c>
      <c r="AD122">
        <f t="shared" si="56"/>
        <v>-92.902660800946265</v>
      </c>
      <c r="AE122">
        <f t="shared" si="57"/>
        <v>55.767574115634055</v>
      </c>
      <c r="AF122">
        <f t="shared" si="58"/>
        <v>5.0076120161984443</v>
      </c>
      <c r="AG122">
        <f t="shared" si="59"/>
        <v>32.686912611143271</v>
      </c>
      <c r="AH122">
        <v>721.69191277847221</v>
      </c>
      <c r="AI122">
        <v>700.83315151515126</v>
      </c>
      <c r="AJ122">
        <v>1.6695661293138091</v>
      </c>
      <c r="AK122">
        <v>66.878184411587526</v>
      </c>
      <c r="AL122">
        <f t="shared" si="60"/>
        <v>5.0066521909482091</v>
      </c>
      <c r="AM122">
        <v>29.03034018549906</v>
      </c>
      <c r="AN122">
        <v>31.04814475524477</v>
      </c>
      <c r="AO122">
        <v>-5.0253558159753763E-4</v>
      </c>
      <c r="AP122">
        <v>83.693930911413403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47635.004318405947</v>
      </c>
      <c r="AV122">
        <f t="shared" si="64"/>
        <v>1200.00875</v>
      </c>
      <c r="AW122">
        <f t="shared" si="65"/>
        <v>1026.0078375000001</v>
      </c>
      <c r="AX122">
        <f t="shared" si="66"/>
        <v>0.85500029687283541</v>
      </c>
      <c r="AY122">
        <f t="shared" si="67"/>
        <v>0.18855057296457212</v>
      </c>
      <c r="AZ122">
        <v>2.7</v>
      </c>
      <c r="BA122">
        <v>0.5</v>
      </c>
      <c r="BB122" t="s">
        <v>356</v>
      </c>
      <c r="BC122">
        <v>2</v>
      </c>
      <c r="BD122" t="b">
        <v>1</v>
      </c>
      <c r="BE122">
        <v>1665329764.2874999</v>
      </c>
      <c r="BF122">
        <v>676.13724999999999</v>
      </c>
      <c r="BG122">
        <v>700.70987500000001</v>
      </c>
      <c r="BH122">
        <v>31.048837500000001</v>
      </c>
      <c r="BI122">
        <v>29.033237499999998</v>
      </c>
      <c r="BJ122">
        <v>674.45474999999999</v>
      </c>
      <c r="BK122">
        <v>30.822500000000002</v>
      </c>
      <c r="BL122">
        <v>649.96800000000007</v>
      </c>
      <c r="BM122">
        <v>101.1605</v>
      </c>
      <c r="BN122">
        <v>0.1000245625</v>
      </c>
      <c r="BO122">
        <v>30.910225000000001</v>
      </c>
      <c r="BP122">
        <v>31.377637499999999</v>
      </c>
      <c r="BQ122">
        <v>999.9</v>
      </c>
      <c r="BR122">
        <v>0</v>
      </c>
      <c r="BS122">
        <v>0</v>
      </c>
      <c r="BT122">
        <v>8994.6087499999994</v>
      </c>
      <c r="BU122">
        <v>0</v>
      </c>
      <c r="BV122">
        <v>32.471137499999998</v>
      </c>
      <c r="BW122">
        <v>-24.572537499999999</v>
      </c>
      <c r="BX122">
        <v>697.80324999999993</v>
      </c>
      <c r="BY122">
        <v>721.66200000000003</v>
      </c>
      <c r="BZ122">
        <v>2.01562375</v>
      </c>
      <c r="CA122">
        <v>700.70987500000001</v>
      </c>
      <c r="CB122">
        <v>29.033237499999998</v>
      </c>
      <c r="CC122">
        <v>3.1409175</v>
      </c>
      <c r="CD122">
        <v>2.9370162500000001</v>
      </c>
      <c r="CE122">
        <v>24.794462500000002</v>
      </c>
      <c r="CF122">
        <v>23.6751</v>
      </c>
      <c r="CG122">
        <v>1200.00875</v>
      </c>
      <c r="CH122">
        <v>0.49999074999999998</v>
      </c>
      <c r="CI122">
        <v>0.50000924999999996</v>
      </c>
      <c r="CJ122">
        <v>0</v>
      </c>
      <c r="CK122">
        <v>2.2827500000000001</v>
      </c>
      <c r="CL122">
        <v>0</v>
      </c>
      <c r="CM122">
        <v>8054.1862500000007</v>
      </c>
      <c r="CN122">
        <v>9597.8862499999996</v>
      </c>
      <c r="CO122">
        <v>40.125</v>
      </c>
      <c r="CP122">
        <v>42.936999999999998</v>
      </c>
      <c r="CQ122">
        <v>41.186999999999998</v>
      </c>
      <c r="CR122">
        <v>41.125</v>
      </c>
      <c r="CS122">
        <v>40.265500000000003</v>
      </c>
      <c r="CT122">
        <v>599.99250000000006</v>
      </c>
      <c r="CU122">
        <v>600.01625000000001</v>
      </c>
      <c r="CV122">
        <v>0</v>
      </c>
      <c r="CW122">
        <v>1665329768</v>
      </c>
      <c r="CX122">
        <v>0</v>
      </c>
      <c r="CY122">
        <v>1665328341.0999999</v>
      </c>
      <c r="CZ122" t="s">
        <v>357</v>
      </c>
      <c r="DA122">
        <v>1665328341.0999999</v>
      </c>
      <c r="DB122">
        <v>1665328337.0999999</v>
      </c>
      <c r="DC122">
        <v>1</v>
      </c>
      <c r="DD122">
        <v>3.5999999999999997E-2</v>
      </c>
      <c r="DE122">
        <v>0.03</v>
      </c>
      <c r="DF122">
        <v>1.6819999999999999</v>
      </c>
      <c r="DG122">
        <v>0.22600000000000001</v>
      </c>
      <c r="DH122">
        <v>414</v>
      </c>
      <c r="DI122">
        <v>31</v>
      </c>
      <c r="DJ122">
        <v>0.89</v>
      </c>
      <c r="DK122">
        <v>0.54</v>
      </c>
      <c r="DL122">
        <v>-24.281458536585369</v>
      </c>
      <c r="DM122">
        <v>-2.3856459930313658</v>
      </c>
      <c r="DN122">
        <v>0.240819945871528</v>
      </c>
      <c r="DO122">
        <v>0</v>
      </c>
      <c r="DP122">
        <v>2.0558095121951219</v>
      </c>
      <c r="DQ122">
        <v>-0.33299560975609732</v>
      </c>
      <c r="DR122">
        <v>3.3732603462339111E-2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358</v>
      </c>
      <c r="EA122">
        <v>3.2974000000000001</v>
      </c>
      <c r="EB122">
        <v>2.6253899999999999</v>
      </c>
      <c r="EC122">
        <v>0.14446000000000001</v>
      </c>
      <c r="ED122">
        <v>0.14716599999999999</v>
      </c>
      <c r="EE122">
        <v>0.13106300000000001</v>
      </c>
      <c r="EF122">
        <v>0.124115</v>
      </c>
      <c r="EG122">
        <v>25960.3</v>
      </c>
      <c r="EH122">
        <v>26487.1</v>
      </c>
      <c r="EI122">
        <v>28228.7</v>
      </c>
      <c r="EJ122">
        <v>29889.4</v>
      </c>
      <c r="EK122">
        <v>33669</v>
      </c>
      <c r="EL122">
        <v>36388.400000000001</v>
      </c>
      <c r="EM122">
        <v>39740.9</v>
      </c>
      <c r="EN122">
        <v>42767.9</v>
      </c>
      <c r="EO122">
        <v>2.2420200000000001</v>
      </c>
      <c r="EP122">
        <v>2.1969500000000002</v>
      </c>
      <c r="EQ122">
        <v>4.9360099999999997E-2</v>
      </c>
      <c r="ER122">
        <v>0</v>
      </c>
      <c r="ES122">
        <v>30.571899999999999</v>
      </c>
      <c r="ET122">
        <v>999.9</v>
      </c>
      <c r="EU122">
        <v>72</v>
      </c>
      <c r="EV122">
        <v>34.1</v>
      </c>
      <c r="EW122">
        <v>38.238399999999999</v>
      </c>
      <c r="EX122">
        <v>57.718499999999999</v>
      </c>
      <c r="EY122">
        <v>-5.1362199999999998</v>
      </c>
      <c r="EZ122">
        <v>2</v>
      </c>
      <c r="FA122">
        <v>0.39597100000000002</v>
      </c>
      <c r="FB122">
        <v>1.76326</v>
      </c>
      <c r="FC122">
        <v>20.264900000000001</v>
      </c>
      <c r="FD122">
        <v>5.2193899999999998</v>
      </c>
      <c r="FE122">
        <v>12.004</v>
      </c>
      <c r="FF122">
        <v>4.9869500000000002</v>
      </c>
      <c r="FG122">
        <v>3.2846299999999999</v>
      </c>
      <c r="FH122">
        <v>5286</v>
      </c>
      <c r="FI122">
        <v>9999</v>
      </c>
      <c r="FJ122">
        <v>9999</v>
      </c>
      <c r="FK122">
        <v>441.5</v>
      </c>
      <c r="FL122">
        <v>1.8658300000000001</v>
      </c>
      <c r="FM122">
        <v>1.8621799999999999</v>
      </c>
      <c r="FN122">
        <v>1.8641700000000001</v>
      </c>
      <c r="FO122">
        <v>1.86022</v>
      </c>
      <c r="FP122">
        <v>1.8609599999999999</v>
      </c>
      <c r="FQ122">
        <v>1.86005</v>
      </c>
      <c r="FR122">
        <v>1.8617699999999999</v>
      </c>
      <c r="FS122">
        <v>1.8583700000000001</v>
      </c>
      <c r="FT122">
        <v>0</v>
      </c>
      <c r="FU122">
        <v>0</v>
      </c>
      <c r="FV122">
        <v>0</v>
      </c>
      <c r="FW122">
        <v>0</v>
      </c>
      <c r="FX122" t="s">
        <v>359</v>
      </c>
      <c r="FY122" t="s">
        <v>360</v>
      </c>
      <c r="FZ122" t="s">
        <v>361</v>
      </c>
      <c r="GA122" t="s">
        <v>361</v>
      </c>
      <c r="GB122" t="s">
        <v>361</v>
      </c>
      <c r="GC122" t="s">
        <v>361</v>
      </c>
      <c r="GD122">
        <v>0</v>
      </c>
      <c r="GE122">
        <v>100</v>
      </c>
      <c r="GF122">
        <v>100</v>
      </c>
      <c r="GG122">
        <v>1.6830000000000001</v>
      </c>
      <c r="GH122">
        <v>0.2263</v>
      </c>
      <c r="GI122">
        <v>1.6824500000000171</v>
      </c>
      <c r="GJ122">
        <v>0</v>
      </c>
      <c r="GK122">
        <v>0</v>
      </c>
      <c r="GL122">
        <v>0</v>
      </c>
      <c r="GM122">
        <v>0.2263599999999997</v>
      </c>
      <c r="GN122">
        <v>0</v>
      </c>
      <c r="GO122">
        <v>0</v>
      </c>
      <c r="GP122">
        <v>0</v>
      </c>
      <c r="GQ122">
        <v>-1</v>
      </c>
      <c r="GR122">
        <v>-1</v>
      </c>
      <c r="GS122">
        <v>-1</v>
      </c>
      <c r="GT122">
        <v>-1</v>
      </c>
      <c r="GU122">
        <v>23.8</v>
      </c>
      <c r="GV122">
        <v>23.8</v>
      </c>
      <c r="GW122">
        <v>2.0800800000000002</v>
      </c>
      <c r="GX122">
        <v>2.5598100000000001</v>
      </c>
      <c r="GY122">
        <v>2.04834</v>
      </c>
      <c r="GZ122">
        <v>2.6232899999999999</v>
      </c>
      <c r="HA122">
        <v>2.1972700000000001</v>
      </c>
      <c r="HB122">
        <v>2.2985799999999998</v>
      </c>
      <c r="HC122">
        <v>39.491599999999998</v>
      </c>
      <c r="HD122">
        <v>14.9201</v>
      </c>
      <c r="HE122">
        <v>18</v>
      </c>
      <c r="HF122">
        <v>707.76900000000001</v>
      </c>
      <c r="HG122">
        <v>745.82100000000003</v>
      </c>
      <c r="HH122">
        <v>27.170300000000001</v>
      </c>
      <c r="HI122">
        <v>32.387500000000003</v>
      </c>
      <c r="HJ122">
        <v>30.000699999999998</v>
      </c>
      <c r="HK122">
        <v>32.039000000000001</v>
      </c>
      <c r="HL122">
        <v>31.978200000000001</v>
      </c>
      <c r="HM122">
        <v>41.667200000000001</v>
      </c>
      <c r="HN122">
        <v>33.234000000000002</v>
      </c>
      <c r="HO122">
        <v>92.476100000000002</v>
      </c>
      <c r="HP122">
        <v>27.197199999999999</v>
      </c>
      <c r="HQ122">
        <v>718.87800000000004</v>
      </c>
      <c r="HR122">
        <v>29.096399999999999</v>
      </c>
      <c r="HS122">
        <v>99.316500000000005</v>
      </c>
      <c r="HT122">
        <v>99.131600000000006</v>
      </c>
    </row>
    <row r="123" spans="1:228" x14ac:dyDescent="0.2">
      <c r="A123">
        <v>108</v>
      </c>
      <c r="B123">
        <v>1665329770.5999999</v>
      </c>
      <c r="C123">
        <v>427.5</v>
      </c>
      <c r="D123" t="s">
        <v>575</v>
      </c>
      <c r="E123" t="s">
        <v>576</v>
      </c>
      <c r="F123">
        <v>4</v>
      </c>
      <c r="G123">
        <v>1665329768.5999999</v>
      </c>
      <c r="H123">
        <f t="shared" si="34"/>
        <v>4.9850085773958342E-3</v>
      </c>
      <c r="I123">
        <f t="shared" si="35"/>
        <v>4.9850085773958339</v>
      </c>
      <c r="J123">
        <f t="shared" si="36"/>
        <v>32.556597663334244</v>
      </c>
      <c r="K123">
        <f t="shared" si="37"/>
        <v>683.20814285714289</v>
      </c>
      <c r="L123">
        <f t="shared" si="38"/>
        <v>512.86660332975123</v>
      </c>
      <c r="M123">
        <f t="shared" si="39"/>
        <v>51.933429065115206</v>
      </c>
      <c r="N123">
        <f t="shared" si="40"/>
        <v>69.182398295034901</v>
      </c>
      <c r="O123">
        <f t="shared" si="41"/>
        <v>0.34879382669005038</v>
      </c>
      <c r="P123">
        <f t="shared" si="42"/>
        <v>3.6816837673529825</v>
      </c>
      <c r="Q123">
        <f t="shared" si="43"/>
        <v>0.33142096027104384</v>
      </c>
      <c r="R123">
        <f t="shared" si="44"/>
        <v>0.20862685165583866</v>
      </c>
      <c r="S123">
        <f t="shared" si="45"/>
        <v>226.25993742857131</v>
      </c>
      <c r="T123">
        <f t="shared" si="46"/>
        <v>30.937406210504022</v>
      </c>
      <c r="U123">
        <f t="shared" si="47"/>
        <v>31.373842857142861</v>
      </c>
      <c r="V123">
        <f t="shared" si="48"/>
        <v>4.6084384468947217</v>
      </c>
      <c r="W123">
        <f t="shared" si="49"/>
        <v>70.053399262148432</v>
      </c>
      <c r="X123">
        <f t="shared" si="50"/>
        <v>3.1436388324174951</v>
      </c>
      <c r="Y123">
        <f t="shared" si="51"/>
        <v>4.4874893517352561</v>
      </c>
      <c r="Z123">
        <f t="shared" si="52"/>
        <v>1.4647996144772266</v>
      </c>
      <c r="AA123">
        <f t="shared" si="53"/>
        <v>-219.83887826315629</v>
      </c>
      <c r="AB123">
        <f t="shared" si="54"/>
        <v>-92.679221130771126</v>
      </c>
      <c r="AC123">
        <f t="shared" si="55"/>
        <v>-5.6606930100192594</v>
      </c>
      <c r="AD123">
        <f t="shared" si="56"/>
        <v>-91.918854975375368</v>
      </c>
      <c r="AE123">
        <f t="shared" si="57"/>
        <v>56.479544359695474</v>
      </c>
      <c r="AF123">
        <f t="shared" si="58"/>
        <v>4.9830348007600831</v>
      </c>
      <c r="AG123">
        <f t="shared" si="59"/>
        <v>32.556597663334244</v>
      </c>
      <c r="AH123">
        <v>728.7779102406281</v>
      </c>
      <c r="AI123">
        <v>707.70442424242412</v>
      </c>
      <c r="AJ123">
        <v>1.735463465024474</v>
      </c>
      <c r="AK123">
        <v>66.878184411587526</v>
      </c>
      <c r="AL123">
        <f t="shared" si="60"/>
        <v>4.9850085773958339</v>
      </c>
      <c r="AM123">
        <v>29.036794268955429</v>
      </c>
      <c r="AN123">
        <v>31.044470629370661</v>
      </c>
      <c r="AO123">
        <v>-2.4585367904333559E-4</v>
      </c>
      <c r="AP123">
        <v>83.693930911413403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47685.82181318682</v>
      </c>
      <c r="AV123">
        <f t="shared" si="64"/>
        <v>1199.998571428571</v>
      </c>
      <c r="AW123">
        <f t="shared" si="65"/>
        <v>1025.9988857142853</v>
      </c>
      <c r="AX123">
        <f t="shared" si="66"/>
        <v>0.8550000892858205</v>
      </c>
      <c r="AY123">
        <f t="shared" si="67"/>
        <v>0.18855017232163368</v>
      </c>
      <c r="AZ123">
        <v>2.7</v>
      </c>
      <c r="BA123">
        <v>0.5</v>
      </c>
      <c r="BB123" t="s">
        <v>356</v>
      </c>
      <c r="BC123">
        <v>2</v>
      </c>
      <c r="BD123" t="b">
        <v>1</v>
      </c>
      <c r="BE123">
        <v>1665329768.5999999</v>
      </c>
      <c r="BF123">
        <v>683.20814285714289</v>
      </c>
      <c r="BG123">
        <v>708.08299999999986</v>
      </c>
      <c r="BH123">
        <v>31.044885714285719</v>
      </c>
      <c r="BI123">
        <v>29.039271428571428</v>
      </c>
      <c r="BJ123">
        <v>681.52571428571434</v>
      </c>
      <c r="BK123">
        <v>30.81851428571429</v>
      </c>
      <c r="BL123">
        <v>650.00085714285706</v>
      </c>
      <c r="BM123">
        <v>101.16114285714291</v>
      </c>
      <c r="BN123">
        <v>9.9942828571428555E-2</v>
      </c>
      <c r="BO123">
        <v>30.90691428571429</v>
      </c>
      <c r="BP123">
        <v>31.373842857142861</v>
      </c>
      <c r="BQ123">
        <v>999.89999999999986</v>
      </c>
      <c r="BR123">
        <v>0</v>
      </c>
      <c r="BS123">
        <v>0</v>
      </c>
      <c r="BT123">
        <v>9004.1942857142876</v>
      </c>
      <c r="BU123">
        <v>0</v>
      </c>
      <c r="BV123">
        <v>30.462114285714279</v>
      </c>
      <c r="BW123">
        <v>-24.875028571428569</v>
      </c>
      <c r="BX123">
        <v>705.09785714285704</v>
      </c>
      <c r="BY123">
        <v>729.2602857142856</v>
      </c>
      <c r="BZ123">
        <v>2.0056185714285721</v>
      </c>
      <c r="CA123">
        <v>708.08299999999986</v>
      </c>
      <c r="CB123">
        <v>29.039271428571428</v>
      </c>
      <c r="CC123">
        <v>3.1405285714285709</v>
      </c>
      <c r="CD123">
        <v>2.9376371428571422</v>
      </c>
      <c r="CE123">
        <v>24.792357142857149</v>
      </c>
      <c r="CF123">
        <v>23.678599999999999</v>
      </c>
      <c r="CG123">
        <v>1199.998571428571</v>
      </c>
      <c r="CH123">
        <v>0.49999700000000002</v>
      </c>
      <c r="CI123">
        <v>0.50000300000000009</v>
      </c>
      <c r="CJ123">
        <v>0</v>
      </c>
      <c r="CK123">
        <v>2.209942857142857</v>
      </c>
      <c r="CL123">
        <v>0</v>
      </c>
      <c r="CM123">
        <v>8066.3357142857149</v>
      </c>
      <c r="CN123">
        <v>9597.81</v>
      </c>
      <c r="CO123">
        <v>40.125</v>
      </c>
      <c r="CP123">
        <v>42.936999999999998</v>
      </c>
      <c r="CQ123">
        <v>41.186999999999998</v>
      </c>
      <c r="CR123">
        <v>41.125</v>
      </c>
      <c r="CS123">
        <v>40.25</v>
      </c>
      <c r="CT123">
        <v>599.99571428571437</v>
      </c>
      <c r="CU123">
        <v>600.00285714285724</v>
      </c>
      <c r="CV123">
        <v>0</v>
      </c>
      <c r="CW123">
        <v>1665329772.2</v>
      </c>
      <c r="CX123">
        <v>0</v>
      </c>
      <c r="CY123">
        <v>1665328341.0999999</v>
      </c>
      <c r="CZ123" t="s">
        <v>357</v>
      </c>
      <c r="DA123">
        <v>1665328341.0999999</v>
      </c>
      <c r="DB123">
        <v>1665328337.0999999</v>
      </c>
      <c r="DC123">
        <v>1</v>
      </c>
      <c r="DD123">
        <v>3.5999999999999997E-2</v>
      </c>
      <c r="DE123">
        <v>0.03</v>
      </c>
      <c r="DF123">
        <v>1.6819999999999999</v>
      </c>
      <c r="DG123">
        <v>0.22600000000000001</v>
      </c>
      <c r="DH123">
        <v>414</v>
      </c>
      <c r="DI123">
        <v>31</v>
      </c>
      <c r="DJ123">
        <v>0.89</v>
      </c>
      <c r="DK123">
        <v>0.54</v>
      </c>
      <c r="DL123">
        <v>-24.492699999999999</v>
      </c>
      <c r="DM123">
        <v>-2.419859662288907</v>
      </c>
      <c r="DN123">
        <v>0.23945953937982931</v>
      </c>
      <c r="DO123">
        <v>0</v>
      </c>
      <c r="DP123">
        <v>2.0322477499999998</v>
      </c>
      <c r="DQ123">
        <v>-0.22293782363978171</v>
      </c>
      <c r="DR123">
        <v>2.1868099881734129E-2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358</v>
      </c>
      <c r="EA123">
        <v>3.2973499999999998</v>
      </c>
      <c r="EB123">
        <v>2.6252800000000001</v>
      </c>
      <c r="EC123">
        <v>0.14543300000000001</v>
      </c>
      <c r="ED123">
        <v>0.14812900000000001</v>
      </c>
      <c r="EE123">
        <v>0.131055</v>
      </c>
      <c r="EF123">
        <v>0.124129</v>
      </c>
      <c r="EG123">
        <v>25930.400000000001</v>
      </c>
      <c r="EH123">
        <v>26456.5</v>
      </c>
      <c r="EI123">
        <v>28228.5</v>
      </c>
      <c r="EJ123">
        <v>29888.799999999999</v>
      </c>
      <c r="EK123">
        <v>33668.9</v>
      </c>
      <c r="EL123">
        <v>36387</v>
      </c>
      <c r="EM123">
        <v>39740.400000000001</v>
      </c>
      <c r="EN123">
        <v>42766.9</v>
      </c>
      <c r="EO123">
        <v>2.2420200000000001</v>
      </c>
      <c r="EP123">
        <v>2.1969500000000002</v>
      </c>
      <c r="EQ123">
        <v>5.0745899999999997E-2</v>
      </c>
      <c r="ER123">
        <v>0</v>
      </c>
      <c r="ES123">
        <v>30.552900000000001</v>
      </c>
      <c r="ET123">
        <v>999.9</v>
      </c>
      <c r="EU123">
        <v>72</v>
      </c>
      <c r="EV123">
        <v>34.200000000000003</v>
      </c>
      <c r="EW123">
        <v>38.4482</v>
      </c>
      <c r="EX123">
        <v>57.418500000000002</v>
      </c>
      <c r="EY123">
        <v>-5.0080099999999996</v>
      </c>
      <c r="EZ123">
        <v>2</v>
      </c>
      <c r="FA123">
        <v>0.396476</v>
      </c>
      <c r="FB123">
        <v>1.72664</v>
      </c>
      <c r="FC123">
        <v>20.2651</v>
      </c>
      <c r="FD123">
        <v>5.2195400000000003</v>
      </c>
      <c r="FE123">
        <v>12.004</v>
      </c>
      <c r="FF123">
        <v>4.9869500000000002</v>
      </c>
      <c r="FG123">
        <v>3.2846500000000001</v>
      </c>
      <c r="FH123">
        <v>5286</v>
      </c>
      <c r="FI123">
        <v>9999</v>
      </c>
      <c r="FJ123">
        <v>9999</v>
      </c>
      <c r="FK123">
        <v>441.5</v>
      </c>
      <c r="FL123">
        <v>1.8658399999999999</v>
      </c>
      <c r="FM123">
        <v>1.8621700000000001</v>
      </c>
      <c r="FN123">
        <v>1.8641700000000001</v>
      </c>
      <c r="FO123">
        <v>1.8602300000000001</v>
      </c>
      <c r="FP123">
        <v>1.8609599999999999</v>
      </c>
      <c r="FQ123">
        <v>1.86005</v>
      </c>
      <c r="FR123">
        <v>1.8617699999999999</v>
      </c>
      <c r="FS123">
        <v>1.8583700000000001</v>
      </c>
      <c r="FT123">
        <v>0</v>
      </c>
      <c r="FU123">
        <v>0</v>
      </c>
      <c r="FV123">
        <v>0</v>
      </c>
      <c r="FW123">
        <v>0</v>
      </c>
      <c r="FX123" t="s">
        <v>359</v>
      </c>
      <c r="FY123" t="s">
        <v>360</v>
      </c>
      <c r="FZ123" t="s">
        <v>361</v>
      </c>
      <c r="GA123" t="s">
        <v>361</v>
      </c>
      <c r="GB123" t="s">
        <v>361</v>
      </c>
      <c r="GC123" t="s">
        <v>361</v>
      </c>
      <c r="GD123">
        <v>0</v>
      </c>
      <c r="GE123">
        <v>100</v>
      </c>
      <c r="GF123">
        <v>100</v>
      </c>
      <c r="GG123">
        <v>1.6819999999999999</v>
      </c>
      <c r="GH123">
        <v>0.2263</v>
      </c>
      <c r="GI123">
        <v>1.6824500000000171</v>
      </c>
      <c r="GJ123">
        <v>0</v>
      </c>
      <c r="GK123">
        <v>0</v>
      </c>
      <c r="GL123">
        <v>0</v>
      </c>
      <c r="GM123">
        <v>0.2263599999999997</v>
      </c>
      <c r="GN123">
        <v>0</v>
      </c>
      <c r="GO123">
        <v>0</v>
      </c>
      <c r="GP123">
        <v>0</v>
      </c>
      <c r="GQ123">
        <v>-1</v>
      </c>
      <c r="GR123">
        <v>-1</v>
      </c>
      <c r="GS123">
        <v>-1</v>
      </c>
      <c r="GT123">
        <v>-1</v>
      </c>
      <c r="GU123">
        <v>23.8</v>
      </c>
      <c r="GV123">
        <v>23.9</v>
      </c>
      <c r="GW123">
        <v>2.0959500000000002</v>
      </c>
      <c r="GX123">
        <v>2.5598100000000001</v>
      </c>
      <c r="GY123">
        <v>2.04834</v>
      </c>
      <c r="GZ123">
        <v>2.6232899999999999</v>
      </c>
      <c r="HA123">
        <v>2.1972700000000001</v>
      </c>
      <c r="HB123">
        <v>2.2778299999999998</v>
      </c>
      <c r="HC123">
        <v>39.491599999999998</v>
      </c>
      <c r="HD123">
        <v>14.911300000000001</v>
      </c>
      <c r="HE123">
        <v>18</v>
      </c>
      <c r="HF123">
        <v>707.85799999999995</v>
      </c>
      <c r="HG123">
        <v>745.92700000000002</v>
      </c>
      <c r="HH123">
        <v>27.220099999999999</v>
      </c>
      <c r="HI123">
        <v>32.393300000000004</v>
      </c>
      <c r="HJ123">
        <v>30.000699999999998</v>
      </c>
      <c r="HK123">
        <v>32.046799999999998</v>
      </c>
      <c r="HL123">
        <v>31.986599999999999</v>
      </c>
      <c r="HM123">
        <v>41.986499999999999</v>
      </c>
      <c r="HN123">
        <v>33.234000000000002</v>
      </c>
      <c r="HO123">
        <v>92.101900000000001</v>
      </c>
      <c r="HP123">
        <v>27.261299999999999</v>
      </c>
      <c r="HQ123">
        <v>725.56299999999999</v>
      </c>
      <c r="HR123">
        <v>29.117999999999999</v>
      </c>
      <c r="HS123">
        <v>99.315399999999997</v>
      </c>
      <c r="HT123">
        <v>99.129400000000004</v>
      </c>
    </row>
    <row r="124" spans="1:228" x14ac:dyDescent="0.2">
      <c r="A124">
        <v>109</v>
      </c>
      <c r="B124">
        <v>1665329774.5999999</v>
      </c>
      <c r="C124">
        <v>431.5</v>
      </c>
      <c r="D124" t="s">
        <v>577</v>
      </c>
      <c r="E124" t="s">
        <v>578</v>
      </c>
      <c r="F124">
        <v>4</v>
      </c>
      <c r="G124">
        <v>1665329772.2874999</v>
      </c>
      <c r="H124">
        <f t="shared" si="34"/>
        <v>4.961832622498847E-3</v>
      </c>
      <c r="I124">
        <f t="shared" si="35"/>
        <v>4.9618326224988474</v>
      </c>
      <c r="J124">
        <f t="shared" si="36"/>
        <v>32.666389122943258</v>
      </c>
      <c r="K124">
        <f t="shared" si="37"/>
        <v>689.41487499999994</v>
      </c>
      <c r="L124">
        <f t="shared" si="38"/>
        <v>517.48520827413802</v>
      </c>
      <c r="M124">
        <f t="shared" si="39"/>
        <v>52.401419611482453</v>
      </c>
      <c r="N124">
        <f t="shared" si="40"/>
        <v>69.811305856948835</v>
      </c>
      <c r="O124">
        <f t="shared" si="41"/>
        <v>0.34663300156965909</v>
      </c>
      <c r="P124">
        <f t="shared" si="42"/>
        <v>3.691929795958087</v>
      </c>
      <c r="Q124">
        <f t="shared" si="43"/>
        <v>0.32951414024693426</v>
      </c>
      <c r="R124">
        <f t="shared" si="44"/>
        <v>0.20741392631468536</v>
      </c>
      <c r="S124">
        <f t="shared" si="45"/>
        <v>226.260506625</v>
      </c>
      <c r="T124">
        <f t="shared" si="46"/>
        <v>30.943555612990114</v>
      </c>
      <c r="U124">
        <f t="shared" si="47"/>
        <v>31.378937499999999</v>
      </c>
      <c r="V124">
        <f t="shared" si="48"/>
        <v>4.6097736208482347</v>
      </c>
      <c r="W124">
        <f t="shared" si="49"/>
        <v>70.041335043271118</v>
      </c>
      <c r="X124">
        <f t="shared" si="50"/>
        <v>3.1433459668121571</v>
      </c>
      <c r="Y124">
        <f t="shared" si="51"/>
        <v>4.4878441635503039</v>
      </c>
      <c r="Z124">
        <f t="shared" si="52"/>
        <v>1.4664276540360777</v>
      </c>
      <c r="AA124">
        <f t="shared" si="53"/>
        <v>-218.81681865219915</v>
      </c>
      <c r="AB124">
        <f t="shared" si="54"/>
        <v>-93.675367571019478</v>
      </c>
      <c r="AC124">
        <f t="shared" si="55"/>
        <v>-5.7058397001319614</v>
      </c>
      <c r="AD124">
        <f t="shared" si="56"/>
        <v>-91.937519298350594</v>
      </c>
      <c r="AE124">
        <f t="shared" si="57"/>
        <v>56.43596313347485</v>
      </c>
      <c r="AF124">
        <f t="shared" si="58"/>
        <v>4.9724769164123481</v>
      </c>
      <c r="AG124">
        <f t="shared" si="59"/>
        <v>32.666389122943258</v>
      </c>
      <c r="AH124">
        <v>735.67579885172631</v>
      </c>
      <c r="AI124">
        <v>714.62087878787872</v>
      </c>
      <c r="AJ124">
        <v>1.719528227602487</v>
      </c>
      <c r="AK124">
        <v>66.878184411587526</v>
      </c>
      <c r="AL124">
        <f t="shared" si="60"/>
        <v>4.9618326224988474</v>
      </c>
      <c r="AM124">
        <v>29.041547706921509</v>
      </c>
      <c r="AN124">
        <v>31.038728671328698</v>
      </c>
      <c r="AO124">
        <v>-1.6270493593022529E-5</v>
      </c>
      <c r="AP124">
        <v>83.693930911413403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47870.123522267175</v>
      </c>
      <c r="AV124">
        <f t="shared" si="64"/>
        <v>1200</v>
      </c>
      <c r="AW124">
        <f t="shared" si="65"/>
        <v>1026.0002625000002</v>
      </c>
      <c r="AX124">
        <f t="shared" si="66"/>
        <v>0.8550002187500001</v>
      </c>
      <c r="AY124">
        <f t="shared" si="67"/>
        <v>0.18855042218750001</v>
      </c>
      <c r="AZ124">
        <v>2.7</v>
      </c>
      <c r="BA124">
        <v>0.5</v>
      </c>
      <c r="BB124" t="s">
        <v>356</v>
      </c>
      <c r="BC124">
        <v>2</v>
      </c>
      <c r="BD124" t="b">
        <v>1</v>
      </c>
      <c r="BE124">
        <v>1665329772.2874999</v>
      </c>
      <c r="BF124">
        <v>689.41487499999994</v>
      </c>
      <c r="BG124">
        <v>714.28150000000005</v>
      </c>
      <c r="BH124">
        <v>31.041812499999999</v>
      </c>
      <c r="BI124">
        <v>29.040437499999999</v>
      </c>
      <c r="BJ124">
        <v>687.7326250000001</v>
      </c>
      <c r="BK124">
        <v>30.815474999999999</v>
      </c>
      <c r="BL124">
        <v>649.99962499999992</v>
      </c>
      <c r="BM124">
        <v>101.16187499999999</v>
      </c>
      <c r="BN124">
        <v>9.9801224999999993E-2</v>
      </c>
      <c r="BO124">
        <v>30.908300000000001</v>
      </c>
      <c r="BP124">
        <v>31.378937499999999</v>
      </c>
      <c r="BQ124">
        <v>999.9</v>
      </c>
      <c r="BR124">
        <v>0</v>
      </c>
      <c r="BS124">
        <v>0</v>
      </c>
      <c r="BT124">
        <v>9039.5287500000013</v>
      </c>
      <c r="BU124">
        <v>0</v>
      </c>
      <c r="BV124">
        <v>29.562899999999999</v>
      </c>
      <c r="BW124">
        <v>-24.866262500000001</v>
      </c>
      <c r="BX124">
        <v>711.50137500000005</v>
      </c>
      <c r="BY124">
        <v>735.64474999999993</v>
      </c>
      <c r="BZ124">
        <v>2.00137375</v>
      </c>
      <c r="CA124">
        <v>714.28150000000005</v>
      </c>
      <c r="CB124">
        <v>29.040437499999999</v>
      </c>
      <c r="CC124">
        <v>3.14024875</v>
      </c>
      <c r="CD124">
        <v>2.9377862499999998</v>
      </c>
      <c r="CE124">
        <v>24.790862499999999</v>
      </c>
      <c r="CF124">
        <v>23.679449999999999</v>
      </c>
      <c r="CG124">
        <v>1200</v>
      </c>
      <c r="CH124">
        <v>0.49999074999999998</v>
      </c>
      <c r="CI124">
        <v>0.50000924999999996</v>
      </c>
      <c r="CJ124">
        <v>0</v>
      </c>
      <c r="CK124">
        <v>2.1335999999999999</v>
      </c>
      <c r="CL124">
        <v>0</v>
      </c>
      <c r="CM124">
        <v>8076.9675000000007</v>
      </c>
      <c r="CN124">
        <v>9597.7924999999996</v>
      </c>
      <c r="CO124">
        <v>40.125</v>
      </c>
      <c r="CP124">
        <v>42.936999999999998</v>
      </c>
      <c r="CQ124">
        <v>41.186999999999998</v>
      </c>
      <c r="CR124">
        <v>41.125</v>
      </c>
      <c r="CS124">
        <v>40.25</v>
      </c>
      <c r="CT124">
        <v>599.99125000000004</v>
      </c>
      <c r="CU124">
        <v>600.00874999999996</v>
      </c>
      <c r="CV124">
        <v>0</v>
      </c>
      <c r="CW124">
        <v>1665329775.8</v>
      </c>
      <c r="CX124">
        <v>0</v>
      </c>
      <c r="CY124">
        <v>1665328341.0999999</v>
      </c>
      <c r="CZ124" t="s">
        <v>357</v>
      </c>
      <c r="DA124">
        <v>1665328341.0999999</v>
      </c>
      <c r="DB124">
        <v>1665328337.0999999</v>
      </c>
      <c r="DC124">
        <v>1</v>
      </c>
      <c r="DD124">
        <v>3.5999999999999997E-2</v>
      </c>
      <c r="DE124">
        <v>0.03</v>
      </c>
      <c r="DF124">
        <v>1.6819999999999999</v>
      </c>
      <c r="DG124">
        <v>0.22600000000000001</v>
      </c>
      <c r="DH124">
        <v>414</v>
      </c>
      <c r="DI124">
        <v>31</v>
      </c>
      <c r="DJ124">
        <v>0.89</v>
      </c>
      <c r="DK124">
        <v>0.54</v>
      </c>
      <c r="DL124">
        <v>-24.635645</v>
      </c>
      <c r="DM124">
        <v>-1.9987046904314709</v>
      </c>
      <c r="DN124">
        <v>0.2016562197776206</v>
      </c>
      <c r="DO124">
        <v>0</v>
      </c>
      <c r="DP124">
        <v>2.0191789999999998</v>
      </c>
      <c r="DQ124">
        <v>-0.15999242026266869</v>
      </c>
      <c r="DR124">
        <v>1.571266794659645E-2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358</v>
      </c>
      <c r="EA124">
        <v>3.2974100000000002</v>
      </c>
      <c r="EB124">
        <v>2.6253000000000002</v>
      </c>
      <c r="EC124">
        <v>0.1464</v>
      </c>
      <c r="ED124">
        <v>0.14909</v>
      </c>
      <c r="EE124">
        <v>0.13103600000000001</v>
      </c>
      <c r="EF124">
        <v>0.12411899999999999</v>
      </c>
      <c r="EG124">
        <v>25900.5</v>
      </c>
      <c r="EH124">
        <v>26426.1</v>
      </c>
      <c r="EI124">
        <v>28228</v>
      </c>
      <c r="EJ124">
        <v>29888.3</v>
      </c>
      <c r="EK124">
        <v>33669.1</v>
      </c>
      <c r="EL124">
        <v>36387</v>
      </c>
      <c r="EM124">
        <v>39739.599999999999</v>
      </c>
      <c r="EN124">
        <v>42766.3</v>
      </c>
      <c r="EO124">
        <v>2.2419500000000001</v>
      </c>
      <c r="EP124">
        <v>2.1966000000000001</v>
      </c>
      <c r="EQ124">
        <v>5.20423E-2</v>
      </c>
      <c r="ER124">
        <v>0</v>
      </c>
      <c r="ES124">
        <v>30.535799999999998</v>
      </c>
      <c r="ET124">
        <v>999.9</v>
      </c>
      <c r="EU124">
        <v>72</v>
      </c>
      <c r="EV124">
        <v>34.200000000000003</v>
      </c>
      <c r="EW124">
        <v>38.454599999999999</v>
      </c>
      <c r="EX124">
        <v>57.1785</v>
      </c>
      <c r="EY124">
        <v>-4.9839700000000002</v>
      </c>
      <c r="EZ124">
        <v>2</v>
      </c>
      <c r="FA124">
        <v>0.39684999999999998</v>
      </c>
      <c r="FB124">
        <v>1.71346</v>
      </c>
      <c r="FC124">
        <v>20.2653</v>
      </c>
      <c r="FD124">
        <v>5.2193899999999998</v>
      </c>
      <c r="FE124">
        <v>12.004</v>
      </c>
      <c r="FF124">
        <v>4.9868499999999996</v>
      </c>
      <c r="FG124">
        <v>3.2846500000000001</v>
      </c>
      <c r="FH124">
        <v>5286.3</v>
      </c>
      <c r="FI124">
        <v>9999</v>
      </c>
      <c r="FJ124">
        <v>9999</v>
      </c>
      <c r="FK124">
        <v>441.5</v>
      </c>
      <c r="FL124">
        <v>1.8658399999999999</v>
      </c>
      <c r="FM124">
        <v>1.8621700000000001</v>
      </c>
      <c r="FN124">
        <v>1.8641700000000001</v>
      </c>
      <c r="FO124">
        <v>1.86022</v>
      </c>
      <c r="FP124">
        <v>1.8609599999999999</v>
      </c>
      <c r="FQ124">
        <v>1.86005</v>
      </c>
      <c r="FR124">
        <v>1.86175</v>
      </c>
      <c r="FS124">
        <v>1.8583700000000001</v>
      </c>
      <c r="FT124">
        <v>0</v>
      </c>
      <c r="FU124">
        <v>0</v>
      </c>
      <c r="FV124">
        <v>0</v>
      </c>
      <c r="FW124">
        <v>0</v>
      </c>
      <c r="FX124" t="s">
        <v>359</v>
      </c>
      <c r="FY124" t="s">
        <v>360</v>
      </c>
      <c r="FZ124" t="s">
        <v>361</v>
      </c>
      <c r="GA124" t="s">
        <v>361</v>
      </c>
      <c r="GB124" t="s">
        <v>361</v>
      </c>
      <c r="GC124" t="s">
        <v>361</v>
      </c>
      <c r="GD124">
        <v>0</v>
      </c>
      <c r="GE124">
        <v>100</v>
      </c>
      <c r="GF124">
        <v>100</v>
      </c>
      <c r="GG124">
        <v>1.6830000000000001</v>
      </c>
      <c r="GH124">
        <v>0.22639999999999999</v>
      </c>
      <c r="GI124">
        <v>1.6824500000000171</v>
      </c>
      <c r="GJ124">
        <v>0</v>
      </c>
      <c r="GK124">
        <v>0</v>
      </c>
      <c r="GL124">
        <v>0</v>
      </c>
      <c r="GM124">
        <v>0.2263599999999997</v>
      </c>
      <c r="GN124">
        <v>0</v>
      </c>
      <c r="GO124">
        <v>0</v>
      </c>
      <c r="GP124">
        <v>0</v>
      </c>
      <c r="GQ124">
        <v>-1</v>
      </c>
      <c r="GR124">
        <v>-1</v>
      </c>
      <c r="GS124">
        <v>-1</v>
      </c>
      <c r="GT124">
        <v>-1</v>
      </c>
      <c r="GU124">
        <v>23.9</v>
      </c>
      <c r="GV124">
        <v>24</v>
      </c>
      <c r="GW124">
        <v>2.1105999999999998</v>
      </c>
      <c r="GX124">
        <v>2.5598100000000001</v>
      </c>
      <c r="GY124">
        <v>2.04834</v>
      </c>
      <c r="GZ124">
        <v>2.6232899999999999</v>
      </c>
      <c r="HA124">
        <v>2.1972700000000001</v>
      </c>
      <c r="HB124">
        <v>2.3303199999999999</v>
      </c>
      <c r="HC124">
        <v>39.516599999999997</v>
      </c>
      <c r="HD124">
        <v>14.928800000000001</v>
      </c>
      <c r="HE124">
        <v>18</v>
      </c>
      <c r="HF124">
        <v>707.88300000000004</v>
      </c>
      <c r="HG124">
        <v>745.68200000000002</v>
      </c>
      <c r="HH124">
        <v>27.2712</v>
      </c>
      <c r="HI124">
        <v>32.398600000000002</v>
      </c>
      <c r="HJ124">
        <v>30.000599999999999</v>
      </c>
      <c r="HK124">
        <v>32.054400000000001</v>
      </c>
      <c r="HL124">
        <v>31.9937</v>
      </c>
      <c r="HM124">
        <v>42.3003</v>
      </c>
      <c r="HN124">
        <v>33.234000000000002</v>
      </c>
      <c r="HO124">
        <v>92.101900000000001</v>
      </c>
      <c r="HP124">
        <v>27.325800000000001</v>
      </c>
      <c r="HQ124">
        <v>732.25</v>
      </c>
      <c r="HR124">
        <v>29.142900000000001</v>
      </c>
      <c r="HS124">
        <v>99.313500000000005</v>
      </c>
      <c r="HT124">
        <v>99.127899999999997</v>
      </c>
    </row>
    <row r="125" spans="1:228" x14ac:dyDescent="0.2">
      <c r="A125">
        <v>110</v>
      </c>
      <c r="B125">
        <v>1665329778.5999999</v>
      </c>
      <c r="C125">
        <v>435.5</v>
      </c>
      <c r="D125" t="s">
        <v>579</v>
      </c>
      <c r="E125" t="s">
        <v>580</v>
      </c>
      <c r="F125">
        <v>4</v>
      </c>
      <c r="G125">
        <v>1665329776.5999999</v>
      </c>
      <c r="H125">
        <f t="shared" si="34"/>
        <v>4.9642144228977357E-3</v>
      </c>
      <c r="I125">
        <f t="shared" si="35"/>
        <v>4.9642144228977356</v>
      </c>
      <c r="J125">
        <f t="shared" si="36"/>
        <v>33.075509161097628</v>
      </c>
      <c r="K125">
        <f t="shared" si="37"/>
        <v>696.56585714285723</v>
      </c>
      <c r="L125">
        <f t="shared" si="38"/>
        <v>522.44063765858084</v>
      </c>
      <c r="M125">
        <f t="shared" si="39"/>
        <v>52.902495238766051</v>
      </c>
      <c r="N125">
        <f t="shared" si="40"/>
        <v>70.534467047084533</v>
      </c>
      <c r="O125">
        <f t="shared" si="41"/>
        <v>0.34653169315287641</v>
      </c>
      <c r="P125">
        <f t="shared" si="42"/>
        <v>3.6807053380416628</v>
      </c>
      <c r="Q125">
        <f t="shared" si="43"/>
        <v>0.32937317198801724</v>
      </c>
      <c r="R125">
        <f t="shared" si="44"/>
        <v>0.20732903642316586</v>
      </c>
      <c r="S125">
        <f t="shared" si="45"/>
        <v>226.25890028571425</v>
      </c>
      <c r="T125">
        <f t="shared" si="46"/>
        <v>30.941950423558808</v>
      </c>
      <c r="U125">
        <f t="shared" si="47"/>
        <v>31.382214285714291</v>
      </c>
      <c r="V125">
        <f t="shared" si="48"/>
        <v>4.6106325595255706</v>
      </c>
      <c r="W125">
        <f t="shared" si="49"/>
        <v>70.036124051864107</v>
      </c>
      <c r="X125">
        <f t="shared" si="50"/>
        <v>3.1428969118493768</v>
      </c>
      <c r="Y125">
        <f t="shared" si="51"/>
        <v>4.4875369024161822</v>
      </c>
      <c r="Z125">
        <f t="shared" si="52"/>
        <v>1.4677356476761938</v>
      </c>
      <c r="AA125">
        <f t="shared" si="53"/>
        <v>-218.92185604979014</v>
      </c>
      <c r="AB125">
        <f t="shared" si="54"/>
        <v>-94.278916630346359</v>
      </c>
      <c r="AC125">
        <f t="shared" si="55"/>
        <v>-5.760173703073364</v>
      </c>
      <c r="AD125">
        <f t="shared" si="56"/>
        <v>-92.702046097495625</v>
      </c>
      <c r="AE125">
        <f t="shared" si="57"/>
        <v>56.646952460660927</v>
      </c>
      <c r="AF125">
        <f t="shared" si="58"/>
        <v>4.9603274046283703</v>
      </c>
      <c r="AG125">
        <f t="shared" si="59"/>
        <v>33.075509161097628</v>
      </c>
      <c r="AH125">
        <v>742.63790236922125</v>
      </c>
      <c r="AI125">
        <v>721.44439999999975</v>
      </c>
      <c r="AJ125">
        <v>1.7104193723166581</v>
      </c>
      <c r="AK125">
        <v>66.878184411587526</v>
      </c>
      <c r="AL125">
        <f t="shared" si="60"/>
        <v>4.9642144228977356</v>
      </c>
      <c r="AM125">
        <v>29.0392678307329</v>
      </c>
      <c r="AN125">
        <v>31.038342657342671</v>
      </c>
      <c r="AO125">
        <v>-1.7686605819432541E-4</v>
      </c>
      <c r="AP125">
        <v>83.693930911413403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47668.170930031905</v>
      </c>
      <c r="AV125">
        <f t="shared" si="64"/>
        <v>1199.99</v>
      </c>
      <c r="AW125">
        <f t="shared" si="65"/>
        <v>1025.991857142857</v>
      </c>
      <c r="AX125">
        <f t="shared" si="66"/>
        <v>0.85500033928854158</v>
      </c>
      <c r="AY125">
        <f t="shared" si="67"/>
        <v>0.18855065482688543</v>
      </c>
      <c r="AZ125">
        <v>2.7</v>
      </c>
      <c r="BA125">
        <v>0.5</v>
      </c>
      <c r="BB125" t="s">
        <v>356</v>
      </c>
      <c r="BC125">
        <v>2</v>
      </c>
      <c r="BD125" t="b">
        <v>1</v>
      </c>
      <c r="BE125">
        <v>1665329776.5999999</v>
      </c>
      <c r="BF125">
        <v>696.56585714285723</v>
      </c>
      <c r="BG125">
        <v>721.53271428571429</v>
      </c>
      <c r="BH125">
        <v>31.037800000000001</v>
      </c>
      <c r="BI125">
        <v>29.0412</v>
      </c>
      <c r="BJ125">
        <v>694.88328571428553</v>
      </c>
      <c r="BK125">
        <v>30.81144285714285</v>
      </c>
      <c r="BL125">
        <v>649.96485714285711</v>
      </c>
      <c r="BM125">
        <v>101.16028571428571</v>
      </c>
      <c r="BN125">
        <v>0.1000134</v>
      </c>
      <c r="BO125">
        <v>30.9071</v>
      </c>
      <c r="BP125">
        <v>31.382214285714291</v>
      </c>
      <c r="BQ125">
        <v>999.89999999999986</v>
      </c>
      <c r="BR125">
        <v>0</v>
      </c>
      <c r="BS125">
        <v>0</v>
      </c>
      <c r="BT125">
        <v>9000.8928571428569</v>
      </c>
      <c r="BU125">
        <v>0</v>
      </c>
      <c r="BV125">
        <v>28.753142857142851</v>
      </c>
      <c r="BW125">
        <v>-24.966914285714289</v>
      </c>
      <c r="BX125">
        <v>718.87814285714273</v>
      </c>
      <c r="BY125">
        <v>743.11357142857139</v>
      </c>
      <c r="BZ125">
        <v>1.9965914285714279</v>
      </c>
      <c r="CA125">
        <v>721.53271428571429</v>
      </c>
      <c r="CB125">
        <v>29.0412</v>
      </c>
      <c r="CC125">
        <v>3.1397871428571431</v>
      </c>
      <c r="CD125">
        <v>2.9378128571428568</v>
      </c>
      <c r="CE125">
        <v>24.788399999999999</v>
      </c>
      <c r="CF125">
        <v>23.679585714285711</v>
      </c>
      <c r="CG125">
        <v>1199.99</v>
      </c>
      <c r="CH125">
        <v>0.49998900000000007</v>
      </c>
      <c r="CI125">
        <v>0.50001099999999987</v>
      </c>
      <c r="CJ125">
        <v>0</v>
      </c>
      <c r="CK125">
        <v>2.2465571428571431</v>
      </c>
      <c r="CL125">
        <v>0</v>
      </c>
      <c r="CM125">
        <v>8089.1414285714272</v>
      </c>
      <c r="CN125">
        <v>9597.7057142857138</v>
      </c>
      <c r="CO125">
        <v>40.125</v>
      </c>
      <c r="CP125">
        <v>42.936999999999998</v>
      </c>
      <c r="CQ125">
        <v>41.186999999999998</v>
      </c>
      <c r="CR125">
        <v>41.125</v>
      </c>
      <c r="CS125">
        <v>40.267714285714291</v>
      </c>
      <c r="CT125">
        <v>599.98142857142864</v>
      </c>
      <c r="CU125">
        <v>600.00857142857149</v>
      </c>
      <c r="CV125">
        <v>0</v>
      </c>
      <c r="CW125">
        <v>1665329780</v>
      </c>
      <c r="CX125">
        <v>0</v>
      </c>
      <c r="CY125">
        <v>1665328341.0999999</v>
      </c>
      <c r="CZ125" t="s">
        <v>357</v>
      </c>
      <c r="DA125">
        <v>1665328341.0999999</v>
      </c>
      <c r="DB125">
        <v>1665328337.0999999</v>
      </c>
      <c r="DC125">
        <v>1</v>
      </c>
      <c r="DD125">
        <v>3.5999999999999997E-2</v>
      </c>
      <c r="DE125">
        <v>0.03</v>
      </c>
      <c r="DF125">
        <v>1.6819999999999999</v>
      </c>
      <c r="DG125">
        <v>0.22600000000000001</v>
      </c>
      <c r="DH125">
        <v>414</v>
      </c>
      <c r="DI125">
        <v>31</v>
      </c>
      <c r="DJ125">
        <v>0.89</v>
      </c>
      <c r="DK125">
        <v>0.54</v>
      </c>
      <c r="DL125">
        <v>-24.753074999999999</v>
      </c>
      <c r="DM125">
        <v>-1.8309703564727331</v>
      </c>
      <c r="DN125">
        <v>0.18898214168275279</v>
      </c>
      <c r="DO125">
        <v>0</v>
      </c>
      <c r="DP125">
        <v>2.0100152499999999</v>
      </c>
      <c r="DQ125">
        <v>-0.1210852908067559</v>
      </c>
      <c r="DR125">
        <v>1.213649248908018E-2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358</v>
      </c>
      <c r="EA125">
        <v>3.2974199999999998</v>
      </c>
      <c r="EB125">
        <v>2.6254499999999998</v>
      </c>
      <c r="EC125">
        <v>0.14735599999999999</v>
      </c>
      <c r="ED125">
        <v>0.15001600000000001</v>
      </c>
      <c r="EE125">
        <v>0.13103200000000001</v>
      </c>
      <c r="EF125">
        <v>0.12413</v>
      </c>
      <c r="EG125">
        <v>25871.8</v>
      </c>
      <c r="EH125">
        <v>26397.200000000001</v>
      </c>
      <c r="EI125">
        <v>28228.3</v>
      </c>
      <c r="EJ125">
        <v>29888.2</v>
      </c>
      <c r="EK125">
        <v>33669.599999999999</v>
      </c>
      <c r="EL125">
        <v>36387</v>
      </c>
      <c r="EM125">
        <v>39740</v>
      </c>
      <c r="EN125">
        <v>42766.7</v>
      </c>
      <c r="EO125">
        <v>2.2419799999999999</v>
      </c>
      <c r="EP125">
        <v>2.19625</v>
      </c>
      <c r="EQ125">
        <v>5.2914000000000003E-2</v>
      </c>
      <c r="ER125">
        <v>0</v>
      </c>
      <c r="ES125">
        <v>30.5185</v>
      </c>
      <c r="ET125">
        <v>999.9</v>
      </c>
      <c r="EU125">
        <v>71.900000000000006</v>
      </c>
      <c r="EV125">
        <v>34.200000000000003</v>
      </c>
      <c r="EW125">
        <v>38.400700000000001</v>
      </c>
      <c r="EX125">
        <v>57.898499999999999</v>
      </c>
      <c r="EY125">
        <v>-5.0480799999999997</v>
      </c>
      <c r="EZ125">
        <v>2</v>
      </c>
      <c r="FA125">
        <v>0.39734799999999998</v>
      </c>
      <c r="FB125">
        <v>1.6837500000000001</v>
      </c>
      <c r="FC125">
        <v>20.265499999999999</v>
      </c>
      <c r="FD125">
        <v>5.2183400000000004</v>
      </c>
      <c r="FE125">
        <v>12.004</v>
      </c>
      <c r="FF125">
        <v>4.9868499999999996</v>
      </c>
      <c r="FG125">
        <v>3.2844799999999998</v>
      </c>
      <c r="FH125">
        <v>5286.3</v>
      </c>
      <c r="FI125">
        <v>9999</v>
      </c>
      <c r="FJ125">
        <v>9999</v>
      </c>
      <c r="FK125">
        <v>441.5</v>
      </c>
      <c r="FL125">
        <v>1.8658399999999999</v>
      </c>
      <c r="FM125">
        <v>1.8621799999999999</v>
      </c>
      <c r="FN125">
        <v>1.8641700000000001</v>
      </c>
      <c r="FO125">
        <v>1.86022</v>
      </c>
      <c r="FP125">
        <v>1.86097</v>
      </c>
      <c r="FQ125">
        <v>1.86005</v>
      </c>
      <c r="FR125">
        <v>1.86174</v>
      </c>
      <c r="FS125">
        <v>1.8583700000000001</v>
      </c>
      <c r="FT125">
        <v>0</v>
      </c>
      <c r="FU125">
        <v>0</v>
      </c>
      <c r="FV125">
        <v>0</v>
      </c>
      <c r="FW125">
        <v>0</v>
      </c>
      <c r="FX125" t="s">
        <v>359</v>
      </c>
      <c r="FY125" t="s">
        <v>360</v>
      </c>
      <c r="FZ125" t="s">
        <v>361</v>
      </c>
      <c r="GA125" t="s">
        <v>361</v>
      </c>
      <c r="GB125" t="s">
        <v>361</v>
      </c>
      <c r="GC125" t="s">
        <v>361</v>
      </c>
      <c r="GD125">
        <v>0</v>
      </c>
      <c r="GE125">
        <v>100</v>
      </c>
      <c r="GF125">
        <v>100</v>
      </c>
      <c r="GG125">
        <v>1.6830000000000001</v>
      </c>
      <c r="GH125">
        <v>0.22639999999999999</v>
      </c>
      <c r="GI125">
        <v>1.6824500000000171</v>
      </c>
      <c r="GJ125">
        <v>0</v>
      </c>
      <c r="GK125">
        <v>0</v>
      </c>
      <c r="GL125">
        <v>0</v>
      </c>
      <c r="GM125">
        <v>0.2263599999999997</v>
      </c>
      <c r="GN125">
        <v>0</v>
      </c>
      <c r="GO125">
        <v>0</v>
      </c>
      <c r="GP125">
        <v>0</v>
      </c>
      <c r="GQ125">
        <v>-1</v>
      </c>
      <c r="GR125">
        <v>-1</v>
      </c>
      <c r="GS125">
        <v>-1</v>
      </c>
      <c r="GT125">
        <v>-1</v>
      </c>
      <c r="GU125">
        <v>24</v>
      </c>
      <c r="GV125">
        <v>24</v>
      </c>
      <c r="GW125">
        <v>2.1264599999999998</v>
      </c>
      <c r="GX125">
        <v>2.5610400000000002</v>
      </c>
      <c r="GY125">
        <v>2.04834</v>
      </c>
      <c r="GZ125">
        <v>2.6232899999999999</v>
      </c>
      <c r="HA125">
        <v>2.1972700000000001</v>
      </c>
      <c r="HB125">
        <v>2.3303199999999999</v>
      </c>
      <c r="HC125">
        <v>39.516599999999997</v>
      </c>
      <c r="HD125">
        <v>14.9376</v>
      </c>
      <c r="HE125">
        <v>18</v>
      </c>
      <c r="HF125">
        <v>707.98599999999999</v>
      </c>
      <c r="HG125">
        <v>745.44500000000005</v>
      </c>
      <c r="HH125">
        <v>27.328700000000001</v>
      </c>
      <c r="HI125">
        <v>32.404299999999999</v>
      </c>
      <c r="HJ125">
        <v>30.000699999999998</v>
      </c>
      <c r="HK125">
        <v>32.061599999999999</v>
      </c>
      <c r="HL125">
        <v>32.0015</v>
      </c>
      <c r="HM125">
        <v>42.6173</v>
      </c>
      <c r="HN125">
        <v>33.234000000000002</v>
      </c>
      <c r="HO125">
        <v>92.101900000000001</v>
      </c>
      <c r="HP125">
        <v>27.390599999999999</v>
      </c>
      <c r="HQ125">
        <v>738.93899999999996</v>
      </c>
      <c r="HR125">
        <v>29.166899999999998</v>
      </c>
      <c r="HS125">
        <v>99.314499999999995</v>
      </c>
      <c r="HT125">
        <v>99.128299999999996</v>
      </c>
    </row>
    <row r="126" spans="1:228" x14ac:dyDescent="0.2">
      <c r="A126">
        <v>111</v>
      </c>
      <c r="B126">
        <v>1665329782.5999999</v>
      </c>
      <c r="C126">
        <v>439.5</v>
      </c>
      <c r="D126" t="s">
        <v>581</v>
      </c>
      <c r="E126" t="s">
        <v>582</v>
      </c>
      <c r="F126">
        <v>4</v>
      </c>
      <c r="G126">
        <v>1665329780.2874999</v>
      </c>
      <c r="H126">
        <f t="shared" si="34"/>
        <v>4.9456628228136514E-3</v>
      </c>
      <c r="I126">
        <f t="shared" si="35"/>
        <v>4.9456628228136514</v>
      </c>
      <c r="J126">
        <f t="shared" si="36"/>
        <v>32.78382514313985</v>
      </c>
      <c r="K126">
        <f t="shared" si="37"/>
        <v>702.70487500000002</v>
      </c>
      <c r="L126">
        <f t="shared" si="38"/>
        <v>529.41610570834405</v>
      </c>
      <c r="M126">
        <f t="shared" si="39"/>
        <v>53.60913141262337</v>
      </c>
      <c r="N126">
        <f t="shared" si="40"/>
        <v>71.156501628832757</v>
      </c>
      <c r="O126">
        <f t="shared" si="41"/>
        <v>0.34555525991347785</v>
      </c>
      <c r="P126">
        <f t="shared" si="42"/>
        <v>3.6802091343219452</v>
      </c>
      <c r="Q126">
        <f t="shared" si="43"/>
        <v>0.32848856223770651</v>
      </c>
      <c r="R126">
        <f t="shared" si="44"/>
        <v>0.20676846372302166</v>
      </c>
      <c r="S126">
        <f t="shared" si="45"/>
        <v>226.25947200000002</v>
      </c>
      <c r="T126">
        <f t="shared" si="46"/>
        <v>30.943556649119088</v>
      </c>
      <c r="U126">
        <f t="shared" si="47"/>
        <v>31.376124999999998</v>
      </c>
      <c r="V126">
        <f t="shared" si="48"/>
        <v>4.6090364957889918</v>
      </c>
      <c r="W126">
        <f t="shared" si="49"/>
        <v>70.043708758820273</v>
      </c>
      <c r="X126">
        <f t="shared" si="50"/>
        <v>3.1428270563410146</v>
      </c>
      <c r="Y126">
        <f t="shared" si="51"/>
        <v>4.4869512366380127</v>
      </c>
      <c r="Z126">
        <f t="shared" si="52"/>
        <v>1.4662094394479772</v>
      </c>
      <c r="AA126">
        <f t="shared" si="53"/>
        <v>-218.10373048608201</v>
      </c>
      <c r="AB126">
        <f t="shared" si="54"/>
        <v>-93.511904137535424</v>
      </c>
      <c r="AC126">
        <f t="shared" si="55"/>
        <v>-5.7138456294321625</v>
      </c>
      <c r="AD126">
        <f t="shared" si="56"/>
        <v>-91.070008253049593</v>
      </c>
      <c r="AE126">
        <f t="shared" si="57"/>
        <v>56.660263695508284</v>
      </c>
      <c r="AF126">
        <f t="shared" si="58"/>
        <v>4.9430654135128869</v>
      </c>
      <c r="AG126">
        <f t="shared" si="59"/>
        <v>32.78382514313985</v>
      </c>
      <c r="AH126">
        <v>749.49186244445707</v>
      </c>
      <c r="AI126">
        <v>728.34844242424231</v>
      </c>
      <c r="AJ126">
        <v>1.7292392804968999</v>
      </c>
      <c r="AK126">
        <v>66.878184411587526</v>
      </c>
      <c r="AL126">
        <f t="shared" si="60"/>
        <v>4.9456628228136514</v>
      </c>
      <c r="AM126">
        <v>29.04434288464353</v>
      </c>
      <c r="AN126">
        <v>31.03445384615388</v>
      </c>
      <c r="AO126">
        <v>6.1039430236475836E-5</v>
      </c>
      <c r="AP126">
        <v>83.693930911413403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47659.599646780356</v>
      </c>
      <c r="AV126">
        <f t="shared" si="64"/>
        <v>1199.99125</v>
      </c>
      <c r="AW126">
        <f t="shared" si="65"/>
        <v>1025.9931000000001</v>
      </c>
      <c r="AX126">
        <f t="shared" si="66"/>
        <v>0.85500048437853193</v>
      </c>
      <c r="AY126">
        <f t="shared" si="67"/>
        <v>0.18855093485056662</v>
      </c>
      <c r="AZ126">
        <v>2.7</v>
      </c>
      <c r="BA126">
        <v>0.5</v>
      </c>
      <c r="BB126" t="s">
        <v>356</v>
      </c>
      <c r="BC126">
        <v>2</v>
      </c>
      <c r="BD126" t="b">
        <v>1</v>
      </c>
      <c r="BE126">
        <v>1665329780.2874999</v>
      </c>
      <c r="BF126">
        <v>702.70487500000002</v>
      </c>
      <c r="BG126">
        <v>727.681375</v>
      </c>
      <c r="BH126">
        <v>31.036937500000001</v>
      </c>
      <c r="BI126">
        <v>29.047562500000002</v>
      </c>
      <c r="BJ126">
        <v>701.02237500000001</v>
      </c>
      <c r="BK126">
        <v>30.810575</v>
      </c>
      <c r="BL126">
        <v>650.05587500000001</v>
      </c>
      <c r="BM126">
        <v>101.16074999999999</v>
      </c>
      <c r="BN126">
        <v>0.1001123625</v>
      </c>
      <c r="BO126">
        <v>30.904812499999998</v>
      </c>
      <c r="BP126">
        <v>31.376124999999998</v>
      </c>
      <c r="BQ126">
        <v>999.9</v>
      </c>
      <c r="BR126">
        <v>0</v>
      </c>
      <c r="BS126">
        <v>0</v>
      </c>
      <c r="BT126">
        <v>8999.1387500000001</v>
      </c>
      <c r="BU126">
        <v>0</v>
      </c>
      <c r="BV126">
        <v>28.195325</v>
      </c>
      <c r="BW126">
        <v>-24.976512499999998</v>
      </c>
      <c r="BX126">
        <v>725.21325000000002</v>
      </c>
      <c r="BY126">
        <v>749.45100000000002</v>
      </c>
      <c r="BZ126">
        <v>1.9893825000000001</v>
      </c>
      <c r="CA126">
        <v>727.681375</v>
      </c>
      <c r="CB126">
        <v>29.047562500000002</v>
      </c>
      <c r="CC126">
        <v>3.1397175000000002</v>
      </c>
      <c r="CD126">
        <v>2.9384687500000002</v>
      </c>
      <c r="CE126">
        <v>24.788037500000002</v>
      </c>
      <c r="CF126">
        <v>23.683299999999999</v>
      </c>
      <c r="CG126">
        <v>1199.99125</v>
      </c>
      <c r="CH126">
        <v>0.49998524999999999</v>
      </c>
      <c r="CI126">
        <v>0.50001474999999995</v>
      </c>
      <c r="CJ126">
        <v>0</v>
      </c>
      <c r="CK126">
        <v>2.1210749999999998</v>
      </c>
      <c r="CL126">
        <v>0</v>
      </c>
      <c r="CM126">
        <v>8099.6487500000003</v>
      </c>
      <c r="CN126">
        <v>9597.7037500000006</v>
      </c>
      <c r="CO126">
        <v>40.125</v>
      </c>
      <c r="CP126">
        <v>42.936999999999998</v>
      </c>
      <c r="CQ126">
        <v>41.202749999999988</v>
      </c>
      <c r="CR126">
        <v>41.125</v>
      </c>
      <c r="CS126">
        <v>40.280999999999999</v>
      </c>
      <c r="CT126">
        <v>599.97625000000005</v>
      </c>
      <c r="CU126">
        <v>600.01499999999999</v>
      </c>
      <c r="CV126">
        <v>0</v>
      </c>
      <c r="CW126">
        <v>1665329784.2</v>
      </c>
      <c r="CX126">
        <v>0</v>
      </c>
      <c r="CY126">
        <v>1665328341.0999999</v>
      </c>
      <c r="CZ126" t="s">
        <v>357</v>
      </c>
      <c r="DA126">
        <v>1665328341.0999999</v>
      </c>
      <c r="DB126">
        <v>1665328337.0999999</v>
      </c>
      <c r="DC126">
        <v>1</v>
      </c>
      <c r="DD126">
        <v>3.5999999999999997E-2</v>
      </c>
      <c r="DE126">
        <v>0.03</v>
      </c>
      <c r="DF126">
        <v>1.6819999999999999</v>
      </c>
      <c r="DG126">
        <v>0.22600000000000001</v>
      </c>
      <c r="DH126">
        <v>414</v>
      </c>
      <c r="DI126">
        <v>31</v>
      </c>
      <c r="DJ126">
        <v>0.89</v>
      </c>
      <c r="DK126">
        <v>0.54</v>
      </c>
      <c r="DL126">
        <v>-24.84845</v>
      </c>
      <c r="DM126">
        <v>-1.3735339587242119</v>
      </c>
      <c r="DN126">
        <v>0.15349147207581279</v>
      </c>
      <c r="DO126">
        <v>0</v>
      </c>
      <c r="DP126">
        <v>2.001827749999999</v>
      </c>
      <c r="DQ126">
        <v>-9.3514108818011657E-2</v>
      </c>
      <c r="DR126">
        <v>9.1695579194146486E-3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374</v>
      </c>
      <c r="EA126">
        <v>3.2975599999999998</v>
      </c>
      <c r="EB126">
        <v>2.6251600000000002</v>
      </c>
      <c r="EC126">
        <v>0.148308</v>
      </c>
      <c r="ED126">
        <v>0.15095800000000001</v>
      </c>
      <c r="EE126">
        <v>0.13101599999999999</v>
      </c>
      <c r="EF126">
        <v>0.124152</v>
      </c>
      <c r="EG126">
        <v>25841.9</v>
      </c>
      <c r="EH126">
        <v>26366.9</v>
      </c>
      <c r="EI126">
        <v>28227.3</v>
      </c>
      <c r="EJ126">
        <v>29887</v>
      </c>
      <c r="EK126">
        <v>33669.199999999997</v>
      </c>
      <c r="EL126">
        <v>36384.800000000003</v>
      </c>
      <c r="EM126">
        <v>39738.800000000003</v>
      </c>
      <c r="EN126">
        <v>42765.2</v>
      </c>
      <c r="EO126">
        <v>2.24193</v>
      </c>
      <c r="EP126">
        <v>2.19618</v>
      </c>
      <c r="EQ126">
        <v>5.3577100000000002E-2</v>
      </c>
      <c r="ER126">
        <v>0</v>
      </c>
      <c r="ES126">
        <v>30.500900000000001</v>
      </c>
      <c r="ET126">
        <v>999.9</v>
      </c>
      <c r="EU126">
        <v>71.900000000000006</v>
      </c>
      <c r="EV126">
        <v>34.200000000000003</v>
      </c>
      <c r="EW126">
        <v>38.402999999999999</v>
      </c>
      <c r="EX126">
        <v>56.368499999999997</v>
      </c>
      <c r="EY126">
        <v>-4.9879800000000003</v>
      </c>
      <c r="EZ126">
        <v>2</v>
      </c>
      <c r="FA126">
        <v>0.39797300000000002</v>
      </c>
      <c r="FB126">
        <v>1.6023799999999999</v>
      </c>
      <c r="FC126">
        <v>20.266200000000001</v>
      </c>
      <c r="FD126">
        <v>5.2184900000000001</v>
      </c>
      <c r="FE126">
        <v>12.004</v>
      </c>
      <c r="FF126">
        <v>4.9868499999999996</v>
      </c>
      <c r="FG126">
        <v>3.2845</v>
      </c>
      <c r="FH126">
        <v>5286.3</v>
      </c>
      <c r="FI126">
        <v>9999</v>
      </c>
      <c r="FJ126">
        <v>9999</v>
      </c>
      <c r="FK126">
        <v>441.5</v>
      </c>
      <c r="FL126">
        <v>1.86582</v>
      </c>
      <c r="FM126">
        <v>1.8621799999999999</v>
      </c>
      <c r="FN126">
        <v>1.8641700000000001</v>
      </c>
      <c r="FO126">
        <v>1.8602000000000001</v>
      </c>
      <c r="FP126">
        <v>1.8609599999999999</v>
      </c>
      <c r="FQ126">
        <v>1.86005</v>
      </c>
      <c r="FR126">
        <v>1.8617300000000001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359</v>
      </c>
      <c r="FY126" t="s">
        <v>360</v>
      </c>
      <c r="FZ126" t="s">
        <v>361</v>
      </c>
      <c r="GA126" t="s">
        <v>361</v>
      </c>
      <c r="GB126" t="s">
        <v>361</v>
      </c>
      <c r="GC126" t="s">
        <v>361</v>
      </c>
      <c r="GD126">
        <v>0</v>
      </c>
      <c r="GE126">
        <v>100</v>
      </c>
      <c r="GF126">
        <v>100</v>
      </c>
      <c r="GG126">
        <v>1.6819999999999999</v>
      </c>
      <c r="GH126">
        <v>0.22639999999999999</v>
      </c>
      <c r="GI126">
        <v>1.6824500000000171</v>
      </c>
      <c r="GJ126">
        <v>0</v>
      </c>
      <c r="GK126">
        <v>0</v>
      </c>
      <c r="GL126">
        <v>0</v>
      </c>
      <c r="GM126">
        <v>0.2263599999999997</v>
      </c>
      <c r="GN126">
        <v>0</v>
      </c>
      <c r="GO126">
        <v>0</v>
      </c>
      <c r="GP126">
        <v>0</v>
      </c>
      <c r="GQ126">
        <v>-1</v>
      </c>
      <c r="GR126">
        <v>-1</v>
      </c>
      <c r="GS126">
        <v>-1</v>
      </c>
      <c r="GT126">
        <v>-1</v>
      </c>
      <c r="GU126">
        <v>24</v>
      </c>
      <c r="GV126">
        <v>24.1</v>
      </c>
      <c r="GW126">
        <v>2.1423299999999998</v>
      </c>
      <c r="GX126">
        <v>2.5500500000000001</v>
      </c>
      <c r="GY126">
        <v>2.04834</v>
      </c>
      <c r="GZ126">
        <v>2.6232899999999999</v>
      </c>
      <c r="HA126">
        <v>2.1972700000000001</v>
      </c>
      <c r="HB126">
        <v>2.34497</v>
      </c>
      <c r="HC126">
        <v>39.541600000000003</v>
      </c>
      <c r="HD126">
        <v>14.928800000000001</v>
      </c>
      <c r="HE126">
        <v>18</v>
      </c>
      <c r="HF126">
        <v>708.03499999999997</v>
      </c>
      <c r="HG126">
        <v>745.47299999999996</v>
      </c>
      <c r="HH126">
        <v>27.377300000000002</v>
      </c>
      <c r="HI126">
        <v>32.410200000000003</v>
      </c>
      <c r="HJ126">
        <v>30.000699999999998</v>
      </c>
      <c r="HK126">
        <v>32.069600000000001</v>
      </c>
      <c r="HL126">
        <v>32.009399999999999</v>
      </c>
      <c r="HM126">
        <v>42.933700000000002</v>
      </c>
      <c r="HN126">
        <v>32.9345</v>
      </c>
      <c r="HO126">
        <v>91.728200000000001</v>
      </c>
      <c r="HP126">
        <v>27.390599999999999</v>
      </c>
      <c r="HQ126">
        <v>745.65200000000004</v>
      </c>
      <c r="HR126">
        <v>29.1951</v>
      </c>
      <c r="HS126">
        <v>99.311300000000003</v>
      </c>
      <c r="HT126">
        <v>99.124700000000004</v>
      </c>
    </row>
    <row r="127" spans="1:228" x14ac:dyDescent="0.2">
      <c r="A127">
        <v>112</v>
      </c>
      <c r="B127">
        <v>1665329786.5999999</v>
      </c>
      <c r="C127">
        <v>443.5</v>
      </c>
      <c r="D127" t="s">
        <v>583</v>
      </c>
      <c r="E127" t="s">
        <v>584</v>
      </c>
      <c r="F127">
        <v>4</v>
      </c>
      <c r="G127">
        <v>1665329784.5999999</v>
      </c>
      <c r="H127">
        <f t="shared" si="34"/>
        <v>4.9114601062486361E-3</v>
      </c>
      <c r="I127">
        <f t="shared" si="35"/>
        <v>4.9114601062486365</v>
      </c>
      <c r="J127">
        <f t="shared" si="36"/>
        <v>33.814651713008658</v>
      </c>
      <c r="K127">
        <f t="shared" si="37"/>
        <v>709.79442857142851</v>
      </c>
      <c r="L127">
        <f t="shared" si="38"/>
        <v>530.47866259139562</v>
      </c>
      <c r="M127">
        <f t="shared" si="39"/>
        <v>53.715922425802873</v>
      </c>
      <c r="N127">
        <f t="shared" si="40"/>
        <v>71.873319611306741</v>
      </c>
      <c r="O127">
        <f t="shared" si="41"/>
        <v>0.34346037521925837</v>
      </c>
      <c r="P127">
        <f t="shared" si="42"/>
        <v>3.677526134256659</v>
      </c>
      <c r="Q127">
        <f t="shared" si="43"/>
        <v>0.32658289927316286</v>
      </c>
      <c r="R127">
        <f t="shared" si="44"/>
        <v>0.20556155458836284</v>
      </c>
      <c r="S127">
        <f t="shared" si="45"/>
        <v>226.26165428571429</v>
      </c>
      <c r="T127">
        <f t="shared" si="46"/>
        <v>30.950251528428481</v>
      </c>
      <c r="U127">
        <f t="shared" si="47"/>
        <v>31.36768571428572</v>
      </c>
      <c r="V127">
        <f t="shared" si="48"/>
        <v>4.6068252686685964</v>
      </c>
      <c r="W127">
        <f t="shared" si="49"/>
        <v>70.033145906154232</v>
      </c>
      <c r="X127">
        <f t="shared" si="50"/>
        <v>3.1422612188782635</v>
      </c>
      <c r="Y127">
        <f t="shared" si="51"/>
        <v>4.4868200310306703</v>
      </c>
      <c r="Z127">
        <f t="shared" si="52"/>
        <v>1.4645640497903329</v>
      </c>
      <c r="AA127">
        <f t="shared" si="53"/>
        <v>-216.59539068556484</v>
      </c>
      <c r="AB127">
        <f t="shared" si="54"/>
        <v>-91.872144073895754</v>
      </c>
      <c r="AC127">
        <f t="shared" si="55"/>
        <v>-5.6174989874893706</v>
      </c>
      <c r="AD127">
        <f t="shared" si="56"/>
        <v>-87.823379461235675</v>
      </c>
      <c r="AE127">
        <f t="shared" si="57"/>
        <v>56.842616236783194</v>
      </c>
      <c r="AF127">
        <f t="shared" si="58"/>
        <v>4.834887203265601</v>
      </c>
      <c r="AG127">
        <f t="shared" si="59"/>
        <v>33.814651713008658</v>
      </c>
      <c r="AH127">
        <v>756.35749567775463</v>
      </c>
      <c r="AI127">
        <v>735.02488484848448</v>
      </c>
      <c r="AJ127">
        <v>1.667561944759008</v>
      </c>
      <c r="AK127">
        <v>66.878184411587526</v>
      </c>
      <c r="AL127">
        <f t="shared" si="60"/>
        <v>4.9114601062486365</v>
      </c>
      <c r="AM127">
        <v>29.054672580965349</v>
      </c>
      <c r="AN127">
        <v>31.032483216783231</v>
      </c>
      <c r="AO127">
        <v>-1.9254028924481139E-4</v>
      </c>
      <c r="AP127">
        <v>83.693930911413403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47611.370600510018</v>
      </c>
      <c r="AV127">
        <f t="shared" si="64"/>
        <v>1200</v>
      </c>
      <c r="AW127">
        <f t="shared" si="65"/>
        <v>1026.0008571428573</v>
      </c>
      <c r="AX127">
        <f t="shared" si="66"/>
        <v>0.85500071428571434</v>
      </c>
      <c r="AY127">
        <f t="shared" si="67"/>
        <v>0.18855137857142856</v>
      </c>
      <c r="AZ127">
        <v>2.7</v>
      </c>
      <c r="BA127">
        <v>0.5</v>
      </c>
      <c r="BB127" t="s">
        <v>356</v>
      </c>
      <c r="BC127">
        <v>2</v>
      </c>
      <c r="BD127" t="b">
        <v>1</v>
      </c>
      <c r="BE127">
        <v>1665329784.5999999</v>
      </c>
      <c r="BF127">
        <v>709.79442857142851</v>
      </c>
      <c r="BG127">
        <v>734.83128571428563</v>
      </c>
      <c r="BH127">
        <v>31.03181428571429</v>
      </c>
      <c r="BI127">
        <v>29.085814285714289</v>
      </c>
      <c r="BJ127">
        <v>708.11199999999997</v>
      </c>
      <c r="BK127">
        <v>30.80547142857143</v>
      </c>
      <c r="BL127">
        <v>650.00514285714303</v>
      </c>
      <c r="BM127">
        <v>101.15942857142861</v>
      </c>
      <c r="BN127">
        <v>9.9917400000000003E-2</v>
      </c>
      <c r="BO127">
        <v>30.904299999999999</v>
      </c>
      <c r="BP127">
        <v>31.36768571428572</v>
      </c>
      <c r="BQ127">
        <v>999.89999999999986</v>
      </c>
      <c r="BR127">
        <v>0</v>
      </c>
      <c r="BS127">
        <v>0</v>
      </c>
      <c r="BT127">
        <v>8989.9971428571425</v>
      </c>
      <c r="BU127">
        <v>0</v>
      </c>
      <c r="BV127">
        <v>27.773242857142861</v>
      </c>
      <c r="BW127">
        <v>-25.037028571428571</v>
      </c>
      <c r="BX127">
        <v>732.52600000000007</v>
      </c>
      <c r="BY127">
        <v>756.8447142857143</v>
      </c>
      <c r="BZ127">
        <v>1.9459885714285721</v>
      </c>
      <c r="CA127">
        <v>734.83128571428563</v>
      </c>
      <c r="CB127">
        <v>29.085814285714289</v>
      </c>
      <c r="CC127">
        <v>3.1391642857142861</v>
      </c>
      <c r="CD127">
        <v>2.9423085714285722</v>
      </c>
      <c r="CE127">
        <v>24.78508571428571</v>
      </c>
      <c r="CF127">
        <v>23.704971428571429</v>
      </c>
      <c r="CG127">
        <v>1200</v>
      </c>
      <c r="CH127">
        <v>0.49997614285714281</v>
      </c>
      <c r="CI127">
        <v>0.50002385714285713</v>
      </c>
      <c r="CJ127">
        <v>0</v>
      </c>
      <c r="CK127">
        <v>2.2940857142857149</v>
      </c>
      <c r="CL127">
        <v>0</v>
      </c>
      <c r="CM127">
        <v>8111.2771428571423</v>
      </c>
      <c r="CN127">
        <v>9597.7642857142873</v>
      </c>
      <c r="CO127">
        <v>40.160428571428568</v>
      </c>
      <c r="CP127">
        <v>42.936999999999998</v>
      </c>
      <c r="CQ127">
        <v>41.241</v>
      </c>
      <c r="CR127">
        <v>41.160428571428568</v>
      </c>
      <c r="CS127">
        <v>40.294285714285706</v>
      </c>
      <c r="CT127">
        <v>599.97142857142876</v>
      </c>
      <c r="CU127">
        <v>600.02857142857135</v>
      </c>
      <c r="CV127">
        <v>0</v>
      </c>
      <c r="CW127">
        <v>1665329787.8</v>
      </c>
      <c r="CX127">
        <v>0</v>
      </c>
      <c r="CY127">
        <v>1665328341.0999999</v>
      </c>
      <c r="CZ127" t="s">
        <v>357</v>
      </c>
      <c r="DA127">
        <v>1665328341.0999999</v>
      </c>
      <c r="DB127">
        <v>1665328337.0999999</v>
      </c>
      <c r="DC127">
        <v>1</v>
      </c>
      <c r="DD127">
        <v>3.5999999999999997E-2</v>
      </c>
      <c r="DE127">
        <v>0.03</v>
      </c>
      <c r="DF127">
        <v>1.6819999999999999</v>
      </c>
      <c r="DG127">
        <v>0.22600000000000001</v>
      </c>
      <c r="DH127">
        <v>414</v>
      </c>
      <c r="DI127">
        <v>31</v>
      </c>
      <c r="DJ127">
        <v>0.89</v>
      </c>
      <c r="DK127">
        <v>0.54</v>
      </c>
      <c r="DL127">
        <v>-24.941490000000002</v>
      </c>
      <c r="DM127">
        <v>-0.7051046904314483</v>
      </c>
      <c r="DN127">
        <v>7.7303961088679055E-2</v>
      </c>
      <c r="DO127">
        <v>0</v>
      </c>
      <c r="DP127">
        <v>1.9888075000000001</v>
      </c>
      <c r="DQ127">
        <v>-0.19111001876172709</v>
      </c>
      <c r="DR127">
        <v>2.2795889404671189E-2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358</v>
      </c>
      <c r="EA127">
        <v>3.2972999999999999</v>
      </c>
      <c r="EB127">
        <v>2.6253099999999998</v>
      </c>
      <c r="EC127">
        <v>0.14923600000000001</v>
      </c>
      <c r="ED127">
        <v>0.151864</v>
      </c>
      <c r="EE127">
        <v>0.131024</v>
      </c>
      <c r="EF127">
        <v>0.124387</v>
      </c>
      <c r="EG127">
        <v>25812.799999999999</v>
      </c>
      <c r="EH127">
        <v>26337.9</v>
      </c>
      <c r="EI127">
        <v>28226.3</v>
      </c>
      <c r="EJ127">
        <v>29886.2</v>
      </c>
      <c r="EK127">
        <v>33667.800000000003</v>
      </c>
      <c r="EL127">
        <v>36374.199999999997</v>
      </c>
      <c r="EM127">
        <v>39737.4</v>
      </c>
      <c r="EN127">
        <v>42764.1</v>
      </c>
      <c r="EO127">
        <v>2.2416700000000001</v>
      </c>
      <c r="EP127">
        <v>2.1964999999999999</v>
      </c>
      <c r="EQ127">
        <v>5.4501000000000001E-2</v>
      </c>
      <c r="ER127">
        <v>0</v>
      </c>
      <c r="ES127">
        <v>30.484300000000001</v>
      </c>
      <c r="ET127">
        <v>999.9</v>
      </c>
      <c r="EU127">
        <v>71.900000000000006</v>
      </c>
      <c r="EV127">
        <v>34.200000000000003</v>
      </c>
      <c r="EW127">
        <v>38.401400000000002</v>
      </c>
      <c r="EX127">
        <v>57.058500000000002</v>
      </c>
      <c r="EY127">
        <v>-5.0841399999999997</v>
      </c>
      <c r="EZ127">
        <v>2</v>
      </c>
      <c r="FA127">
        <v>0.398615</v>
      </c>
      <c r="FB127">
        <v>1.5485199999999999</v>
      </c>
      <c r="FC127">
        <v>20.2669</v>
      </c>
      <c r="FD127">
        <v>5.2184900000000001</v>
      </c>
      <c r="FE127">
        <v>12.004</v>
      </c>
      <c r="FF127">
        <v>4.9867499999999998</v>
      </c>
      <c r="FG127">
        <v>3.2845</v>
      </c>
      <c r="FH127">
        <v>5286.7</v>
      </c>
      <c r="FI127">
        <v>9999</v>
      </c>
      <c r="FJ127">
        <v>9999</v>
      </c>
      <c r="FK127">
        <v>441.5</v>
      </c>
      <c r="FL127">
        <v>1.8658399999999999</v>
      </c>
      <c r="FM127">
        <v>1.86215</v>
      </c>
      <c r="FN127">
        <v>1.8641700000000001</v>
      </c>
      <c r="FO127">
        <v>1.8602099999999999</v>
      </c>
      <c r="FP127">
        <v>1.86097</v>
      </c>
      <c r="FQ127">
        <v>1.8600699999999999</v>
      </c>
      <c r="FR127">
        <v>1.8617699999999999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359</v>
      </c>
      <c r="FY127" t="s">
        <v>360</v>
      </c>
      <c r="FZ127" t="s">
        <v>361</v>
      </c>
      <c r="GA127" t="s">
        <v>361</v>
      </c>
      <c r="GB127" t="s">
        <v>361</v>
      </c>
      <c r="GC127" t="s">
        <v>361</v>
      </c>
      <c r="GD127">
        <v>0</v>
      </c>
      <c r="GE127">
        <v>100</v>
      </c>
      <c r="GF127">
        <v>100</v>
      </c>
      <c r="GG127">
        <v>1.6819999999999999</v>
      </c>
      <c r="GH127">
        <v>0.22639999999999999</v>
      </c>
      <c r="GI127">
        <v>1.6824500000000171</v>
      </c>
      <c r="GJ127">
        <v>0</v>
      </c>
      <c r="GK127">
        <v>0</v>
      </c>
      <c r="GL127">
        <v>0</v>
      </c>
      <c r="GM127">
        <v>0.2263599999999997</v>
      </c>
      <c r="GN127">
        <v>0</v>
      </c>
      <c r="GO127">
        <v>0</v>
      </c>
      <c r="GP127">
        <v>0</v>
      </c>
      <c r="GQ127">
        <v>-1</v>
      </c>
      <c r="GR127">
        <v>-1</v>
      </c>
      <c r="GS127">
        <v>-1</v>
      </c>
      <c r="GT127">
        <v>-1</v>
      </c>
      <c r="GU127">
        <v>24.1</v>
      </c>
      <c r="GV127">
        <v>24.2</v>
      </c>
      <c r="GW127">
        <v>2.1581999999999999</v>
      </c>
      <c r="GX127">
        <v>2.5512700000000001</v>
      </c>
      <c r="GY127">
        <v>2.04834</v>
      </c>
      <c r="GZ127">
        <v>2.6232899999999999</v>
      </c>
      <c r="HA127">
        <v>2.1972700000000001</v>
      </c>
      <c r="HB127">
        <v>2.35107</v>
      </c>
      <c r="HC127">
        <v>39.541600000000003</v>
      </c>
      <c r="HD127">
        <v>14.9201</v>
      </c>
      <c r="HE127">
        <v>18</v>
      </c>
      <c r="HF127">
        <v>707.91200000000003</v>
      </c>
      <c r="HG127">
        <v>745.88199999999995</v>
      </c>
      <c r="HH127">
        <v>27.433199999999999</v>
      </c>
      <c r="HI127">
        <v>32.415599999999998</v>
      </c>
      <c r="HJ127">
        <v>30.000699999999998</v>
      </c>
      <c r="HK127">
        <v>32.077100000000002</v>
      </c>
      <c r="HL127">
        <v>32.017099999999999</v>
      </c>
      <c r="HM127">
        <v>43.258600000000001</v>
      </c>
      <c r="HN127">
        <v>32.9345</v>
      </c>
      <c r="HO127">
        <v>91.728200000000001</v>
      </c>
      <c r="HP127">
        <v>27.4575</v>
      </c>
      <c r="HQ127">
        <v>752.35599999999999</v>
      </c>
      <c r="HR127">
        <v>29.1995</v>
      </c>
      <c r="HS127">
        <v>99.3078</v>
      </c>
      <c r="HT127">
        <v>99.122</v>
      </c>
    </row>
    <row r="128" spans="1:228" x14ac:dyDescent="0.2">
      <c r="A128">
        <v>113</v>
      </c>
      <c r="B128">
        <v>1665329790.5999999</v>
      </c>
      <c r="C128">
        <v>447.5</v>
      </c>
      <c r="D128" t="s">
        <v>585</v>
      </c>
      <c r="E128" t="s">
        <v>586</v>
      </c>
      <c r="F128">
        <v>4</v>
      </c>
      <c r="G128">
        <v>1665329788.2874999</v>
      </c>
      <c r="H128">
        <f t="shared" si="34"/>
        <v>4.7834595481824303E-3</v>
      </c>
      <c r="I128">
        <f t="shared" si="35"/>
        <v>4.7834595481824307</v>
      </c>
      <c r="J128">
        <f t="shared" si="36"/>
        <v>33.867288831635797</v>
      </c>
      <c r="K128">
        <f t="shared" si="37"/>
        <v>715.83124999999995</v>
      </c>
      <c r="L128">
        <f t="shared" si="38"/>
        <v>531.92357352255237</v>
      </c>
      <c r="M128">
        <f t="shared" si="39"/>
        <v>53.863406640174027</v>
      </c>
      <c r="N128">
        <f t="shared" si="40"/>
        <v>72.486183398787347</v>
      </c>
      <c r="O128">
        <f t="shared" si="41"/>
        <v>0.33445646656975975</v>
      </c>
      <c r="P128">
        <f t="shared" si="42"/>
        <v>3.6713733978862817</v>
      </c>
      <c r="Q128">
        <f t="shared" si="43"/>
        <v>0.31840463258050605</v>
      </c>
      <c r="R128">
        <f t="shared" si="44"/>
        <v>0.20038087533741247</v>
      </c>
      <c r="S128">
        <f t="shared" si="45"/>
        <v>226.26012337499998</v>
      </c>
      <c r="T128">
        <f t="shared" si="46"/>
        <v>30.976231127395369</v>
      </c>
      <c r="U128">
        <f t="shared" si="47"/>
        <v>31.368099999999998</v>
      </c>
      <c r="V128">
        <f t="shared" si="48"/>
        <v>4.6069337965499821</v>
      </c>
      <c r="W128">
        <f t="shared" si="49"/>
        <v>70.073102334532493</v>
      </c>
      <c r="X128">
        <f t="shared" si="50"/>
        <v>3.1438813307359355</v>
      </c>
      <c r="Y128">
        <f t="shared" si="51"/>
        <v>4.4865736295317555</v>
      </c>
      <c r="Z128">
        <f t="shared" si="52"/>
        <v>1.4630524658140467</v>
      </c>
      <c r="AA128">
        <f t="shared" si="53"/>
        <v>-210.95056607484517</v>
      </c>
      <c r="AB128">
        <f t="shared" si="54"/>
        <v>-91.990944789358977</v>
      </c>
      <c r="AC128">
        <f t="shared" si="55"/>
        <v>-5.6341741720441689</v>
      </c>
      <c r="AD128">
        <f t="shared" si="56"/>
        <v>-82.315561661248339</v>
      </c>
      <c r="AE128">
        <f t="shared" si="57"/>
        <v>57.246710686692772</v>
      </c>
      <c r="AF128">
        <f t="shared" si="58"/>
        <v>4.7187334823567548</v>
      </c>
      <c r="AG128">
        <f t="shared" si="59"/>
        <v>33.867288831635797</v>
      </c>
      <c r="AH128">
        <v>763.3102217069046</v>
      </c>
      <c r="AI128">
        <v>741.84031515151503</v>
      </c>
      <c r="AJ128">
        <v>1.695157146087092</v>
      </c>
      <c r="AK128">
        <v>66.878184411587526</v>
      </c>
      <c r="AL128">
        <f t="shared" si="60"/>
        <v>4.7834595481824307</v>
      </c>
      <c r="AM128">
        <v>29.136533614456638</v>
      </c>
      <c r="AN128">
        <v>31.06069370629373</v>
      </c>
      <c r="AO128">
        <v>2.1140788693285831E-4</v>
      </c>
      <c r="AP128">
        <v>83.693930911413403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47500.793139218142</v>
      </c>
      <c r="AV128">
        <f t="shared" si="64"/>
        <v>1199.99125</v>
      </c>
      <c r="AW128">
        <f t="shared" si="65"/>
        <v>1025.9934375</v>
      </c>
      <c r="AX128">
        <f t="shared" si="66"/>
        <v>0.85500076563058269</v>
      </c>
      <c r="AY128">
        <f t="shared" si="67"/>
        <v>0.18855147766702463</v>
      </c>
      <c r="AZ128">
        <v>2.7</v>
      </c>
      <c r="BA128">
        <v>0.5</v>
      </c>
      <c r="BB128" t="s">
        <v>356</v>
      </c>
      <c r="BC128">
        <v>2</v>
      </c>
      <c r="BD128" t="b">
        <v>1</v>
      </c>
      <c r="BE128">
        <v>1665329788.2874999</v>
      </c>
      <c r="BF128">
        <v>715.83124999999995</v>
      </c>
      <c r="BG128">
        <v>741.01362500000005</v>
      </c>
      <c r="BH128">
        <v>31.047137500000002</v>
      </c>
      <c r="BI128">
        <v>29.1479125</v>
      </c>
      <c r="BJ128">
        <v>714.14900000000011</v>
      </c>
      <c r="BK128">
        <v>30.820787500000002</v>
      </c>
      <c r="BL128">
        <v>650.00312500000007</v>
      </c>
      <c r="BM128">
        <v>101.1615</v>
      </c>
      <c r="BN128">
        <v>0.100052075</v>
      </c>
      <c r="BO128">
        <v>30.903337499999999</v>
      </c>
      <c r="BP128">
        <v>31.368099999999998</v>
      </c>
      <c r="BQ128">
        <v>999.9</v>
      </c>
      <c r="BR128">
        <v>0</v>
      </c>
      <c r="BS128">
        <v>0</v>
      </c>
      <c r="BT128">
        <v>8968.59375</v>
      </c>
      <c r="BU128">
        <v>0</v>
      </c>
      <c r="BV128">
        <v>27.524487499999999</v>
      </c>
      <c r="BW128">
        <v>-25.182324999999999</v>
      </c>
      <c r="BX128">
        <v>738.76800000000003</v>
      </c>
      <c r="BY128">
        <v>763.26099999999997</v>
      </c>
      <c r="BZ128">
        <v>1.8992312499999999</v>
      </c>
      <c r="CA128">
        <v>741.01362500000005</v>
      </c>
      <c r="CB128">
        <v>29.1479125</v>
      </c>
      <c r="CC128">
        <v>3.1407824999999998</v>
      </c>
      <c r="CD128">
        <v>2.9486500000000002</v>
      </c>
      <c r="CE128">
        <v>24.793712500000002</v>
      </c>
      <c r="CF128">
        <v>23.740749999999998</v>
      </c>
      <c r="CG128">
        <v>1199.99125</v>
      </c>
      <c r="CH128">
        <v>0.49997587500000001</v>
      </c>
      <c r="CI128">
        <v>0.50002412499999993</v>
      </c>
      <c r="CJ128">
        <v>0</v>
      </c>
      <c r="CK128">
        <v>2.3472124999999999</v>
      </c>
      <c r="CL128">
        <v>0</v>
      </c>
      <c r="CM128">
        <v>8121.4537500000006</v>
      </c>
      <c r="CN128">
        <v>9597.6875</v>
      </c>
      <c r="CO128">
        <v>40.163749999999993</v>
      </c>
      <c r="CP128">
        <v>42.936999999999998</v>
      </c>
      <c r="CQ128">
        <v>41.25</v>
      </c>
      <c r="CR128">
        <v>41.186999999999998</v>
      </c>
      <c r="CS128">
        <v>40.296499999999988</v>
      </c>
      <c r="CT128">
        <v>599.96500000000003</v>
      </c>
      <c r="CU128">
        <v>600.02625</v>
      </c>
      <c r="CV128">
        <v>0</v>
      </c>
      <c r="CW128">
        <v>1665329792</v>
      </c>
      <c r="CX128">
        <v>0</v>
      </c>
      <c r="CY128">
        <v>1665328341.0999999</v>
      </c>
      <c r="CZ128" t="s">
        <v>357</v>
      </c>
      <c r="DA128">
        <v>1665328341.0999999</v>
      </c>
      <c r="DB128">
        <v>1665328337.0999999</v>
      </c>
      <c r="DC128">
        <v>1</v>
      </c>
      <c r="DD128">
        <v>3.5999999999999997E-2</v>
      </c>
      <c r="DE128">
        <v>0.03</v>
      </c>
      <c r="DF128">
        <v>1.6819999999999999</v>
      </c>
      <c r="DG128">
        <v>0.22600000000000001</v>
      </c>
      <c r="DH128">
        <v>414</v>
      </c>
      <c r="DI128">
        <v>31</v>
      </c>
      <c r="DJ128">
        <v>0.89</v>
      </c>
      <c r="DK128">
        <v>0.54</v>
      </c>
      <c r="DL128">
        <v>-25.005659999999999</v>
      </c>
      <c r="DM128">
        <v>-1.065093433395838</v>
      </c>
      <c r="DN128">
        <v>0.11534025273077921</v>
      </c>
      <c r="DO128">
        <v>0</v>
      </c>
      <c r="DP128">
        <v>1.9672190000000001</v>
      </c>
      <c r="DQ128">
        <v>-0.37598544090056452</v>
      </c>
      <c r="DR128">
        <v>4.0496079180582407E-2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358</v>
      </c>
      <c r="EA128">
        <v>3.2973699999999999</v>
      </c>
      <c r="EB128">
        <v>2.6250499999999999</v>
      </c>
      <c r="EC128">
        <v>0.150175</v>
      </c>
      <c r="ED128">
        <v>0.15282299999999999</v>
      </c>
      <c r="EE128">
        <v>0.13109599999999999</v>
      </c>
      <c r="EF128">
        <v>0.124463</v>
      </c>
      <c r="EG128">
        <v>25784</v>
      </c>
      <c r="EH128">
        <v>26308.400000000001</v>
      </c>
      <c r="EI128">
        <v>28226.1</v>
      </c>
      <c r="EJ128">
        <v>29886.6</v>
      </c>
      <c r="EK128">
        <v>33665.4</v>
      </c>
      <c r="EL128">
        <v>36371.300000000003</v>
      </c>
      <c r="EM128">
        <v>39737.800000000003</v>
      </c>
      <c r="EN128">
        <v>42764.4</v>
      </c>
      <c r="EO128">
        <v>2.2415500000000002</v>
      </c>
      <c r="EP128">
        <v>2.1962000000000002</v>
      </c>
      <c r="EQ128">
        <v>5.5178999999999999E-2</v>
      </c>
      <c r="ER128">
        <v>0</v>
      </c>
      <c r="ES128">
        <v>30.468299999999999</v>
      </c>
      <c r="ET128">
        <v>999.9</v>
      </c>
      <c r="EU128">
        <v>71.900000000000006</v>
      </c>
      <c r="EV128">
        <v>34.200000000000003</v>
      </c>
      <c r="EW128">
        <v>38.4009</v>
      </c>
      <c r="EX128">
        <v>57.658499999999997</v>
      </c>
      <c r="EY128">
        <v>-5.0761200000000004</v>
      </c>
      <c r="EZ128">
        <v>2</v>
      </c>
      <c r="FA128">
        <v>0.39903699999999998</v>
      </c>
      <c r="FB128">
        <v>1.5356000000000001</v>
      </c>
      <c r="FC128">
        <v>20.2669</v>
      </c>
      <c r="FD128">
        <v>5.2190899999999996</v>
      </c>
      <c r="FE128">
        <v>12.004</v>
      </c>
      <c r="FF128">
        <v>4.9873000000000003</v>
      </c>
      <c r="FG128">
        <v>3.2846500000000001</v>
      </c>
      <c r="FH128">
        <v>5286.7</v>
      </c>
      <c r="FI128">
        <v>9999</v>
      </c>
      <c r="FJ128">
        <v>9999</v>
      </c>
      <c r="FK128">
        <v>441.5</v>
      </c>
      <c r="FL128">
        <v>1.8658399999999999</v>
      </c>
      <c r="FM128">
        <v>1.8621700000000001</v>
      </c>
      <c r="FN128">
        <v>1.8641700000000001</v>
      </c>
      <c r="FO128">
        <v>1.8602000000000001</v>
      </c>
      <c r="FP128">
        <v>1.8609599999999999</v>
      </c>
      <c r="FQ128">
        <v>1.86006</v>
      </c>
      <c r="FR128">
        <v>1.86178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359</v>
      </c>
      <c r="FY128" t="s">
        <v>360</v>
      </c>
      <c r="FZ128" t="s">
        <v>361</v>
      </c>
      <c r="GA128" t="s">
        <v>361</v>
      </c>
      <c r="GB128" t="s">
        <v>361</v>
      </c>
      <c r="GC128" t="s">
        <v>361</v>
      </c>
      <c r="GD128">
        <v>0</v>
      </c>
      <c r="GE128">
        <v>100</v>
      </c>
      <c r="GF128">
        <v>100</v>
      </c>
      <c r="GG128">
        <v>1.6819999999999999</v>
      </c>
      <c r="GH128">
        <v>0.22639999999999999</v>
      </c>
      <c r="GI128">
        <v>1.6824500000000171</v>
      </c>
      <c r="GJ128">
        <v>0</v>
      </c>
      <c r="GK128">
        <v>0</v>
      </c>
      <c r="GL128">
        <v>0</v>
      </c>
      <c r="GM128">
        <v>0.2263599999999997</v>
      </c>
      <c r="GN128">
        <v>0</v>
      </c>
      <c r="GO128">
        <v>0</v>
      </c>
      <c r="GP128">
        <v>0</v>
      </c>
      <c r="GQ128">
        <v>-1</v>
      </c>
      <c r="GR128">
        <v>-1</v>
      </c>
      <c r="GS128">
        <v>-1</v>
      </c>
      <c r="GT128">
        <v>-1</v>
      </c>
      <c r="GU128">
        <v>24.2</v>
      </c>
      <c r="GV128">
        <v>24.2</v>
      </c>
      <c r="GW128">
        <v>2.1740699999999999</v>
      </c>
      <c r="GX128">
        <v>2.5537100000000001</v>
      </c>
      <c r="GY128">
        <v>2.04834</v>
      </c>
      <c r="GZ128">
        <v>2.6232899999999999</v>
      </c>
      <c r="HA128">
        <v>2.1972700000000001</v>
      </c>
      <c r="HB128">
        <v>2.3059099999999999</v>
      </c>
      <c r="HC128">
        <v>39.541600000000003</v>
      </c>
      <c r="HD128">
        <v>14.9026</v>
      </c>
      <c r="HE128">
        <v>18</v>
      </c>
      <c r="HF128">
        <v>707.89099999999996</v>
      </c>
      <c r="HG128">
        <v>745.69200000000001</v>
      </c>
      <c r="HH128">
        <v>27.4831</v>
      </c>
      <c r="HI128">
        <v>32.420200000000001</v>
      </c>
      <c r="HJ128">
        <v>30.000699999999998</v>
      </c>
      <c r="HK128">
        <v>32.084400000000002</v>
      </c>
      <c r="HL128">
        <v>32.024700000000003</v>
      </c>
      <c r="HM128">
        <v>43.573099999999997</v>
      </c>
      <c r="HN128">
        <v>32.9345</v>
      </c>
      <c r="HO128">
        <v>91.728200000000001</v>
      </c>
      <c r="HP128">
        <v>27.5246</v>
      </c>
      <c r="HQ128">
        <v>759.03599999999994</v>
      </c>
      <c r="HR128">
        <v>29.203099999999999</v>
      </c>
      <c r="HS128">
        <v>99.308099999999996</v>
      </c>
      <c r="HT128">
        <v>99.123000000000005</v>
      </c>
    </row>
    <row r="129" spans="1:228" x14ac:dyDescent="0.2">
      <c r="A129">
        <v>114</v>
      </c>
      <c r="B129">
        <v>1665329794.5999999</v>
      </c>
      <c r="C129">
        <v>451.5</v>
      </c>
      <c r="D129" t="s">
        <v>587</v>
      </c>
      <c r="E129" t="s">
        <v>588</v>
      </c>
      <c r="F129">
        <v>4</v>
      </c>
      <c r="G129">
        <v>1665329792.5999999</v>
      </c>
      <c r="H129">
        <f t="shared" si="34"/>
        <v>4.8554430404829591E-3</v>
      </c>
      <c r="I129">
        <f t="shared" si="35"/>
        <v>4.8554430404829594</v>
      </c>
      <c r="J129">
        <f t="shared" si="36"/>
        <v>33.512944371628002</v>
      </c>
      <c r="K129">
        <f t="shared" si="37"/>
        <v>722.97014285714283</v>
      </c>
      <c r="L129">
        <f t="shared" si="38"/>
        <v>543.40440508560914</v>
      </c>
      <c r="M129">
        <f t="shared" si="39"/>
        <v>55.026125342951282</v>
      </c>
      <c r="N129">
        <f t="shared" si="40"/>
        <v>73.209280837171633</v>
      </c>
      <c r="O129">
        <f t="shared" si="41"/>
        <v>0.34035099274382774</v>
      </c>
      <c r="P129">
        <f t="shared" si="42"/>
        <v>3.6672490866987384</v>
      </c>
      <c r="Q129">
        <f t="shared" si="43"/>
        <v>0.32372576738146097</v>
      </c>
      <c r="R129">
        <f t="shared" si="44"/>
        <v>0.20375462250435428</v>
      </c>
      <c r="S129">
        <f t="shared" si="45"/>
        <v>226.26167442857135</v>
      </c>
      <c r="T129">
        <f t="shared" si="46"/>
        <v>30.963590370634051</v>
      </c>
      <c r="U129">
        <f t="shared" si="47"/>
        <v>31.36901428571429</v>
      </c>
      <c r="V129">
        <f t="shared" si="48"/>
        <v>4.6071733142360456</v>
      </c>
      <c r="W129">
        <f t="shared" si="49"/>
        <v>70.122558659934967</v>
      </c>
      <c r="X129">
        <f t="shared" si="50"/>
        <v>3.1465320379805006</v>
      </c>
      <c r="Y129">
        <f t="shared" si="51"/>
        <v>4.4871894267861263</v>
      </c>
      <c r="Z129">
        <f t="shared" si="52"/>
        <v>1.460641276255545</v>
      </c>
      <c r="AA129">
        <f t="shared" si="53"/>
        <v>-214.12503808529848</v>
      </c>
      <c r="AB129">
        <f t="shared" si="54"/>
        <v>-91.592807067747941</v>
      </c>
      <c r="AC129">
        <f t="shared" si="55"/>
        <v>-5.6161902965260326</v>
      </c>
      <c r="AD129">
        <f t="shared" si="56"/>
        <v>-85.072361021001115</v>
      </c>
      <c r="AE129">
        <f t="shared" si="57"/>
        <v>57.644772665044279</v>
      </c>
      <c r="AF129">
        <f t="shared" si="58"/>
        <v>4.7443788056125484</v>
      </c>
      <c r="AG129">
        <f t="shared" si="59"/>
        <v>33.512944371628002</v>
      </c>
      <c r="AH129">
        <v>770.32509312609568</v>
      </c>
      <c r="AI129">
        <v>748.78526060606089</v>
      </c>
      <c r="AJ129">
        <v>1.748826481510708</v>
      </c>
      <c r="AK129">
        <v>66.878184411587526</v>
      </c>
      <c r="AL129">
        <f t="shared" si="60"/>
        <v>4.8554430404829594</v>
      </c>
      <c r="AM129">
        <v>29.15869607703295</v>
      </c>
      <c r="AN129">
        <v>31.08028461538462</v>
      </c>
      <c r="AO129">
        <v>6.3320059679791308E-3</v>
      </c>
      <c r="AP129">
        <v>83.693930911413403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47426.20143088371</v>
      </c>
      <c r="AV129">
        <f t="shared" si="64"/>
        <v>1199.998571428571</v>
      </c>
      <c r="AW129">
        <f t="shared" si="65"/>
        <v>1025.9997857142853</v>
      </c>
      <c r="AX129">
        <f t="shared" si="66"/>
        <v>0.85500083928671344</v>
      </c>
      <c r="AY129">
        <f t="shared" si="67"/>
        <v>0.18855161982335694</v>
      </c>
      <c r="AZ129">
        <v>2.7</v>
      </c>
      <c r="BA129">
        <v>0.5</v>
      </c>
      <c r="BB129" t="s">
        <v>356</v>
      </c>
      <c r="BC129">
        <v>2</v>
      </c>
      <c r="BD129" t="b">
        <v>1</v>
      </c>
      <c r="BE129">
        <v>1665329792.5999999</v>
      </c>
      <c r="BF129">
        <v>722.97014285714283</v>
      </c>
      <c r="BG129">
        <v>748.34</v>
      </c>
      <c r="BH129">
        <v>31.073228571428569</v>
      </c>
      <c r="BI129">
        <v>29.163699999999999</v>
      </c>
      <c r="BJ129">
        <v>721.2879999999999</v>
      </c>
      <c r="BK129">
        <v>30.846885714285719</v>
      </c>
      <c r="BL129">
        <v>649.99185714285716</v>
      </c>
      <c r="BM129">
        <v>101.16157142857141</v>
      </c>
      <c r="BN129">
        <v>0.1002601428571428</v>
      </c>
      <c r="BO129">
        <v>30.905742857142851</v>
      </c>
      <c r="BP129">
        <v>31.36901428571429</v>
      </c>
      <c r="BQ129">
        <v>999.89999999999986</v>
      </c>
      <c r="BR129">
        <v>0</v>
      </c>
      <c r="BS129">
        <v>0</v>
      </c>
      <c r="BT129">
        <v>8954.3742857142861</v>
      </c>
      <c r="BU129">
        <v>0</v>
      </c>
      <c r="BV129">
        <v>27.377314285714291</v>
      </c>
      <c r="BW129">
        <v>-25.369671428571429</v>
      </c>
      <c r="BX129">
        <v>746.15571428571434</v>
      </c>
      <c r="BY129">
        <v>770.81985714285724</v>
      </c>
      <c r="BZ129">
        <v>1.909538571428572</v>
      </c>
      <c r="CA129">
        <v>748.34</v>
      </c>
      <c r="CB129">
        <v>29.163699999999999</v>
      </c>
      <c r="CC129">
        <v>3.143411428571429</v>
      </c>
      <c r="CD129">
        <v>2.9502428571428569</v>
      </c>
      <c r="CE129">
        <v>24.807728571428569</v>
      </c>
      <c r="CF129">
        <v>23.74972857142857</v>
      </c>
      <c r="CG129">
        <v>1199.998571428571</v>
      </c>
      <c r="CH129">
        <v>0.49997399999999997</v>
      </c>
      <c r="CI129">
        <v>0.50002599999999997</v>
      </c>
      <c r="CJ129">
        <v>0</v>
      </c>
      <c r="CK129">
        <v>2.1755714285714278</v>
      </c>
      <c r="CL129">
        <v>0</v>
      </c>
      <c r="CM129">
        <v>8133.5028571428566</v>
      </c>
      <c r="CN129">
        <v>9597.74</v>
      </c>
      <c r="CO129">
        <v>40.186999999999998</v>
      </c>
      <c r="CP129">
        <v>42.936999999999998</v>
      </c>
      <c r="CQ129">
        <v>41.25</v>
      </c>
      <c r="CR129">
        <v>41.186999999999998</v>
      </c>
      <c r="CS129">
        <v>40.311999999999998</v>
      </c>
      <c r="CT129">
        <v>599.9657142857144</v>
      </c>
      <c r="CU129">
        <v>600.0328571428571</v>
      </c>
      <c r="CV129">
        <v>0</v>
      </c>
      <c r="CW129">
        <v>1665329796.2</v>
      </c>
      <c r="CX129">
        <v>0</v>
      </c>
      <c r="CY129">
        <v>1665328341.0999999</v>
      </c>
      <c r="CZ129" t="s">
        <v>357</v>
      </c>
      <c r="DA129">
        <v>1665328341.0999999</v>
      </c>
      <c r="DB129">
        <v>1665328337.0999999</v>
      </c>
      <c r="DC129">
        <v>1</v>
      </c>
      <c r="DD129">
        <v>3.5999999999999997E-2</v>
      </c>
      <c r="DE129">
        <v>0.03</v>
      </c>
      <c r="DF129">
        <v>1.6819999999999999</v>
      </c>
      <c r="DG129">
        <v>0.22600000000000001</v>
      </c>
      <c r="DH129">
        <v>414</v>
      </c>
      <c r="DI129">
        <v>31</v>
      </c>
      <c r="DJ129">
        <v>0.89</v>
      </c>
      <c r="DK129">
        <v>0.54</v>
      </c>
      <c r="DL129">
        <v>-25.105857499999999</v>
      </c>
      <c r="DM129">
        <v>-1.4889827392120309</v>
      </c>
      <c r="DN129">
        <v>0.15844569241146961</v>
      </c>
      <c r="DO129">
        <v>0</v>
      </c>
      <c r="DP129">
        <v>1.9486945</v>
      </c>
      <c r="DQ129">
        <v>-0.39566296435272541</v>
      </c>
      <c r="DR129">
        <v>4.183338558794876E-2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358</v>
      </c>
      <c r="EA129">
        <v>3.2973499999999998</v>
      </c>
      <c r="EB129">
        <v>2.6251899999999999</v>
      </c>
      <c r="EC129">
        <v>0.15112100000000001</v>
      </c>
      <c r="ED129">
        <v>0.153751</v>
      </c>
      <c r="EE129">
        <v>0.13115199999999999</v>
      </c>
      <c r="EF129">
        <v>0.12449</v>
      </c>
      <c r="EG129">
        <v>25755.5</v>
      </c>
      <c r="EH129">
        <v>26278.6</v>
      </c>
      <c r="EI129">
        <v>28226.3</v>
      </c>
      <c r="EJ129">
        <v>29885.599999999999</v>
      </c>
      <c r="EK129">
        <v>33663</v>
      </c>
      <c r="EL129">
        <v>36369.1</v>
      </c>
      <c r="EM129">
        <v>39737.4</v>
      </c>
      <c r="EN129">
        <v>42763.1</v>
      </c>
      <c r="EO129">
        <v>2.2415500000000002</v>
      </c>
      <c r="EP129">
        <v>2.1958500000000001</v>
      </c>
      <c r="EQ129">
        <v>5.6512699999999999E-2</v>
      </c>
      <c r="ER129">
        <v>0</v>
      </c>
      <c r="ES129">
        <v>30.4512</v>
      </c>
      <c r="ET129">
        <v>999.9</v>
      </c>
      <c r="EU129">
        <v>71.8</v>
      </c>
      <c r="EV129">
        <v>34.200000000000003</v>
      </c>
      <c r="EW129">
        <v>38.345599999999997</v>
      </c>
      <c r="EX129">
        <v>57.808500000000002</v>
      </c>
      <c r="EY129">
        <v>-5.1041600000000003</v>
      </c>
      <c r="EZ129">
        <v>2</v>
      </c>
      <c r="FA129">
        <v>0.39967999999999998</v>
      </c>
      <c r="FB129">
        <v>1.5203500000000001</v>
      </c>
      <c r="FC129">
        <v>20.266999999999999</v>
      </c>
      <c r="FD129">
        <v>5.2189399999999999</v>
      </c>
      <c r="FE129">
        <v>12.004</v>
      </c>
      <c r="FF129">
        <v>4.9870000000000001</v>
      </c>
      <c r="FG129">
        <v>3.2846500000000001</v>
      </c>
      <c r="FH129">
        <v>5287</v>
      </c>
      <c r="FI129">
        <v>9999</v>
      </c>
      <c r="FJ129">
        <v>9999</v>
      </c>
      <c r="FK129">
        <v>441.5</v>
      </c>
      <c r="FL129">
        <v>1.8658399999999999</v>
      </c>
      <c r="FM129">
        <v>1.8621799999999999</v>
      </c>
      <c r="FN129">
        <v>1.8641700000000001</v>
      </c>
      <c r="FO129">
        <v>1.86022</v>
      </c>
      <c r="FP129">
        <v>1.86097</v>
      </c>
      <c r="FQ129">
        <v>1.86006</v>
      </c>
      <c r="FR129">
        <v>1.86175</v>
      </c>
      <c r="FS129">
        <v>1.8583700000000001</v>
      </c>
      <c r="FT129">
        <v>0</v>
      </c>
      <c r="FU129">
        <v>0</v>
      </c>
      <c r="FV129">
        <v>0</v>
      </c>
      <c r="FW129">
        <v>0</v>
      </c>
      <c r="FX129" t="s">
        <v>359</v>
      </c>
      <c r="FY129" t="s">
        <v>360</v>
      </c>
      <c r="FZ129" t="s">
        <v>361</v>
      </c>
      <c r="GA129" t="s">
        <v>361</v>
      </c>
      <c r="GB129" t="s">
        <v>361</v>
      </c>
      <c r="GC129" t="s">
        <v>361</v>
      </c>
      <c r="GD129">
        <v>0</v>
      </c>
      <c r="GE129">
        <v>100</v>
      </c>
      <c r="GF129">
        <v>100</v>
      </c>
      <c r="GG129">
        <v>1.6819999999999999</v>
      </c>
      <c r="GH129">
        <v>0.22639999999999999</v>
      </c>
      <c r="GI129">
        <v>1.6824500000000171</v>
      </c>
      <c r="GJ129">
        <v>0</v>
      </c>
      <c r="GK129">
        <v>0</v>
      </c>
      <c r="GL129">
        <v>0</v>
      </c>
      <c r="GM129">
        <v>0.2263599999999997</v>
      </c>
      <c r="GN129">
        <v>0</v>
      </c>
      <c r="GO129">
        <v>0</v>
      </c>
      <c r="GP129">
        <v>0</v>
      </c>
      <c r="GQ129">
        <v>-1</v>
      </c>
      <c r="GR129">
        <v>-1</v>
      </c>
      <c r="GS129">
        <v>-1</v>
      </c>
      <c r="GT129">
        <v>-1</v>
      </c>
      <c r="GU129">
        <v>24.2</v>
      </c>
      <c r="GV129">
        <v>24.3</v>
      </c>
      <c r="GW129">
        <v>2.18994</v>
      </c>
      <c r="GX129">
        <v>2.5598100000000001</v>
      </c>
      <c r="GY129">
        <v>2.04834</v>
      </c>
      <c r="GZ129">
        <v>2.6232899999999999</v>
      </c>
      <c r="HA129">
        <v>2.1972700000000001</v>
      </c>
      <c r="HB129">
        <v>2.2985799999999998</v>
      </c>
      <c r="HC129">
        <v>39.541600000000003</v>
      </c>
      <c r="HD129">
        <v>14.911300000000001</v>
      </c>
      <c r="HE129">
        <v>18</v>
      </c>
      <c r="HF129">
        <v>707.97699999999998</v>
      </c>
      <c r="HG129">
        <v>745.44600000000003</v>
      </c>
      <c r="HH129">
        <v>27.5428</v>
      </c>
      <c r="HI129">
        <v>32.426000000000002</v>
      </c>
      <c r="HJ129">
        <v>30.000800000000002</v>
      </c>
      <c r="HK129">
        <v>32.091900000000003</v>
      </c>
      <c r="HL129">
        <v>32.031799999999997</v>
      </c>
      <c r="HM129">
        <v>43.885399999999997</v>
      </c>
      <c r="HN129">
        <v>32.9345</v>
      </c>
      <c r="HO129">
        <v>91.728200000000001</v>
      </c>
      <c r="HP129">
        <v>27.5915</v>
      </c>
      <c r="HQ129">
        <v>765.71500000000003</v>
      </c>
      <c r="HR129">
        <v>29.202000000000002</v>
      </c>
      <c r="HS129">
        <v>99.307900000000004</v>
      </c>
      <c r="HT129">
        <v>99.119799999999998</v>
      </c>
    </row>
    <row r="130" spans="1:228" x14ac:dyDescent="0.2">
      <c r="A130">
        <v>115</v>
      </c>
      <c r="B130">
        <v>1665329798.5999999</v>
      </c>
      <c r="C130">
        <v>455.5</v>
      </c>
      <c r="D130" t="s">
        <v>589</v>
      </c>
      <c r="E130" t="s">
        <v>590</v>
      </c>
      <c r="F130">
        <v>4</v>
      </c>
      <c r="G130">
        <v>1665329796.2874999</v>
      </c>
      <c r="H130">
        <f t="shared" si="34"/>
        <v>4.7985728087223123E-3</v>
      </c>
      <c r="I130">
        <f t="shared" si="35"/>
        <v>4.7985728087223123</v>
      </c>
      <c r="J130">
        <f t="shared" si="36"/>
        <v>33.728366343285394</v>
      </c>
      <c r="K130">
        <f t="shared" si="37"/>
        <v>729.18624999999997</v>
      </c>
      <c r="L130">
        <f t="shared" si="38"/>
        <v>546.96407017000979</v>
      </c>
      <c r="M130">
        <f t="shared" si="39"/>
        <v>55.386027432250728</v>
      </c>
      <c r="N130">
        <f t="shared" si="40"/>
        <v>73.837993843300978</v>
      </c>
      <c r="O130">
        <f t="shared" si="41"/>
        <v>0.33706206933986987</v>
      </c>
      <c r="P130">
        <f t="shared" si="42"/>
        <v>3.6803720591499256</v>
      </c>
      <c r="Q130">
        <f t="shared" si="43"/>
        <v>0.32080348268274128</v>
      </c>
      <c r="R130">
        <f t="shared" si="44"/>
        <v>0.20189757630336214</v>
      </c>
      <c r="S130">
        <f t="shared" si="45"/>
        <v>226.26282449999999</v>
      </c>
      <c r="T130">
        <f t="shared" si="46"/>
        <v>30.971784936746701</v>
      </c>
      <c r="U130">
        <f t="shared" si="47"/>
        <v>31.358862500000001</v>
      </c>
      <c r="V130">
        <f t="shared" si="48"/>
        <v>4.604514434058439</v>
      </c>
      <c r="W130">
        <f t="shared" si="49"/>
        <v>70.165766885419387</v>
      </c>
      <c r="X130">
        <f t="shared" si="50"/>
        <v>3.1478367258848312</v>
      </c>
      <c r="Y130">
        <f t="shared" si="51"/>
        <v>4.4862856427198246</v>
      </c>
      <c r="Z130">
        <f t="shared" si="52"/>
        <v>1.4566777081736078</v>
      </c>
      <c r="AA130">
        <f t="shared" si="53"/>
        <v>-211.61706086465398</v>
      </c>
      <c r="AB130">
        <f t="shared" si="54"/>
        <v>-90.606766156512535</v>
      </c>
      <c r="AC130">
        <f t="shared" si="55"/>
        <v>-5.5355457747499308</v>
      </c>
      <c r="AD130">
        <f t="shared" si="56"/>
        <v>-81.49654829591644</v>
      </c>
      <c r="AE130">
        <f t="shared" si="57"/>
        <v>57.56473490804494</v>
      </c>
      <c r="AF130">
        <f t="shared" si="58"/>
        <v>4.7547129462006721</v>
      </c>
      <c r="AG130">
        <f t="shared" si="59"/>
        <v>33.728366343285394</v>
      </c>
      <c r="AH130">
        <v>777.27790858472133</v>
      </c>
      <c r="AI130">
        <v>755.71967878787871</v>
      </c>
      <c r="AJ130">
        <v>1.730866117264426</v>
      </c>
      <c r="AK130">
        <v>66.878184411587526</v>
      </c>
      <c r="AL130">
        <f t="shared" si="60"/>
        <v>4.7985728087223123</v>
      </c>
      <c r="AM130">
        <v>29.169537858955351</v>
      </c>
      <c r="AN130">
        <v>31.09137692307695</v>
      </c>
      <c r="AO130">
        <v>1.837100010010557E-3</v>
      </c>
      <c r="AP130">
        <v>83.693930911413403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47662.941507674812</v>
      </c>
      <c r="AV130">
        <f t="shared" si="64"/>
        <v>1200.0050000000001</v>
      </c>
      <c r="AW130">
        <f t="shared" si="65"/>
        <v>1026.0052499999999</v>
      </c>
      <c r="AX130">
        <f t="shared" si="66"/>
        <v>0.85500081249661453</v>
      </c>
      <c r="AY130">
        <f t="shared" si="67"/>
        <v>0.18855156811846616</v>
      </c>
      <c r="AZ130">
        <v>2.7</v>
      </c>
      <c r="BA130">
        <v>0.5</v>
      </c>
      <c r="BB130" t="s">
        <v>356</v>
      </c>
      <c r="BC130">
        <v>2</v>
      </c>
      <c r="BD130" t="b">
        <v>1</v>
      </c>
      <c r="BE130">
        <v>1665329796.2874999</v>
      </c>
      <c r="BF130">
        <v>729.18624999999997</v>
      </c>
      <c r="BG130">
        <v>754.53825000000006</v>
      </c>
      <c r="BH130">
        <v>31.086424999999998</v>
      </c>
      <c r="BI130">
        <v>29.172762500000001</v>
      </c>
      <c r="BJ130">
        <v>727.50374999999997</v>
      </c>
      <c r="BK130">
        <v>30.860062500000002</v>
      </c>
      <c r="BL130">
        <v>649.99162499999989</v>
      </c>
      <c r="BM130">
        <v>101.160875</v>
      </c>
      <c r="BN130">
        <v>9.9939837499999989E-2</v>
      </c>
      <c r="BO130">
        <v>30.902212500000001</v>
      </c>
      <c r="BP130">
        <v>31.358862500000001</v>
      </c>
      <c r="BQ130">
        <v>999.9</v>
      </c>
      <c r="BR130">
        <v>0</v>
      </c>
      <c r="BS130">
        <v>0</v>
      </c>
      <c r="BT130">
        <v>8999.6899999999987</v>
      </c>
      <c r="BU130">
        <v>0</v>
      </c>
      <c r="BV130">
        <v>27.614550000000001</v>
      </c>
      <c r="BW130">
        <v>-25.3522</v>
      </c>
      <c r="BX130">
        <v>752.58137499999998</v>
      </c>
      <c r="BY130">
        <v>777.21187499999996</v>
      </c>
      <c r="BZ130">
        <v>1.91366375</v>
      </c>
      <c r="CA130">
        <v>754.53825000000006</v>
      </c>
      <c r="CB130">
        <v>29.172762500000001</v>
      </c>
      <c r="CC130">
        <v>3.14473</v>
      </c>
      <c r="CD130">
        <v>2.9511425</v>
      </c>
      <c r="CE130">
        <v>24.81475</v>
      </c>
      <c r="CF130">
        <v>23.754787499999999</v>
      </c>
      <c r="CG130">
        <v>1200.0050000000001</v>
      </c>
      <c r="CH130">
        <v>0.49997399999999997</v>
      </c>
      <c r="CI130">
        <v>0.50002599999999997</v>
      </c>
      <c r="CJ130">
        <v>0</v>
      </c>
      <c r="CK130">
        <v>2.2634875000000001</v>
      </c>
      <c r="CL130">
        <v>0</v>
      </c>
      <c r="CM130">
        <v>8144.3537500000002</v>
      </c>
      <c r="CN130">
        <v>9597.7975000000006</v>
      </c>
      <c r="CO130">
        <v>40.186999999999998</v>
      </c>
      <c r="CP130">
        <v>42.905999999999999</v>
      </c>
      <c r="CQ130">
        <v>41.25</v>
      </c>
      <c r="CR130">
        <v>41.186999999999998</v>
      </c>
      <c r="CS130">
        <v>40.311999999999998</v>
      </c>
      <c r="CT130">
        <v>599.97</v>
      </c>
      <c r="CU130">
        <v>600.03499999999997</v>
      </c>
      <c r="CV130">
        <v>0</v>
      </c>
      <c r="CW130">
        <v>1665329799.8</v>
      </c>
      <c r="CX130">
        <v>0</v>
      </c>
      <c r="CY130">
        <v>1665328341.0999999</v>
      </c>
      <c r="CZ130" t="s">
        <v>357</v>
      </c>
      <c r="DA130">
        <v>1665328341.0999999</v>
      </c>
      <c r="DB130">
        <v>1665328337.0999999</v>
      </c>
      <c r="DC130">
        <v>1</v>
      </c>
      <c r="DD130">
        <v>3.5999999999999997E-2</v>
      </c>
      <c r="DE130">
        <v>0.03</v>
      </c>
      <c r="DF130">
        <v>1.6819999999999999</v>
      </c>
      <c r="DG130">
        <v>0.22600000000000001</v>
      </c>
      <c r="DH130">
        <v>414</v>
      </c>
      <c r="DI130">
        <v>31</v>
      </c>
      <c r="DJ130">
        <v>0.89</v>
      </c>
      <c r="DK130">
        <v>0.54</v>
      </c>
      <c r="DL130">
        <v>-25.183254999999999</v>
      </c>
      <c r="DM130">
        <v>-1.6125568480299459</v>
      </c>
      <c r="DN130">
        <v>0.16685010181297469</v>
      </c>
      <c r="DO130">
        <v>0</v>
      </c>
      <c r="DP130">
        <v>1.9320617499999999</v>
      </c>
      <c r="DQ130">
        <v>-0.28705744840525949</v>
      </c>
      <c r="DR130">
        <v>3.5390033546713398E-2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358</v>
      </c>
      <c r="EA130">
        <v>3.2973699999999999</v>
      </c>
      <c r="EB130">
        <v>2.6253299999999999</v>
      </c>
      <c r="EC130">
        <v>0.15206600000000001</v>
      </c>
      <c r="ED130">
        <v>0.154665</v>
      </c>
      <c r="EE130">
        <v>0.13118299999999999</v>
      </c>
      <c r="EF130">
        <v>0.124513</v>
      </c>
      <c r="EG130">
        <v>25726.1</v>
      </c>
      <c r="EH130">
        <v>26249.5</v>
      </c>
      <c r="EI130">
        <v>28225.599999999999</v>
      </c>
      <c r="EJ130">
        <v>29884.9</v>
      </c>
      <c r="EK130">
        <v>33661</v>
      </c>
      <c r="EL130">
        <v>36367.300000000003</v>
      </c>
      <c r="EM130">
        <v>39736.400000000001</v>
      </c>
      <c r="EN130">
        <v>42762.1</v>
      </c>
      <c r="EO130">
        <v>2.2413699999999999</v>
      </c>
      <c r="EP130">
        <v>2.19598</v>
      </c>
      <c r="EQ130">
        <v>5.6296600000000002E-2</v>
      </c>
      <c r="ER130">
        <v>0</v>
      </c>
      <c r="ES130">
        <v>30.434699999999999</v>
      </c>
      <c r="ET130">
        <v>999.9</v>
      </c>
      <c r="EU130">
        <v>71.8</v>
      </c>
      <c r="EV130">
        <v>34.200000000000003</v>
      </c>
      <c r="EW130">
        <v>38.349499999999999</v>
      </c>
      <c r="EX130">
        <v>57.688499999999998</v>
      </c>
      <c r="EY130">
        <v>-5.0480799999999997</v>
      </c>
      <c r="EZ130">
        <v>2</v>
      </c>
      <c r="FA130">
        <v>0.39991100000000002</v>
      </c>
      <c r="FB130">
        <v>1.50966</v>
      </c>
      <c r="FC130">
        <v>20.267199999999999</v>
      </c>
      <c r="FD130">
        <v>5.2189399999999999</v>
      </c>
      <c r="FE130">
        <v>12.004</v>
      </c>
      <c r="FF130">
        <v>4.9871499999999997</v>
      </c>
      <c r="FG130">
        <v>3.2846500000000001</v>
      </c>
      <c r="FH130">
        <v>5287</v>
      </c>
      <c r="FI130">
        <v>9999</v>
      </c>
      <c r="FJ130">
        <v>9999</v>
      </c>
      <c r="FK130">
        <v>441.5</v>
      </c>
      <c r="FL130">
        <v>1.8658300000000001</v>
      </c>
      <c r="FM130">
        <v>1.8621700000000001</v>
      </c>
      <c r="FN130">
        <v>1.8641700000000001</v>
      </c>
      <c r="FO130">
        <v>1.86022</v>
      </c>
      <c r="FP130">
        <v>1.86097</v>
      </c>
      <c r="FQ130">
        <v>1.8600699999999999</v>
      </c>
      <c r="FR130">
        <v>1.8617699999999999</v>
      </c>
      <c r="FS130">
        <v>1.8583700000000001</v>
      </c>
      <c r="FT130">
        <v>0</v>
      </c>
      <c r="FU130">
        <v>0</v>
      </c>
      <c r="FV130">
        <v>0</v>
      </c>
      <c r="FW130">
        <v>0</v>
      </c>
      <c r="FX130" t="s">
        <v>359</v>
      </c>
      <c r="FY130" t="s">
        <v>360</v>
      </c>
      <c r="FZ130" t="s">
        <v>361</v>
      </c>
      <c r="GA130" t="s">
        <v>361</v>
      </c>
      <c r="GB130" t="s">
        <v>361</v>
      </c>
      <c r="GC130" t="s">
        <v>361</v>
      </c>
      <c r="GD130">
        <v>0</v>
      </c>
      <c r="GE130">
        <v>100</v>
      </c>
      <c r="GF130">
        <v>100</v>
      </c>
      <c r="GG130">
        <v>1.6830000000000001</v>
      </c>
      <c r="GH130">
        <v>0.22639999999999999</v>
      </c>
      <c r="GI130">
        <v>1.6824500000000171</v>
      </c>
      <c r="GJ130">
        <v>0</v>
      </c>
      <c r="GK130">
        <v>0</v>
      </c>
      <c r="GL130">
        <v>0</v>
      </c>
      <c r="GM130">
        <v>0.2263599999999997</v>
      </c>
      <c r="GN130">
        <v>0</v>
      </c>
      <c r="GO130">
        <v>0</v>
      </c>
      <c r="GP130">
        <v>0</v>
      </c>
      <c r="GQ130">
        <v>-1</v>
      </c>
      <c r="GR130">
        <v>-1</v>
      </c>
      <c r="GS130">
        <v>-1</v>
      </c>
      <c r="GT130">
        <v>-1</v>
      </c>
      <c r="GU130">
        <v>24.3</v>
      </c>
      <c r="GV130">
        <v>24.4</v>
      </c>
      <c r="GW130">
        <v>2.20581</v>
      </c>
      <c r="GX130">
        <v>2.5573700000000001</v>
      </c>
      <c r="GY130">
        <v>2.04834</v>
      </c>
      <c r="GZ130">
        <v>2.6232899999999999</v>
      </c>
      <c r="HA130">
        <v>2.1972700000000001</v>
      </c>
      <c r="HB130">
        <v>2.2790499999999998</v>
      </c>
      <c r="HC130">
        <v>39.566600000000001</v>
      </c>
      <c r="HD130">
        <v>14.9201</v>
      </c>
      <c r="HE130">
        <v>18</v>
      </c>
      <c r="HF130">
        <v>707.90599999999995</v>
      </c>
      <c r="HG130">
        <v>745.66300000000001</v>
      </c>
      <c r="HH130">
        <v>27.5944</v>
      </c>
      <c r="HI130">
        <v>32.430999999999997</v>
      </c>
      <c r="HJ130">
        <v>30.000499999999999</v>
      </c>
      <c r="HK130">
        <v>32.098500000000001</v>
      </c>
      <c r="HL130">
        <v>32.039400000000001</v>
      </c>
      <c r="HM130">
        <v>44.200800000000001</v>
      </c>
      <c r="HN130">
        <v>32.9345</v>
      </c>
      <c r="HO130">
        <v>91.351200000000006</v>
      </c>
      <c r="HP130">
        <v>27.659400000000002</v>
      </c>
      <c r="HQ130">
        <v>772.39800000000002</v>
      </c>
      <c r="HR130">
        <v>29.195699999999999</v>
      </c>
      <c r="HS130">
        <v>99.305499999999995</v>
      </c>
      <c r="HT130">
        <v>99.117400000000004</v>
      </c>
    </row>
    <row r="131" spans="1:228" x14ac:dyDescent="0.2">
      <c r="A131">
        <v>116</v>
      </c>
      <c r="B131">
        <v>1665329802.5999999</v>
      </c>
      <c r="C131">
        <v>459.5</v>
      </c>
      <c r="D131" t="s">
        <v>591</v>
      </c>
      <c r="E131" t="s">
        <v>592</v>
      </c>
      <c r="F131">
        <v>4</v>
      </c>
      <c r="G131">
        <v>1665329800.5999999</v>
      </c>
      <c r="H131">
        <f t="shared" si="34"/>
        <v>4.7793852767448915E-3</v>
      </c>
      <c r="I131">
        <f t="shared" si="35"/>
        <v>4.7793852767448914</v>
      </c>
      <c r="J131">
        <f t="shared" si="36"/>
        <v>34.224094968102811</v>
      </c>
      <c r="K131">
        <f t="shared" si="37"/>
        <v>736.34142857142854</v>
      </c>
      <c r="L131">
        <f t="shared" si="38"/>
        <v>551.2028539292412</v>
      </c>
      <c r="M131">
        <f t="shared" si="39"/>
        <v>55.815453424070171</v>
      </c>
      <c r="N131">
        <f t="shared" si="40"/>
        <v>74.562804632934345</v>
      </c>
      <c r="O131">
        <f t="shared" si="41"/>
        <v>0.33629891439462883</v>
      </c>
      <c r="P131">
        <f t="shared" si="42"/>
        <v>3.6876078927491558</v>
      </c>
      <c r="Q131">
        <f t="shared" si="43"/>
        <v>0.32014209079516842</v>
      </c>
      <c r="R131">
        <f t="shared" si="44"/>
        <v>0.20147573315644091</v>
      </c>
      <c r="S131">
        <f t="shared" si="45"/>
        <v>226.2629798571428</v>
      </c>
      <c r="T131">
        <f t="shared" si="46"/>
        <v>30.973699591739827</v>
      </c>
      <c r="U131">
        <f t="shared" si="47"/>
        <v>31.351942857142859</v>
      </c>
      <c r="V131">
        <f t="shared" si="48"/>
        <v>4.6027028586377856</v>
      </c>
      <c r="W131">
        <f t="shared" si="49"/>
        <v>70.196038956739287</v>
      </c>
      <c r="X131">
        <f t="shared" si="50"/>
        <v>3.1488409124159218</v>
      </c>
      <c r="Y131">
        <f t="shared" si="51"/>
        <v>4.4857814760124892</v>
      </c>
      <c r="Z131">
        <f t="shared" si="52"/>
        <v>1.4538619462218638</v>
      </c>
      <c r="AA131">
        <f t="shared" si="53"/>
        <v>-210.77089070444973</v>
      </c>
      <c r="AB131">
        <f t="shared" si="54"/>
        <v>-89.800813259667137</v>
      </c>
      <c r="AC131">
        <f t="shared" si="55"/>
        <v>-5.4753013751386863</v>
      </c>
      <c r="AD131">
        <f t="shared" si="56"/>
        <v>-79.784025482112753</v>
      </c>
      <c r="AE131">
        <f t="shared" si="57"/>
        <v>57.562363655075096</v>
      </c>
      <c r="AF131">
        <f t="shared" si="58"/>
        <v>4.763644499879307</v>
      </c>
      <c r="AG131">
        <f t="shared" si="59"/>
        <v>34.224094968102811</v>
      </c>
      <c r="AH131">
        <v>784.10240815280918</v>
      </c>
      <c r="AI131">
        <v>762.5053212121212</v>
      </c>
      <c r="AJ131">
        <v>1.688929899908107</v>
      </c>
      <c r="AK131">
        <v>66.878184411587526</v>
      </c>
      <c r="AL131">
        <f t="shared" si="60"/>
        <v>4.7793852767448914</v>
      </c>
      <c r="AM131">
        <v>29.17809949946199</v>
      </c>
      <c r="AN131">
        <v>31.09802727272729</v>
      </c>
      <c r="AO131">
        <v>6.9383821121346816E-4</v>
      </c>
      <c r="AP131">
        <v>83.693930911413403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47793.545884706065</v>
      </c>
      <c r="AV131">
        <f t="shared" si="64"/>
        <v>1200.005714285714</v>
      </c>
      <c r="AW131">
        <f t="shared" si="65"/>
        <v>1026.005871428571</v>
      </c>
      <c r="AX131">
        <f t="shared" si="66"/>
        <v>0.85500082142465983</v>
      </c>
      <c r="AY131">
        <f t="shared" si="67"/>
        <v>0.18855158534959357</v>
      </c>
      <c r="AZ131">
        <v>2.7</v>
      </c>
      <c r="BA131">
        <v>0.5</v>
      </c>
      <c r="BB131" t="s">
        <v>356</v>
      </c>
      <c r="BC131">
        <v>2</v>
      </c>
      <c r="BD131" t="b">
        <v>1</v>
      </c>
      <c r="BE131">
        <v>1665329800.5999999</v>
      </c>
      <c r="BF131">
        <v>736.34142857142854</v>
      </c>
      <c r="BG131">
        <v>761.7084285714285</v>
      </c>
      <c r="BH131">
        <v>31.096228571428579</v>
      </c>
      <c r="BI131">
        <v>29.17905714285714</v>
      </c>
      <c r="BJ131">
        <v>734.65899999999988</v>
      </c>
      <c r="BK131">
        <v>30.869857142857139</v>
      </c>
      <c r="BL131">
        <v>650.01414285714293</v>
      </c>
      <c r="BM131">
        <v>101.1612857142857</v>
      </c>
      <c r="BN131">
        <v>9.9897942857142846E-2</v>
      </c>
      <c r="BO131">
        <v>30.90024285714285</v>
      </c>
      <c r="BP131">
        <v>31.351942857142859</v>
      </c>
      <c r="BQ131">
        <v>999.89999999999986</v>
      </c>
      <c r="BR131">
        <v>0</v>
      </c>
      <c r="BS131">
        <v>0</v>
      </c>
      <c r="BT131">
        <v>9024.6428571428569</v>
      </c>
      <c r="BU131">
        <v>0</v>
      </c>
      <c r="BV131">
        <v>28.021599999999999</v>
      </c>
      <c r="BW131">
        <v>-25.36682857142857</v>
      </c>
      <c r="BX131">
        <v>759.97385714285713</v>
      </c>
      <c r="BY131">
        <v>784.60228571428581</v>
      </c>
      <c r="BZ131">
        <v>1.917151428571428</v>
      </c>
      <c r="CA131">
        <v>761.7084285714285</v>
      </c>
      <c r="CB131">
        <v>29.17905714285714</v>
      </c>
      <c r="CC131">
        <v>3.1457285714285721</v>
      </c>
      <c r="CD131">
        <v>2.9517885714285721</v>
      </c>
      <c r="CE131">
        <v>24.820085714285721</v>
      </c>
      <c r="CF131">
        <v>23.758414285714281</v>
      </c>
      <c r="CG131">
        <v>1200.005714285714</v>
      </c>
      <c r="CH131">
        <v>0.49997399999999997</v>
      </c>
      <c r="CI131">
        <v>0.50002599999999997</v>
      </c>
      <c r="CJ131">
        <v>0</v>
      </c>
      <c r="CK131">
        <v>2.0122714285714292</v>
      </c>
      <c r="CL131">
        <v>0</v>
      </c>
      <c r="CM131">
        <v>8155.2628571428577</v>
      </c>
      <c r="CN131">
        <v>9597.7871428571416</v>
      </c>
      <c r="CO131">
        <v>40.186999999999998</v>
      </c>
      <c r="CP131">
        <v>42.910428571428582</v>
      </c>
      <c r="CQ131">
        <v>41.25</v>
      </c>
      <c r="CR131">
        <v>41.186999999999998</v>
      </c>
      <c r="CS131">
        <v>40.311999999999998</v>
      </c>
      <c r="CT131">
        <v>599.97000000000014</v>
      </c>
      <c r="CU131">
        <v>600.03571428571433</v>
      </c>
      <c r="CV131">
        <v>0</v>
      </c>
      <c r="CW131">
        <v>1665329804</v>
      </c>
      <c r="CX131">
        <v>0</v>
      </c>
      <c r="CY131">
        <v>1665328341.0999999</v>
      </c>
      <c r="CZ131" t="s">
        <v>357</v>
      </c>
      <c r="DA131">
        <v>1665328341.0999999</v>
      </c>
      <c r="DB131">
        <v>1665328337.0999999</v>
      </c>
      <c r="DC131">
        <v>1</v>
      </c>
      <c r="DD131">
        <v>3.5999999999999997E-2</v>
      </c>
      <c r="DE131">
        <v>0.03</v>
      </c>
      <c r="DF131">
        <v>1.6819999999999999</v>
      </c>
      <c r="DG131">
        <v>0.22600000000000001</v>
      </c>
      <c r="DH131">
        <v>414</v>
      </c>
      <c r="DI131">
        <v>31</v>
      </c>
      <c r="DJ131">
        <v>0.89</v>
      </c>
      <c r="DK131">
        <v>0.54</v>
      </c>
      <c r="DL131">
        <v>-25.260370000000002</v>
      </c>
      <c r="DM131">
        <v>-1.2391227016885511</v>
      </c>
      <c r="DN131">
        <v>0.14142266650010529</v>
      </c>
      <c r="DO131">
        <v>0</v>
      </c>
      <c r="DP131">
        <v>1.9176057500000001</v>
      </c>
      <c r="DQ131">
        <v>-8.1107279549724021E-2</v>
      </c>
      <c r="DR131">
        <v>2.079976152357281E-2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374</v>
      </c>
      <c r="EA131">
        <v>3.2974100000000002</v>
      </c>
      <c r="EB131">
        <v>2.62547</v>
      </c>
      <c r="EC131">
        <v>0.15298800000000001</v>
      </c>
      <c r="ED131">
        <v>0.15557499999999999</v>
      </c>
      <c r="EE131">
        <v>0.13120200000000001</v>
      </c>
      <c r="EF131">
        <v>0.12451</v>
      </c>
      <c r="EG131">
        <v>25697.5</v>
      </c>
      <c r="EH131">
        <v>26220.9</v>
      </c>
      <c r="EI131">
        <v>28225</v>
      </c>
      <c r="EJ131">
        <v>29884.5</v>
      </c>
      <c r="EK131">
        <v>33659.599999999999</v>
      </c>
      <c r="EL131">
        <v>36367.4</v>
      </c>
      <c r="EM131">
        <v>39735.599999999999</v>
      </c>
      <c r="EN131">
        <v>42762</v>
      </c>
      <c r="EO131">
        <v>2.2414999999999998</v>
      </c>
      <c r="EP131">
        <v>2.1957200000000001</v>
      </c>
      <c r="EQ131">
        <v>5.7511E-2</v>
      </c>
      <c r="ER131">
        <v>0</v>
      </c>
      <c r="ES131">
        <v>30.418099999999999</v>
      </c>
      <c r="ET131">
        <v>999.9</v>
      </c>
      <c r="EU131">
        <v>71.8</v>
      </c>
      <c r="EV131">
        <v>34.200000000000003</v>
      </c>
      <c r="EW131">
        <v>38.343000000000004</v>
      </c>
      <c r="EX131">
        <v>57.808500000000002</v>
      </c>
      <c r="EY131">
        <v>-5.0480799999999997</v>
      </c>
      <c r="EZ131">
        <v>2</v>
      </c>
      <c r="FA131">
        <v>0.40041199999999999</v>
      </c>
      <c r="FB131">
        <v>1.44</v>
      </c>
      <c r="FC131">
        <v>20.267900000000001</v>
      </c>
      <c r="FD131">
        <v>5.2192400000000001</v>
      </c>
      <c r="FE131">
        <v>12.004</v>
      </c>
      <c r="FF131">
        <v>4.9871499999999997</v>
      </c>
      <c r="FG131">
        <v>3.2846500000000001</v>
      </c>
      <c r="FH131">
        <v>5287</v>
      </c>
      <c r="FI131">
        <v>9999</v>
      </c>
      <c r="FJ131">
        <v>9999</v>
      </c>
      <c r="FK131">
        <v>441.5</v>
      </c>
      <c r="FL131">
        <v>1.8658300000000001</v>
      </c>
      <c r="FM131">
        <v>1.8621700000000001</v>
      </c>
      <c r="FN131">
        <v>1.8641700000000001</v>
      </c>
      <c r="FO131">
        <v>1.8602099999999999</v>
      </c>
      <c r="FP131">
        <v>1.8609599999999999</v>
      </c>
      <c r="FQ131">
        <v>1.86006</v>
      </c>
      <c r="FR131">
        <v>1.8617699999999999</v>
      </c>
      <c r="FS131">
        <v>1.8583700000000001</v>
      </c>
      <c r="FT131">
        <v>0</v>
      </c>
      <c r="FU131">
        <v>0</v>
      </c>
      <c r="FV131">
        <v>0</v>
      </c>
      <c r="FW131">
        <v>0</v>
      </c>
      <c r="FX131" t="s">
        <v>359</v>
      </c>
      <c r="FY131" t="s">
        <v>360</v>
      </c>
      <c r="FZ131" t="s">
        <v>361</v>
      </c>
      <c r="GA131" t="s">
        <v>361</v>
      </c>
      <c r="GB131" t="s">
        <v>361</v>
      </c>
      <c r="GC131" t="s">
        <v>361</v>
      </c>
      <c r="GD131">
        <v>0</v>
      </c>
      <c r="GE131">
        <v>100</v>
      </c>
      <c r="GF131">
        <v>100</v>
      </c>
      <c r="GG131">
        <v>1.6819999999999999</v>
      </c>
      <c r="GH131">
        <v>0.22639999999999999</v>
      </c>
      <c r="GI131">
        <v>1.6824500000000171</v>
      </c>
      <c r="GJ131">
        <v>0</v>
      </c>
      <c r="GK131">
        <v>0</v>
      </c>
      <c r="GL131">
        <v>0</v>
      </c>
      <c r="GM131">
        <v>0.2263599999999997</v>
      </c>
      <c r="GN131">
        <v>0</v>
      </c>
      <c r="GO131">
        <v>0</v>
      </c>
      <c r="GP131">
        <v>0</v>
      </c>
      <c r="GQ131">
        <v>-1</v>
      </c>
      <c r="GR131">
        <v>-1</v>
      </c>
      <c r="GS131">
        <v>-1</v>
      </c>
      <c r="GT131">
        <v>-1</v>
      </c>
      <c r="GU131">
        <v>24.4</v>
      </c>
      <c r="GV131">
        <v>24.4</v>
      </c>
      <c r="GW131">
        <v>2.2216800000000001</v>
      </c>
      <c r="GX131">
        <v>2.5610400000000002</v>
      </c>
      <c r="GY131">
        <v>2.04834</v>
      </c>
      <c r="GZ131">
        <v>2.6232899999999999</v>
      </c>
      <c r="HA131">
        <v>2.1972700000000001</v>
      </c>
      <c r="HB131">
        <v>2.34619</v>
      </c>
      <c r="HC131">
        <v>39.566600000000001</v>
      </c>
      <c r="HD131">
        <v>14.928800000000001</v>
      </c>
      <c r="HE131">
        <v>18</v>
      </c>
      <c r="HF131">
        <v>708.09900000000005</v>
      </c>
      <c r="HG131">
        <v>745.50400000000002</v>
      </c>
      <c r="HH131">
        <v>27.651700000000002</v>
      </c>
      <c r="HI131">
        <v>32.436</v>
      </c>
      <c r="HJ131">
        <v>30.000699999999998</v>
      </c>
      <c r="HK131">
        <v>32.106299999999997</v>
      </c>
      <c r="HL131">
        <v>32.045900000000003</v>
      </c>
      <c r="HM131">
        <v>44.519100000000002</v>
      </c>
      <c r="HN131">
        <v>32.9345</v>
      </c>
      <c r="HO131">
        <v>91.351200000000006</v>
      </c>
      <c r="HP131">
        <v>27.659400000000002</v>
      </c>
      <c r="HQ131">
        <v>779.07799999999997</v>
      </c>
      <c r="HR131">
        <v>29.192699999999999</v>
      </c>
      <c r="HS131">
        <v>99.303299999999993</v>
      </c>
      <c r="HT131">
        <v>99.116799999999998</v>
      </c>
    </row>
    <row r="132" spans="1:228" x14ac:dyDescent="0.2">
      <c r="A132">
        <v>117</v>
      </c>
      <c r="B132">
        <v>1665329806.5999999</v>
      </c>
      <c r="C132">
        <v>463.5</v>
      </c>
      <c r="D132" t="s">
        <v>593</v>
      </c>
      <c r="E132" t="s">
        <v>594</v>
      </c>
      <c r="F132">
        <v>4</v>
      </c>
      <c r="G132">
        <v>1665329804.2874999</v>
      </c>
      <c r="H132">
        <f t="shared" si="34"/>
        <v>4.7959179100043802E-3</v>
      </c>
      <c r="I132">
        <f t="shared" si="35"/>
        <v>4.7959179100043805</v>
      </c>
      <c r="J132">
        <f t="shared" si="36"/>
        <v>33.946263396518177</v>
      </c>
      <c r="K132">
        <f t="shared" si="37"/>
        <v>742.42337499999996</v>
      </c>
      <c r="L132">
        <f t="shared" si="38"/>
        <v>559.23688455027286</v>
      </c>
      <c r="M132">
        <f t="shared" si="39"/>
        <v>56.629353947127726</v>
      </c>
      <c r="N132">
        <f t="shared" si="40"/>
        <v>75.179154385187317</v>
      </c>
      <c r="O132">
        <f t="shared" si="41"/>
        <v>0.33782516070227975</v>
      </c>
      <c r="P132">
        <f t="shared" si="42"/>
        <v>3.6861888542652421</v>
      </c>
      <c r="Q132">
        <f t="shared" si="43"/>
        <v>0.32151922246002912</v>
      </c>
      <c r="R132">
        <f t="shared" si="44"/>
        <v>0.20234893512766916</v>
      </c>
      <c r="S132">
        <f t="shared" si="45"/>
        <v>226.26327825000001</v>
      </c>
      <c r="T132">
        <f t="shared" si="46"/>
        <v>30.972438942297082</v>
      </c>
      <c r="U132">
        <f t="shared" si="47"/>
        <v>31.34965</v>
      </c>
      <c r="V132">
        <f t="shared" si="48"/>
        <v>4.6021027212819412</v>
      </c>
      <c r="W132">
        <f t="shared" si="49"/>
        <v>70.200941517160658</v>
      </c>
      <c r="X132">
        <f t="shared" si="50"/>
        <v>3.1494507007484982</v>
      </c>
      <c r="Y132">
        <f t="shared" si="51"/>
        <v>4.486336839198394</v>
      </c>
      <c r="Z132">
        <f t="shared" si="52"/>
        <v>1.452652020533443</v>
      </c>
      <c r="AA132">
        <f t="shared" si="53"/>
        <v>-211.49997983119317</v>
      </c>
      <c r="AB132">
        <f t="shared" si="54"/>
        <v>-88.879424970191934</v>
      </c>
      <c r="AC132">
        <f t="shared" si="55"/>
        <v>-5.42120563221048</v>
      </c>
      <c r="AD132">
        <f t="shared" si="56"/>
        <v>-79.537332183595566</v>
      </c>
      <c r="AE132">
        <f t="shared" si="57"/>
        <v>57.787476560091413</v>
      </c>
      <c r="AF132">
        <f t="shared" si="58"/>
        <v>4.7883076714711166</v>
      </c>
      <c r="AG132">
        <f t="shared" si="59"/>
        <v>33.946263396518177</v>
      </c>
      <c r="AH132">
        <v>791.01373915605132</v>
      </c>
      <c r="AI132">
        <v>769.38176969696985</v>
      </c>
      <c r="AJ132">
        <v>1.726217331215786</v>
      </c>
      <c r="AK132">
        <v>66.878184411587526</v>
      </c>
      <c r="AL132">
        <f t="shared" si="60"/>
        <v>4.7959179100043805</v>
      </c>
      <c r="AM132">
        <v>29.175624492728851</v>
      </c>
      <c r="AN132">
        <v>31.10303216783219</v>
      </c>
      <c r="AO132">
        <v>5.3674704104288921E-4</v>
      </c>
      <c r="AP132">
        <v>83.693930911413403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47767.653977559021</v>
      </c>
      <c r="AV132">
        <f t="shared" si="64"/>
        <v>1200.00875</v>
      </c>
      <c r="AW132">
        <f t="shared" si="65"/>
        <v>1026.0083249999998</v>
      </c>
      <c r="AX132">
        <f t="shared" si="66"/>
        <v>0.85500070311987297</v>
      </c>
      <c r="AY132">
        <f t="shared" si="67"/>
        <v>0.18855135702135506</v>
      </c>
      <c r="AZ132">
        <v>2.7</v>
      </c>
      <c r="BA132">
        <v>0.5</v>
      </c>
      <c r="BB132" t="s">
        <v>356</v>
      </c>
      <c r="BC132">
        <v>2</v>
      </c>
      <c r="BD132" t="b">
        <v>1</v>
      </c>
      <c r="BE132">
        <v>1665329804.2874999</v>
      </c>
      <c r="BF132">
        <v>742.42337499999996</v>
      </c>
      <c r="BG132">
        <v>767.90387499999997</v>
      </c>
      <c r="BH132">
        <v>31.102049999999998</v>
      </c>
      <c r="BI132">
        <v>29.174937499999999</v>
      </c>
      <c r="BJ132">
        <v>740.74112500000001</v>
      </c>
      <c r="BK132">
        <v>30.875675000000001</v>
      </c>
      <c r="BL132">
        <v>650.00512500000002</v>
      </c>
      <c r="BM132">
        <v>101.16187499999999</v>
      </c>
      <c r="BN132">
        <v>9.9961462500000001E-2</v>
      </c>
      <c r="BO132">
        <v>30.902412500000001</v>
      </c>
      <c r="BP132">
        <v>31.34965</v>
      </c>
      <c r="BQ132">
        <v>999.9</v>
      </c>
      <c r="BR132">
        <v>0</v>
      </c>
      <c r="BS132">
        <v>0</v>
      </c>
      <c r="BT132">
        <v>9019.6875</v>
      </c>
      <c r="BU132">
        <v>0</v>
      </c>
      <c r="BV132">
        <v>28.261087499999999</v>
      </c>
      <c r="BW132">
        <v>-25.480537500000001</v>
      </c>
      <c r="BX132">
        <v>766.25562500000001</v>
      </c>
      <c r="BY132">
        <v>790.98062499999992</v>
      </c>
      <c r="BZ132">
        <v>1.927095</v>
      </c>
      <c r="CA132">
        <v>767.90387499999997</v>
      </c>
      <c r="CB132">
        <v>29.174937499999999</v>
      </c>
      <c r="CC132">
        <v>3.1463299999999998</v>
      </c>
      <c r="CD132">
        <v>2.9513824999999998</v>
      </c>
      <c r="CE132">
        <v>24.823262499999998</v>
      </c>
      <c r="CF132">
        <v>23.756137500000001</v>
      </c>
      <c r="CG132">
        <v>1200.00875</v>
      </c>
      <c r="CH132">
        <v>0.49997775</v>
      </c>
      <c r="CI132">
        <v>0.50002237500000002</v>
      </c>
      <c r="CJ132">
        <v>0</v>
      </c>
      <c r="CK132">
        <v>2.2326375000000001</v>
      </c>
      <c r="CL132">
        <v>0</v>
      </c>
      <c r="CM132">
        <v>8164.1987499999996</v>
      </c>
      <c r="CN132">
        <v>9597.8125</v>
      </c>
      <c r="CO132">
        <v>40.186999999999998</v>
      </c>
      <c r="CP132">
        <v>42.905999999999999</v>
      </c>
      <c r="CQ132">
        <v>41.25</v>
      </c>
      <c r="CR132">
        <v>41.186999999999998</v>
      </c>
      <c r="CS132">
        <v>40.311999999999998</v>
      </c>
      <c r="CT132">
        <v>599.97624999999994</v>
      </c>
      <c r="CU132">
        <v>600.03250000000003</v>
      </c>
      <c r="CV132">
        <v>0</v>
      </c>
      <c r="CW132">
        <v>1665329808.2</v>
      </c>
      <c r="CX132">
        <v>0</v>
      </c>
      <c r="CY132">
        <v>1665328341.0999999</v>
      </c>
      <c r="CZ132" t="s">
        <v>357</v>
      </c>
      <c r="DA132">
        <v>1665328341.0999999</v>
      </c>
      <c r="DB132">
        <v>1665328337.0999999</v>
      </c>
      <c r="DC132">
        <v>1</v>
      </c>
      <c r="DD132">
        <v>3.5999999999999997E-2</v>
      </c>
      <c r="DE132">
        <v>0.03</v>
      </c>
      <c r="DF132">
        <v>1.6819999999999999</v>
      </c>
      <c r="DG132">
        <v>0.22600000000000001</v>
      </c>
      <c r="DH132">
        <v>414</v>
      </c>
      <c r="DI132">
        <v>31</v>
      </c>
      <c r="DJ132">
        <v>0.89</v>
      </c>
      <c r="DK132">
        <v>0.54</v>
      </c>
      <c r="DL132">
        <v>-25.3484725</v>
      </c>
      <c r="DM132">
        <v>-0.91647692307690876</v>
      </c>
      <c r="DN132">
        <v>0.1105061943682342</v>
      </c>
      <c r="DO132">
        <v>0</v>
      </c>
      <c r="DP132">
        <v>1.9129907500000001</v>
      </c>
      <c r="DQ132">
        <v>9.9158611632266247E-2</v>
      </c>
      <c r="DR132">
        <v>9.9889454867618469E-3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374</v>
      </c>
      <c r="EA132">
        <v>3.2973300000000001</v>
      </c>
      <c r="EB132">
        <v>2.6253199999999999</v>
      </c>
      <c r="EC132">
        <v>0.153914</v>
      </c>
      <c r="ED132">
        <v>0.156503</v>
      </c>
      <c r="EE132">
        <v>0.13120599999999999</v>
      </c>
      <c r="EF132">
        <v>0.12451</v>
      </c>
      <c r="EG132">
        <v>25669.4</v>
      </c>
      <c r="EH132">
        <v>26191.7</v>
      </c>
      <c r="EI132">
        <v>28225.1</v>
      </c>
      <c r="EJ132">
        <v>29884.1</v>
      </c>
      <c r="EK132">
        <v>33659.599999999999</v>
      </c>
      <c r="EL132">
        <v>36366.699999999997</v>
      </c>
      <c r="EM132">
        <v>39735.699999999997</v>
      </c>
      <c r="EN132">
        <v>42761.1</v>
      </c>
      <c r="EO132">
        <v>2.2413500000000002</v>
      </c>
      <c r="EP132">
        <v>2.1956500000000001</v>
      </c>
      <c r="EQ132">
        <v>5.8248599999999998E-2</v>
      </c>
      <c r="ER132">
        <v>0</v>
      </c>
      <c r="ES132">
        <v>30.4023</v>
      </c>
      <c r="ET132">
        <v>999.9</v>
      </c>
      <c r="EU132">
        <v>71.8</v>
      </c>
      <c r="EV132">
        <v>34.200000000000003</v>
      </c>
      <c r="EW132">
        <v>38.346800000000002</v>
      </c>
      <c r="EX132">
        <v>57.628500000000003</v>
      </c>
      <c r="EY132">
        <v>-5.03606</v>
      </c>
      <c r="EZ132">
        <v>2</v>
      </c>
      <c r="FA132">
        <v>0.401115</v>
      </c>
      <c r="FB132">
        <v>1.3698900000000001</v>
      </c>
      <c r="FC132">
        <v>20.2684</v>
      </c>
      <c r="FD132">
        <v>5.2196899999999999</v>
      </c>
      <c r="FE132">
        <v>12.004</v>
      </c>
      <c r="FF132">
        <v>4.9870999999999999</v>
      </c>
      <c r="FG132">
        <v>3.2846500000000001</v>
      </c>
      <c r="FH132">
        <v>5287.3</v>
      </c>
      <c r="FI132">
        <v>9999</v>
      </c>
      <c r="FJ132">
        <v>9999</v>
      </c>
      <c r="FK132">
        <v>441.5</v>
      </c>
      <c r="FL132">
        <v>1.8658399999999999</v>
      </c>
      <c r="FM132">
        <v>1.8621700000000001</v>
      </c>
      <c r="FN132">
        <v>1.8641700000000001</v>
      </c>
      <c r="FO132">
        <v>1.8602099999999999</v>
      </c>
      <c r="FP132">
        <v>1.86097</v>
      </c>
      <c r="FQ132">
        <v>1.86005</v>
      </c>
      <c r="FR132">
        <v>1.86175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359</v>
      </c>
      <c r="FY132" t="s">
        <v>360</v>
      </c>
      <c r="FZ132" t="s">
        <v>361</v>
      </c>
      <c r="GA132" t="s">
        <v>361</v>
      </c>
      <c r="GB132" t="s">
        <v>361</v>
      </c>
      <c r="GC132" t="s">
        <v>361</v>
      </c>
      <c r="GD132">
        <v>0</v>
      </c>
      <c r="GE132">
        <v>100</v>
      </c>
      <c r="GF132">
        <v>100</v>
      </c>
      <c r="GG132">
        <v>1.6819999999999999</v>
      </c>
      <c r="GH132">
        <v>0.2263</v>
      </c>
      <c r="GI132">
        <v>1.6824500000000171</v>
      </c>
      <c r="GJ132">
        <v>0</v>
      </c>
      <c r="GK132">
        <v>0</v>
      </c>
      <c r="GL132">
        <v>0</v>
      </c>
      <c r="GM132">
        <v>0.2263599999999997</v>
      </c>
      <c r="GN132">
        <v>0</v>
      </c>
      <c r="GO132">
        <v>0</v>
      </c>
      <c r="GP132">
        <v>0</v>
      </c>
      <c r="GQ132">
        <v>-1</v>
      </c>
      <c r="GR132">
        <v>-1</v>
      </c>
      <c r="GS132">
        <v>-1</v>
      </c>
      <c r="GT132">
        <v>-1</v>
      </c>
      <c r="GU132">
        <v>24.4</v>
      </c>
      <c r="GV132">
        <v>24.5</v>
      </c>
      <c r="GW132">
        <v>2.2375500000000001</v>
      </c>
      <c r="GX132">
        <v>2.5549300000000001</v>
      </c>
      <c r="GY132">
        <v>2.04834</v>
      </c>
      <c r="GZ132">
        <v>2.6232899999999999</v>
      </c>
      <c r="HA132">
        <v>2.1972700000000001</v>
      </c>
      <c r="HB132">
        <v>2.3645</v>
      </c>
      <c r="HC132">
        <v>39.591700000000003</v>
      </c>
      <c r="HD132">
        <v>14.928800000000001</v>
      </c>
      <c r="HE132">
        <v>18</v>
      </c>
      <c r="HF132">
        <v>708.05200000000002</v>
      </c>
      <c r="HG132">
        <v>745.53099999999995</v>
      </c>
      <c r="HH132">
        <v>27.700600000000001</v>
      </c>
      <c r="HI132">
        <v>32.440800000000003</v>
      </c>
      <c r="HJ132">
        <v>30.000699999999998</v>
      </c>
      <c r="HK132">
        <v>32.113100000000003</v>
      </c>
      <c r="HL132">
        <v>32.053600000000003</v>
      </c>
      <c r="HM132">
        <v>44.827100000000002</v>
      </c>
      <c r="HN132">
        <v>32.9345</v>
      </c>
      <c r="HO132">
        <v>91.351200000000006</v>
      </c>
      <c r="HP132">
        <v>27.728999999999999</v>
      </c>
      <c r="HQ132">
        <v>785.75699999999995</v>
      </c>
      <c r="HR132">
        <v>29.1934</v>
      </c>
      <c r="HS132">
        <v>99.303700000000006</v>
      </c>
      <c r="HT132">
        <v>99.115099999999998</v>
      </c>
    </row>
    <row r="133" spans="1:228" x14ac:dyDescent="0.2">
      <c r="A133">
        <v>118</v>
      </c>
      <c r="B133">
        <v>1665329810.5999999</v>
      </c>
      <c r="C133">
        <v>467.5</v>
      </c>
      <c r="D133" t="s">
        <v>595</v>
      </c>
      <c r="E133" t="s">
        <v>596</v>
      </c>
      <c r="F133">
        <v>4</v>
      </c>
      <c r="G133">
        <v>1665329808.5999999</v>
      </c>
      <c r="H133">
        <f t="shared" si="34"/>
        <v>4.7887942282641826E-3</v>
      </c>
      <c r="I133">
        <f t="shared" si="35"/>
        <v>4.7887942282641829</v>
      </c>
      <c r="J133">
        <f t="shared" si="36"/>
        <v>34.681934100002081</v>
      </c>
      <c r="K133">
        <f t="shared" si="37"/>
        <v>749.59199999999998</v>
      </c>
      <c r="L133">
        <f t="shared" si="38"/>
        <v>562.40609992213274</v>
      </c>
      <c r="M133">
        <f t="shared" si="39"/>
        <v>56.95044749286216</v>
      </c>
      <c r="N133">
        <f t="shared" si="40"/>
        <v>75.905293066664953</v>
      </c>
      <c r="O133">
        <f t="shared" si="41"/>
        <v>0.33732943131328064</v>
      </c>
      <c r="P133">
        <f t="shared" si="42"/>
        <v>3.6856915619434494</v>
      </c>
      <c r="Q133">
        <f t="shared" si="43"/>
        <v>0.32106799556322457</v>
      </c>
      <c r="R133">
        <f t="shared" si="44"/>
        <v>0.2020631818340394</v>
      </c>
      <c r="S133">
        <f t="shared" si="45"/>
        <v>226.26115799999999</v>
      </c>
      <c r="T133">
        <f t="shared" si="46"/>
        <v>30.975644103509715</v>
      </c>
      <c r="U133">
        <f t="shared" si="47"/>
        <v>31.349885714285708</v>
      </c>
      <c r="V133">
        <f t="shared" si="48"/>
        <v>4.6021644145027567</v>
      </c>
      <c r="W133">
        <f t="shared" si="49"/>
        <v>70.198037401629222</v>
      </c>
      <c r="X133">
        <f t="shared" si="50"/>
        <v>3.1496287958235363</v>
      </c>
      <c r="Y133">
        <f t="shared" si="51"/>
        <v>4.4867761441866705</v>
      </c>
      <c r="Z133">
        <f t="shared" si="52"/>
        <v>1.4525356186792204</v>
      </c>
      <c r="AA133">
        <f t="shared" si="53"/>
        <v>-211.18582546645044</v>
      </c>
      <c r="AB133">
        <f t="shared" si="54"/>
        <v>-88.573283111718183</v>
      </c>
      <c r="AC133">
        <f t="shared" si="55"/>
        <v>-5.403313424734506</v>
      </c>
      <c r="AD133">
        <f t="shared" si="56"/>
        <v>-78.901264002903133</v>
      </c>
      <c r="AE133">
        <f t="shared" si="57"/>
        <v>58.060648858442086</v>
      </c>
      <c r="AF133">
        <f t="shared" si="58"/>
        <v>4.7758277331100842</v>
      </c>
      <c r="AG133">
        <f t="shared" si="59"/>
        <v>34.681934100002081</v>
      </c>
      <c r="AH133">
        <v>798.03313736755433</v>
      </c>
      <c r="AI133">
        <v>776.20108484848481</v>
      </c>
      <c r="AJ133">
        <v>1.698503827808757</v>
      </c>
      <c r="AK133">
        <v>66.878184411587526</v>
      </c>
      <c r="AL133">
        <f t="shared" si="60"/>
        <v>4.7887942282641829</v>
      </c>
      <c r="AM133">
        <v>29.17809211606999</v>
      </c>
      <c r="AN133">
        <v>31.1064146853147</v>
      </c>
      <c r="AO133">
        <v>-2.0980189482105199E-4</v>
      </c>
      <c r="AP133">
        <v>83.693930911413403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47758.431038369592</v>
      </c>
      <c r="AV133">
        <f t="shared" si="64"/>
        <v>1200</v>
      </c>
      <c r="AW133">
        <f t="shared" si="65"/>
        <v>1026.0005999999998</v>
      </c>
      <c r="AX133">
        <f t="shared" si="66"/>
        <v>0.85500049999999994</v>
      </c>
      <c r="AY133">
        <f t="shared" si="67"/>
        <v>0.18855096499999999</v>
      </c>
      <c r="AZ133">
        <v>2.7</v>
      </c>
      <c r="BA133">
        <v>0.5</v>
      </c>
      <c r="BB133" t="s">
        <v>356</v>
      </c>
      <c r="BC133">
        <v>2</v>
      </c>
      <c r="BD133" t="b">
        <v>1</v>
      </c>
      <c r="BE133">
        <v>1665329808.5999999</v>
      </c>
      <c r="BF133">
        <v>749.59199999999998</v>
      </c>
      <c r="BG133">
        <v>775.1955714285715</v>
      </c>
      <c r="BH133">
        <v>31.10371428571429</v>
      </c>
      <c r="BI133">
        <v>29.18168571428571</v>
      </c>
      <c r="BJ133">
        <v>747.90942857142852</v>
      </c>
      <c r="BK133">
        <v>30.87734285714286</v>
      </c>
      <c r="BL133">
        <v>650.02471428571425</v>
      </c>
      <c r="BM133">
        <v>101.1621428571429</v>
      </c>
      <c r="BN133">
        <v>0.1000011714285714</v>
      </c>
      <c r="BO133">
        <v>30.904128571428569</v>
      </c>
      <c r="BP133">
        <v>31.349885714285708</v>
      </c>
      <c r="BQ133">
        <v>999.89999999999986</v>
      </c>
      <c r="BR133">
        <v>0</v>
      </c>
      <c r="BS133">
        <v>0</v>
      </c>
      <c r="BT133">
        <v>9017.9457142857154</v>
      </c>
      <c r="BU133">
        <v>0</v>
      </c>
      <c r="BV133">
        <v>28.373100000000001</v>
      </c>
      <c r="BW133">
        <v>-25.603671428571431</v>
      </c>
      <c r="BX133">
        <v>773.6554285714285</v>
      </c>
      <c r="BY133">
        <v>798.49714285714288</v>
      </c>
      <c r="BZ133">
        <v>1.922008571428572</v>
      </c>
      <c r="CA133">
        <v>775.1955714285715</v>
      </c>
      <c r="CB133">
        <v>29.18168571428571</v>
      </c>
      <c r="CC133">
        <v>3.1465171428571419</v>
      </c>
      <c r="CD133">
        <v>2.9520842857142862</v>
      </c>
      <c r="CE133">
        <v>24.824271428571429</v>
      </c>
      <c r="CF133">
        <v>23.760085714285712</v>
      </c>
      <c r="CG133">
        <v>1200</v>
      </c>
      <c r="CH133">
        <v>0.49998457142857139</v>
      </c>
      <c r="CI133">
        <v>0.50001542857142844</v>
      </c>
      <c r="CJ133">
        <v>0</v>
      </c>
      <c r="CK133">
        <v>2.2969428571428572</v>
      </c>
      <c r="CL133">
        <v>0</v>
      </c>
      <c r="CM133">
        <v>8173.988571428572</v>
      </c>
      <c r="CN133">
        <v>9597.767142857143</v>
      </c>
      <c r="CO133">
        <v>40.186999999999998</v>
      </c>
      <c r="CP133">
        <v>42.892714285714291</v>
      </c>
      <c r="CQ133">
        <v>41.25</v>
      </c>
      <c r="CR133">
        <v>41.186999999999998</v>
      </c>
      <c r="CS133">
        <v>40.311999999999998</v>
      </c>
      <c r="CT133">
        <v>599.98000000000013</v>
      </c>
      <c r="CU133">
        <v>600.0200000000001</v>
      </c>
      <c r="CV133">
        <v>0</v>
      </c>
      <c r="CW133">
        <v>1665329811.8</v>
      </c>
      <c r="CX133">
        <v>0</v>
      </c>
      <c r="CY133">
        <v>1665328341.0999999</v>
      </c>
      <c r="CZ133" t="s">
        <v>357</v>
      </c>
      <c r="DA133">
        <v>1665328341.0999999</v>
      </c>
      <c r="DB133">
        <v>1665328337.0999999</v>
      </c>
      <c r="DC133">
        <v>1</v>
      </c>
      <c r="DD133">
        <v>3.5999999999999997E-2</v>
      </c>
      <c r="DE133">
        <v>0.03</v>
      </c>
      <c r="DF133">
        <v>1.6819999999999999</v>
      </c>
      <c r="DG133">
        <v>0.22600000000000001</v>
      </c>
      <c r="DH133">
        <v>414</v>
      </c>
      <c r="DI133">
        <v>31</v>
      </c>
      <c r="DJ133">
        <v>0.89</v>
      </c>
      <c r="DK133">
        <v>0.54</v>
      </c>
      <c r="DL133">
        <v>-25.432477500000001</v>
      </c>
      <c r="DM133">
        <v>-0.87534596622887073</v>
      </c>
      <c r="DN133">
        <v>0.10171992550012</v>
      </c>
      <c r="DO133">
        <v>0</v>
      </c>
      <c r="DP133">
        <v>1.9178247500000001</v>
      </c>
      <c r="DQ133">
        <v>6.1126041275790223E-2</v>
      </c>
      <c r="DR133">
        <v>6.7752649348567801E-3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374</v>
      </c>
      <c r="EA133">
        <v>3.2974299999999999</v>
      </c>
      <c r="EB133">
        <v>2.6254200000000001</v>
      </c>
      <c r="EC133">
        <v>0.154831</v>
      </c>
      <c r="ED133">
        <v>0.15739400000000001</v>
      </c>
      <c r="EE133">
        <v>0.131218</v>
      </c>
      <c r="EF133">
        <v>0.12453</v>
      </c>
      <c r="EG133">
        <v>25641.200000000001</v>
      </c>
      <c r="EH133">
        <v>26163.1</v>
      </c>
      <c r="EI133">
        <v>28224.7</v>
      </c>
      <c r="EJ133">
        <v>29883.200000000001</v>
      </c>
      <c r="EK133">
        <v>33658.800000000003</v>
      </c>
      <c r="EL133">
        <v>36365</v>
      </c>
      <c r="EM133">
        <v>39735.300000000003</v>
      </c>
      <c r="EN133">
        <v>42760</v>
      </c>
      <c r="EO133">
        <v>2.2413500000000002</v>
      </c>
      <c r="EP133">
        <v>2.1955</v>
      </c>
      <c r="EQ133">
        <v>5.91502E-2</v>
      </c>
      <c r="ER133">
        <v>0</v>
      </c>
      <c r="ES133">
        <v>30.3873</v>
      </c>
      <c r="ET133">
        <v>999.9</v>
      </c>
      <c r="EU133">
        <v>71.8</v>
      </c>
      <c r="EV133">
        <v>34.299999999999997</v>
      </c>
      <c r="EW133">
        <v>38.564100000000003</v>
      </c>
      <c r="EX133">
        <v>57.418500000000002</v>
      </c>
      <c r="EY133">
        <v>-4.9559300000000004</v>
      </c>
      <c r="EZ133">
        <v>2</v>
      </c>
      <c r="FA133">
        <v>0.40148899999999998</v>
      </c>
      <c r="FB133">
        <v>1.3512200000000001</v>
      </c>
      <c r="FC133">
        <v>20.268699999999999</v>
      </c>
      <c r="FD133">
        <v>5.2192400000000001</v>
      </c>
      <c r="FE133">
        <v>12.004</v>
      </c>
      <c r="FF133">
        <v>4.9870000000000001</v>
      </c>
      <c r="FG133">
        <v>3.2845800000000001</v>
      </c>
      <c r="FH133">
        <v>5287.3</v>
      </c>
      <c r="FI133">
        <v>9999</v>
      </c>
      <c r="FJ133">
        <v>9999</v>
      </c>
      <c r="FK133">
        <v>441.5</v>
      </c>
      <c r="FL133">
        <v>1.8658300000000001</v>
      </c>
      <c r="FM133">
        <v>1.8621700000000001</v>
      </c>
      <c r="FN133">
        <v>1.8641700000000001</v>
      </c>
      <c r="FO133">
        <v>1.8602099999999999</v>
      </c>
      <c r="FP133">
        <v>1.8609599999999999</v>
      </c>
      <c r="FQ133">
        <v>1.86006</v>
      </c>
      <c r="FR133">
        <v>1.86174</v>
      </c>
      <c r="FS133">
        <v>1.8583700000000001</v>
      </c>
      <c r="FT133">
        <v>0</v>
      </c>
      <c r="FU133">
        <v>0</v>
      </c>
      <c r="FV133">
        <v>0</v>
      </c>
      <c r="FW133">
        <v>0</v>
      </c>
      <c r="FX133" t="s">
        <v>359</v>
      </c>
      <c r="FY133" t="s">
        <v>360</v>
      </c>
      <c r="FZ133" t="s">
        <v>361</v>
      </c>
      <c r="GA133" t="s">
        <v>361</v>
      </c>
      <c r="GB133" t="s">
        <v>361</v>
      </c>
      <c r="GC133" t="s">
        <v>361</v>
      </c>
      <c r="GD133">
        <v>0</v>
      </c>
      <c r="GE133">
        <v>100</v>
      </c>
      <c r="GF133">
        <v>100</v>
      </c>
      <c r="GG133">
        <v>1.6830000000000001</v>
      </c>
      <c r="GH133">
        <v>0.2263</v>
      </c>
      <c r="GI133">
        <v>1.6824500000000171</v>
      </c>
      <c r="GJ133">
        <v>0</v>
      </c>
      <c r="GK133">
        <v>0</v>
      </c>
      <c r="GL133">
        <v>0</v>
      </c>
      <c r="GM133">
        <v>0.2263599999999997</v>
      </c>
      <c r="GN133">
        <v>0</v>
      </c>
      <c r="GO133">
        <v>0</v>
      </c>
      <c r="GP133">
        <v>0</v>
      </c>
      <c r="GQ133">
        <v>-1</v>
      </c>
      <c r="GR133">
        <v>-1</v>
      </c>
      <c r="GS133">
        <v>-1</v>
      </c>
      <c r="GT133">
        <v>-1</v>
      </c>
      <c r="GU133">
        <v>24.5</v>
      </c>
      <c r="GV133">
        <v>24.6</v>
      </c>
      <c r="GW133">
        <v>2.2522000000000002</v>
      </c>
      <c r="GX133">
        <v>2.5512700000000001</v>
      </c>
      <c r="GY133">
        <v>2.04834</v>
      </c>
      <c r="GZ133">
        <v>2.6232899999999999</v>
      </c>
      <c r="HA133">
        <v>2.1972700000000001</v>
      </c>
      <c r="HB133">
        <v>2.3303199999999999</v>
      </c>
      <c r="HC133">
        <v>39.591700000000003</v>
      </c>
      <c r="HD133">
        <v>14.928800000000001</v>
      </c>
      <c r="HE133">
        <v>18</v>
      </c>
      <c r="HF133">
        <v>708.13300000000004</v>
      </c>
      <c r="HG133">
        <v>745.47500000000002</v>
      </c>
      <c r="HH133">
        <v>27.756</v>
      </c>
      <c r="HI133">
        <v>32.445399999999999</v>
      </c>
      <c r="HJ133">
        <v>30.000699999999998</v>
      </c>
      <c r="HK133">
        <v>32.120100000000001</v>
      </c>
      <c r="HL133">
        <v>32.060499999999998</v>
      </c>
      <c r="HM133">
        <v>45.142099999999999</v>
      </c>
      <c r="HN133">
        <v>32.9345</v>
      </c>
      <c r="HO133">
        <v>91.351200000000006</v>
      </c>
      <c r="HP133">
        <v>27.7973</v>
      </c>
      <c r="HQ133">
        <v>792.44399999999996</v>
      </c>
      <c r="HR133">
        <v>29.1937</v>
      </c>
      <c r="HS133">
        <v>99.302499999999995</v>
      </c>
      <c r="HT133">
        <v>99.112300000000005</v>
      </c>
    </row>
    <row r="134" spans="1:228" x14ac:dyDescent="0.2">
      <c r="A134">
        <v>119</v>
      </c>
      <c r="B134">
        <v>1665329814.5999999</v>
      </c>
      <c r="C134">
        <v>471.5</v>
      </c>
      <c r="D134" t="s">
        <v>597</v>
      </c>
      <c r="E134" t="s">
        <v>598</v>
      </c>
      <c r="F134">
        <v>4</v>
      </c>
      <c r="G134">
        <v>1665329812.2874999</v>
      </c>
      <c r="H134">
        <f t="shared" si="34"/>
        <v>4.7868153862122668E-3</v>
      </c>
      <c r="I134">
        <f t="shared" si="35"/>
        <v>4.7868153862122664</v>
      </c>
      <c r="J134">
        <f t="shared" si="36"/>
        <v>34.085409935862828</v>
      </c>
      <c r="K134">
        <f t="shared" si="37"/>
        <v>755.71187499999996</v>
      </c>
      <c r="L134">
        <f t="shared" si="38"/>
        <v>571.1673833120999</v>
      </c>
      <c r="M134">
        <f t="shared" si="39"/>
        <v>57.837330591428852</v>
      </c>
      <c r="N134">
        <f t="shared" si="40"/>
        <v>76.524603510771954</v>
      </c>
      <c r="O134">
        <f t="shared" si="41"/>
        <v>0.33706189296834532</v>
      </c>
      <c r="P134">
        <f t="shared" si="42"/>
        <v>3.6853942580225332</v>
      </c>
      <c r="Q134">
        <f t="shared" si="43"/>
        <v>0.32082433212894168</v>
      </c>
      <c r="R134">
        <f t="shared" si="44"/>
        <v>0.20190888722674924</v>
      </c>
      <c r="S134">
        <f t="shared" si="45"/>
        <v>226.26005287499999</v>
      </c>
      <c r="T134">
        <f t="shared" si="46"/>
        <v>30.981304528646628</v>
      </c>
      <c r="U134">
        <f t="shared" si="47"/>
        <v>31.353937500000001</v>
      </c>
      <c r="V134">
        <f t="shared" si="48"/>
        <v>4.603224996178759</v>
      </c>
      <c r="W134">
        <f t="shared" si="49"/>
        <v>70.189910494262591</v>
      </c>
      <c r="X134">
        <f t="shared" si="50"/>
        <v>3.1502070135144664</v>
      </c>
      <c r="Y134">
        <f t="shared" si="51"/>
        <v>4.4881194338778476</v>
      </c>
      <c r="Z134">
        <f t="shared" si="52"/>
        <v>1.4530179826642926</v>
      </c>
      <c r="AA134">
        <f t="shared" si="53"/>
        <v>-211.09855853196098</v>
      </c>
      <c r="AB134">
        <f t="shared" si="54"/>
        <v>-88.328778429470461</v>
      </c>
      <c r="AC134">
        <f t="shared" si="55"/>
        <v>-5.3890794995737528</v>
      </c>
      <c r="AD134">
        <f t="shared" si="56"/>
        <v>-78.55636358600519</v>
      </c>
      <c r="AE134">
        <f t="shared" si="57"/>
        <v>57.920327281205189</v>
      </c>
      <c r="AF134">
        <f t="shared" si="58"/>
        <v>4.777434003220419</v>
      </c>
      <c r="AG134">
        <f t="shared" si="59"/>
        <v>34.085409935862828</v>
      </c>
      <c r="AH134">
        <v>804.79739340670824</v>
      </c>
      <c r="AI134">
        <v>783.10624848484883</v>
      </c>
      <c r="AJ134">
        <v>1.726117827952341</v>
      </c>
      <c r="AK134">
        <v>66.878184411587526</v>
      </c>
      <c r="AL134">
        <f t="shared" si="60"/>
        <v>4.7868153862122664</v>
      </c>
      <c r="AM134">
        <v>29.185617300081169</v>
      </c>
      <c r="AN134">
        <v>31.110723776223789</v>
      </c>
      <c r="AO134">
        <v>2.7013456836037189E-4</v>
      </c>
      <c r="AP134">
        <v>83.693930911413403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47752.250042927248</v>
      </c>
      <c r="AV134">
        <f t="shared" si="64"/>
        <v>1199.9962499999999</v>
      </c>
      <c r="AW134">
        <f t="shared" si="65"/>
        <v>1025.9971874999999</v>
      </c>
      <c r="AX134">
        <f t="shared" si="66"/>
        <v>0.85500032812602533</v>
      </c>
      <c r="AY134">
        <f t="shared" si="67"/>
        <v>0.18855063328322902</v>
      </c>
      <c r="AZ134">
        <v>2.7</v>
      </c>
      <c r="BA134">
        <v>0.5</v>
      </c>
      <c r="BB134" t="s">
        <v>356</v>
      </c>
      <c r="BC134">
        <v>2</v>
      </c>
      <c r="BD134" t="b">
        <v>1</v>
      </c>
      <c r="BE134">
        <v>1665329812.2874999</v>
      </c>
      <c r="BF134">
        <v>755.71187499999996</v>
      </c>
      <c r="BG134">
        <v>781.270625</v>
      </c>
      <c r="BH134">
        <v>31.1095875</v>
      </c>
      <c r="BI134">
        <v>29.1868625</v>
      </c>
      <c r="BJ134">
        <v>754.02949999999998</v>
      </c>
      <c r="BK134">
        <v>30.8832375</v>
      </c>
      <c r="BL134">
        <v>650.00387499999988</v>
      </c>
      <c r="BM134">
        <v>101.16175</v>
      </c>
      <c r="BN134">
        <v>9.986311249999999E-2</v>
      </c>
      <c r="BO134">
        <v>30.909375000000001</v>
      </c>
      <c r="BP134">
        <v>31.353937500000001</v>
      </c>
      <c r="BQ134">
        <v>999.9</v>
      </c>
      <c r="BR134">
        <v>0</v>
      </c>
      <c r="BS134">
        <v>0</v>
      </c>
      <c r="BT134">
        <v>9016.9537500000006</v>
      </c>
      <c r="BU134">
        <v>0</v>
      </c>
      <c r="BV134">
        <v>28.239587499999999</v>
      </c>
      <c r="BW134">
        <v>-25.558700000000002</v>
      </c>
      <c r="BX134">
        <v>779.97662500000001</v>
      </c>
      <c r="BY134">
        <v>804.75887499999999</v>
      </c>
      <c r="BZ134">
        <v>1.9227237500000001</v>
      </c>
      <c r="CA134">
        <v>781.270625</v>
      </c>
      <c r="CB134">
        <v>29.1868625</v>
      </c>
      <c r="CC134">
        <v>3.1470987500000001</v>
      </c>
      <c r="CD134">
        <v>2.9525925000000002</v>
      </c>
      <c r="CE134">
        <v>24.827349999999999</v>
      </c>
      <c r="CF134">
        <v>23.76295</v>
      </c>
      <c r="CG134">
        <v>1199.9962499999999</v>
      </c>
      <c r="CH134">
        <v>0.49998900000000002</v>
      </c>
      <c r="CI134">
        <v>0.500011125</v>
      </c>
      <c r="CJ134">
        <v>0</v>
      </c>
      <c r="CK134">
        <v>2.1850499999999999</v>
      </c>
      <c r="CL134">
        <v>0</v>
      </c>
      <c r="CM134">
        <v>8182.38</v>
      </c>
      <c r="CN134">
        <v>9597.7662500000006</v>
      </c>
      <c r="CO134">
        <v>40.186999999999998</v>
      </c>
      <c r="CP134">
        <v>42.875</v>
      </c>
      <c r="CQ134">
        <v>41.25</v>
      </c>
      <c r="CR134">
        <v>41.186999999999998</v>
      </c>
      <c r="CS134">
        <v>40.311999999999998</v>
      </c>
      <c r="CT134">
        <v>599.98500000000001</v>
      </c>
      <c r="CU134">
        <v>600.01125000000002</v>
      </c>
      <c r="CV134">
        <v>0</v>
      </c>
      <c r="CW134">
        <v>1665329816</v>
      </c>
      <c r="CX134">
        <v>0</v>
      </c>
      <c r="CY134">
        <v>1665328341.0999999</v>
      </c>
      <c r="CZ134" t="s">
        <v>357</v>
      </c>
      <c r="DA134">
        <v>1665328341.0999999</v>
      </c>
      <c r="DB134">
        <v>1665328337.0999999</v>
      </c>
      <c r="DC134">
        <v>1</v>
      </c>
      <c r="DD134">
        <v>3.5999999999999997E-2</v>
      </c>
      <c r="DE134">
        <v>0.03</v>
      </c>
      <c r="DF134">
        <v>1.6819999999999999</v>
      </c>
      <c r="DG134">
        <v>0.22600000000000001</v>
      </c>
      <c r="DH134">
        <v>414</v>
      </c>
      <c r="DI134">
        <v>31</v>
      </c>
      <c r="DJ134">
        <v>0.89</v>
      </c>
      <c r="DK134">
        <v>0.54</v>
      </c>
      <c r="DL134">
        <v>-25.470355000000001</v>
      </c>
      <c r="DM134">
        <v>-0.94643076923072955</v>
      </c>
      <c r="DN134">
        <v>0.10513098246948881</v>
      </c>
      <c r="DO134">
        <v>0</v>
      </c>
      <c r="DP134">
        <v>1.9206335000000001</v>
      </c>
      <c r="DQ134">
        <v>3.4912345215754308E-2</v>
      </c>
      <c r="DR134">
        <v>4.9908188456404597E-3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374</v>
      </c>
      <c r="EA134">
        <v>3.2972199999999998</v>
      </c>
      <c r="EB134">
        <v>2.6251600000000002</v>
      </c>
      <c r="EC134">
        <v>0.155753</v>
      </c>
      <c r="ED134">
        <v>0.158302</v>
      </c>
      <c r="EE134">
        <v>0.13122800000000001</v>
      </c>
      <c r="EF134">
        <v>0.12453</v>
      </c>
      <c r="EG134">
        <v>25613.5</v>
      </c>
      <c r="EH134">
        <v>26134.7</v>
      </c>
      <c r="EI134">
        <v>28225.1</v>
      </c>
      <c r="EJ134">
        <v>29883</v>
      </c>
      <c r="EK134">
        <v>33659</v>
      </c>
      <c r="EL134">
        <v>36363.800000000003</v>
      </c>
      <c r="EM134">
        <v>39735.9</v>
      </c>
      <c r="EN134">
        <v>42758.5</v>
      </c>
      <c r="EO134">
        <v>2.2411300000000001</v>
      </c>
      <c r="EP134">
        <v>2.19543</v>
      </c>
      <c r="EQ134">
        <v>6.0927099999999998E-2</v>
      </c>
      <c r="ER134">
        <v>0</v>
      </c>
      <c r="ES134">
        <v>30.374400000000001</v>
      </c>
      <c r="ET134">
        <v>999.9</v>
      </c>
      <c r="EU134">
        <v>71.7</v>
      </c>
      <c r="EV134">
        <v>34.299999999999997</v>
      </c>
      <c r="EW134">
        <v>38.506300000000003</v>
      </c>
      <c r="EX134">
        <v>57.268500000000003</v>
      </c>
      <c r="EY134">
        <v>-4.9519200000000003</v>
      </c>
      <c r="EZ134">
        <v>2</v>
      </c>
      <c r="FA134">
        <v>0.401862</v>
      </c>
      <c r="FB134">
        <v>1.34599</v>
      </c>
      <c r="FC134">
        <v>20.269100000000002</v>
      </c>
      <c r="FD134">
        <v>5.2184900000000001</v>
      </c>
      <c r="FE134">
        <v>12.004</v>
      </c>
      <c r="FF134">
        <v>4.9869000000000003</v>
      </c>
      <c r="FG134">
        <v>3.2845</v>
      </c>
      <c r="FH134">
        <v>5287.3</v>
      </c>
      <c r="FI134">
        <v>9999</v>
      </c>
      <c r="FJ134">
        <v>9999</v>
      </c>
      <c r="FK134">
        <v>441.5</v>
      </c>
      <c r="FL134">
        <v>1.8658399999999999</v>
      </c>
      <c r="FM134">
        <v>1.8621799999999999</v>
      </c>
      <c r="FN134">
        <v>1.8641700000000001</v>
      </c>
      <c r="FO134">
        <v>1.8602399999999999</v>
      </c>
      <c r="FP134">
        <v>1.8609599999999999</v>
      </c>
      <c r="FQ134">
        <v>1.86006</v>
      </c>
      <c r="FR134">
        <v>1.86174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359</v>
      </c>
      <c r="FY134" t="s">
        <v>360</v>
      </c>
      <c r="FZ134" t="s">
        <v>361</v>
      </c>
      <c r="GA134" t="s">
        <v>361</v>
      </c>
      <c r="GB134" t="s">
        <v>361</v>
      </c>
      <c r="GC134" t="s">
        <v>361</v>
      </c>
      <c r="GD134">
        <v>0</v>
      </c>
      <c r="GE134">
        <v>100</v>
      </c>
      <c r="GF134">
        <v>100</v>
      </c>
      <c r="GG134">
        <v>1.6830000000000001</v>
      </c>
      <c r="GH134">
        <v>0.22639999999999999</v>
      </c>
      <c r="GI134">
        <v>1.6824500000000171</v>
      </c>
      <c r="GJ134">
        <v>0</v>
      </c>
      <c r="GK134">
        <v>0</v>
      </c>
      <c r="GL134">
        <v>0</v>
      </c>
      <c r="GM134">
        <v>0.2263599999999997</v>
      </c>
      <c r="GN134">
        <v>0</v>
      </c>
      <c r="GO134">
        <v>0</v>
      </c>
      <c r="GP134">
        <v>0</v>
      </c>
      <c r="GQ134">
        <v>-1</v>
      </c>
      <c r="GR134">
        <v>-1</v>
      </c>
      <c r="GS134">
        <v>-1</v>
      </c>
      <c r="GT134">
        <v>-1</v>
      </c>
      <c r="GU134">
        <v>24.6</v>
      </c>
      <c r="GV134">
        <v>24.6</v>
      </c>
      <c r="GW134">
        <v>2.2680699999999998</v>
      </c>
      <c r="GX134">
        <v>2.5500500000000001</v>
      </c>
      <c r="GY134">
        <v>2.04834</v>
      </c>
      <c r="GZ134">
        <v>2.6232899999999999</v>
      </c>
      <c r="HA134">
        <v>2.1972700000000001</v>
      </c>
      <c r="HB134">
        <v>2.34863</v>
      </c>
      <c r="HC134">
        <v>39.591700000000003</v>
      </c>
      <c r="HD134">
        <v>14.9201</v>
      </c>
      <c r="HE134">
        <v>18</v>
      </c>
      <c r="HF134">
        <v>708.02200000000005</v>
      </c>
      <c r="HG134">
        <v>745.476</v>
      </c>
      <c r="HH134">
        <v>27.813400000000001</v>
      </c>
      <c r="HI134">
        <v>32.450099999999999</v>
      </c>
      <c r="HJ134">
        <v>30.000599999999999</v>
      </c>
      <c r="HK134">
        <v>32.127000000000002</v>
      </c>
      <c r="HL134">
        <v>32.066299999999998</v>
      </c>
      <c r="HM134">
        <v>45.454000000000001</v>
      </c>
      <c r="HN134">
        <v>32.9345</v>
      </c>
      <c r="HO134">
        <v>90.980099999999993</v>
      </c>
      <c r="HP134">
        <v>27.862100000000002</v>
      </c>
      <c r="HQ134">
        <v>799.12300000000005</v>
      </c>
      <c r="HR134">
        <v>29.1937</v>
      </c>
      <c r="HS134">
        <v>99.303899999999999</v>
      </c>
      <c r="HT134">
        <v>99.11</v>
      </c>
    </row>
    <row r="135" spans="1:228" x14ac:dyDescent="0.2">
      <c r="A135">
        <v>120</v>
      </c>
      <c r="B135">
        <v>1665329818.5999999</v>
      </c>
      <c r="C135">
        <v>475.5</v>
      </c>
      <c r="D135" t="s">
        <v>599</v>
      </c>
      <c r="E135" t="s">
        <v>600</v>
      </c>
      <c r="F135">
        <v>4</v>
      </c>
      <c r="G135">
        <v>1665329816.5999999</v>
      </c>
      <c r="H135">
        <f t="shared" si="34"/>
        <v>4.7671031522987951E-3</v>
      </c>
      <c r="I135">
        <f t="shared" si="35"/>
        <v>4.7671031522987954</v>
      </c>
      <c r="J135">
        <f t="shared" si="36"/>
        <v>35.349435095569085</v>
      </c>
      <c r="K135">
        <f t="shared" si="37"/>
        <v>762.82014285714297</v>
      </c>
      <c r="L135">
        <f t="shared" si="38"/>
        <v>570.70152579395938</v>
      </c>
      <c r="M135">
        <f t="shared" si="39"/>
        <v>57.790918033177689</v>
      </c>
      <c r="N135">
        <f t="shared" si="40"/>
        <v>77.245415260778088</v>
      </c>
      <c r="O135">
        <f t="shared" si="41"/>
        <v>0.33473638049314941</v>
      </c>
      <c r="P135">
        <f t="shared" si="42"/>
        <v>3.6717607565616865</v>
      </c>
      <c r="Q135">
        <f t="shared" si="43"/>
        <v>0.31865996954948561</v>
      </c>
      <c r="R135">
        <f t="shared" si="44"/>
        <v>0.20054252606888581</v>
      </c>
      <c r="S135">
        <f t="shared" si="45"/>
        <v>226.26542742857134</v>
      </c>
      <c r="T135">
        <f t="shared" si="46"/>
        <v>30.990773798417926</v>
      </c>
      <c r="U135">
        <f t="shared" si="47"/>
        <v>31.367571428571431</v>
      </c>
      <c r="V135">
        <f t="shared" si="48"/>
        <v>4.6067953303345162</v>
      </c>
      <c r="W135">
        <f t="shared" si="49"/>
        <v>70.16366762165417</v>
      </c>
      <c r="X135">
        <f t="shared" si="50"/>
        <v>3.1499372896938787</v>
      </c>
      <c r="Y135">
        <f t="shared" si="51"/>
        <v>4.4894136758633945</v>
      </c>
      <c r="Z135">
        <f t="shared" si="52"/>
        <v>1.4568580406406375</v>
      </c>
      <c r="AA135">
        <f t="shared" si="53"/>
        <v>-210.22924901637685</v>
      </c>
      <c r="AB135">
        <f t="shared" si="54"/>
        <v>-89.700519408485775</v>
      </c>
      <c r="AC135">
        <f t="shared" si="55"/>
        <v>-5.4935987992629851</v>
      </c>
      <c r="AD135">
        <f t="shared" si="56"/>
        <v>-79.157939795554285</v>
      </c>
      <c r="AE135">
        <f t="shared" si="57"/>
        <v>58.41087359170993</v>
      </c>
      <c r="AF135">
        <f t="shared" si="58"/>
        <v>4.7844912749936555</v>
      </c>
      <c r="AG135">
        <f t="shared" si="59"/>
        <v>35.349435095569085</v>
      </c>
      <c r="AH135">
        <v>811.7897775812138</v>
      </c>
      <c r="AI135">
        <v>789.80599393939372</v>
      </c>
      <c r="AJ135">
        <v>1.6658701753671621</v>
      </c>
      <c r="AK135">
        <v>66.878184411587526</v>
      </c>
      <c r="AL135">
        <f t="shared" si="60"/>
        <v>4.7671031522987954</v>
      </c>
      <c r="AM135">
        <v>29.184459828157738</v>
      </c>
      <c r="AN135">
        <v>31.103134965034979</v>
      </c>
      <c r="AO135">
        <v>-1.8448888478543101E-5</v>
      </c>
      <c r="AP135">
        <v>83.693930911413403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47506.038743234029</v>
      </c>
      <c r="AV135">
        <f t="shared" si="64"/>
        <v>1200.025714285714</v>
      </c>
      <c r="AW135">
        <f t="shared" si="65"/>
        <v>1026.0222857142855</v>
      </c>
      <c r="AX135">
        <f t="shared" si="66"/>
        <v>0.85500024999464297</v>
      </c>
      <c r="AY135">
        <f t="shared" si="67"/>
        <v>0.18855048248966091</v>
      </c>
      <c r="AZ135">
        <v>2.7</v>
      </c>
      <c r="BA135">
        <v>0.5</v>
      </c>
      <c r="BB135" t="s">
        <v>356</v>
      </c>
      <c r="BC135">
        <v>2</v>
      </c>
      <c r="BD135" t="b">
        <v>1</v>
      </c>
      <c r="BE135">
        <v>1665329816.5999999</v>
      </c>
      <c r="BF135">
        <v>762.82014285714297</v>
      </c>
      <c r="BG135">
        <v>788.59900000000005</v>
      </c>
      <c r="BH135">
        <v>31.10651428571429</v>
      </c>
      <c r="BI135">
        <v>29.18094285714286</v>
      </c>
      <c r="BJ135">
        <v>761.13771428571431</v>
      </c>
      <c r="BK135">
        <v>30.880185714285709</v>
      </c>
      <c r="BL135">
        <v>650.00385714285699</v>
      </c>
      <c r="BM135">
        <v>101.1627142857143</v>
      </c>
      <c r="BN135">
        <v>0.10023214285714289</v>
      </c>
      <c r="BO135">
        <v>30.914428571428569</v>
      </c>
      <c r="BP135">
        <v>31.367571428571431</v>
      </c>
      <c r="BQ135">
        <v>999.89999999999986</v>
      </c>
      <c r="BR135">
        <v>0</v>
      </c>
      <c r="BS135">
        <v>0</v>
      </c>
      <c r="BT135">
        <v>8969.8214285714294</v>
      </c>
      <c r="BU135">
        <v>0</v>
      </c>
      <c r="BV135">
        <v>27.982700000000001</v>
      </c>
      <c r="BW135">
        <v>-25.778857142857142</v>
      </c>
      <c r="BX135">
        <v>787.31057142857139</v>
      </c>
      <c r="BY135">
        <v>812.30257142857147</v>
      </c>
      <c r="BZ135">
        <v>1.925578571428572</v>
      </c>
      <c r="CA135">
        <v>788.59900000000005</v>
      </c>
      <c r="CB135">
        <v>29.18094285714286</v>
      </c>
      <c r="CC135">
        <v>3.1468157142857138</v>
      </c>
      <c r="CD135">
        <v>2.9520200000000001</v>
      </c>
      <c r="CE135">
        <v>24.825871428571421</v>
      </c>
      <c r="CF135">
        <v>23.759728571428571</v>
      </c>
      <c r="CG135">
        <v>1200.025714285714</v>
      </c>
      <c r="CH135">
        <v>0.49999100000000007</v>
      </c>
      <c r="CI135">
        <v>0.50000899999999993</v>
      </c>
      <c r="CJ135">
        <v>0</v>
      </c>
      <c r="CK135">
        <v>2.203985714285714</v>
      </c>
      <c r="CL135">
        <v>0</v>
      </c>
      <c r="CM135">
        <v>8191.864285714285</v>
      </c>
      <c r="CN135">
        <v>9598.0214285714283</v>
      </c>
      <c r="CO135">
        <v>40.186999999999998</v>
      </c>
      <c r="CP135">
        <v>42.875</v>
      </c>
      <c r="CQ135">
        <v>41.25</v>
      </c>
      <c r="CR135">
        <v>41.186999999999998</v>
      </c>
      <c r="CS135">
        <v>40.311999999999998</v>
      </c>
      <c r="CT135">
        <v>600.00285714285724</v>
      </c>
      <c r="CU135">
        <v>600.02285714285711</v>
      </c>
      <c r="CV135">
        <v>0</v>
      </c>
      <c r="CW135">
        <v>1665329820.2</v>
      </c>
      <c r="CX135">
        <v>0</v>
      </c>
      <c r="CY135">
        <v>1665328341.0999999</v>
      </c>
      <c r="CZ135" t="s">
        <v>357</v>
      </c>
      <c r="DA135">
        <v>1665328341.0999999</v>
      </c>
      <c r="DB135">
        <v>1665328337.0999999</v>
      </c>
      <c r="DC135">
        <v>1</v>
      </c>
      <c r="DD135">
        <v>3.5999999999999997E-2</v>
      </c>
      <c r="DE135">
        <v>0.03</v>
      </c>
      <c r="DF135">
        <v>1.6819999999999999</v>
      </c>
      <c r="DG135">
        <v>0.22600000000000001</v>
      </c>
      <c r="DH135">
        <v>414</v>
      </c>
      <c r="DI135">
        <v>31</v>
      </c>
      <c r="DJ135">
        <v>0.89</v>
      </c>
      <c r="DK135">
        <v>0.54</v>
      </c>
      <c r="DL135">
        <v>-25.550822499999999</v>
      </c>
      <c r="DM135">
        <v>-1.3345317073170191</v>
      </c>
      <c r="DN135">
        <v>0.1445283250568897</v>
      </c>
      <c r="DO135">
        <v>0</v>
      </c>
      <c r="DP135">
        <v>1.9229974999999999</v>
      </c>
      <c r="DQ135">
        <v>1.8921500938081551E-2</v>
      </c>
      <c r="DR135">
        <v>3.8255782242688548E-3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374</v>
      </c>
      <c r="EA135">
        <v>3.2974299999999999</v>
      </c>
      <c r="EB135">
        <v>2.6252</v>
      </c>
      <c r="EC135">
        <v>0.15664500000000001</v>
      </c>
      <c r="ED135">
        <v>0.159222</v>
      </c>
      <c r="EE135">
        <v>0.13120100000000001</v>
      </c>
      <c r="EF135">
        <v>0.124512</v>
      </c>
      <c r="EG135">
        <v>25585.4</v>
      </c>
      <c r="EH135">
        <v>26106.1</v>
      </c>
      <c r="EI135">
        <v>28224.1</v>
      </c>
      <c r="EJ135">
        <v>29883.1</v>
      </c>
      <c r="EK135">
        <v>33658.5</v>
      </c>
      <c r="EL135">
        <v>36363.199999999997</v>
      </c>
      <c r="EM135">
        <v>39734.1</v>
      </c>
      <c r="EN135">
        <v>42756.800000000003</v>
      </c>
      <c r="EO135">
        <v>2.2411300000000001</v>
      </c>
      <c r="EP135">
        <v>2.1949700000000001</v>
      </c>
      <c r="EQ135">
        <v>6.1802599999999999E-2</v>
      </c>
      <c r="ER135">
        <v>0</v>
      </c>
      <c r="ES135">
        <v>30.3627</v>
      </c>
      <c r="ET135">
        <v>999.9</v>
      </c>
      <c r="EU135">
        <v>71.7</v>
      </c>
      <c r="EV135">
        <v>34.299999999999997</v>
      </c>
      <c r="EW135">
        <v>38.508099999999999</v>
      </c>
      <c r="EX135">
        <v>57.7485</v>
      </c>
      <c r="EY135">
        <v>-5.0160299999999998</v>
      </c>
      <c r="EZ135">
        <v>2</v>
      </c>
      <c r="FA135">
        <v>0.402256</v>
      </c>
      <c r="FB135">
        <v>1.3430599999999999</v>
      </c>
      <c r="FC135">
        <v>20.268000000000001</v>
      </c>
      <c r="FD135">
        <v>5.2189399999999999</v>
      </c>
      <c r="FE135">
        <v>12.004</v>
      </c>
      <c r="FF135">
        <v>4.9870000000000001</v>
      </c>
      <c r="FG135">
        <v>3.2845800000000001</v>
      </c>
      <c r="FH135">
        <v>5287.6</v>
      </c>
      <c r="FI135">
        <v>9999</v>
      </c>
      <c r="FJ135">
        <v>9999</v>
      </c>
      <c r="FK135">
        <v>441.5</v>
      </c>
      <c r="FL135">
        <v>1.8658300000000001</v>
      </c>
      <c r="FM135">
        <v>1.8621799999999999</v>
      </c>
      <c r="FN135">
        <v>1.8641700000000001</v>
      </c>
      <c r="FO135">
        <v>1.86025</v>
      </c>
      <c r="FP135">
        <v>1.8609599999999999</v>
      </c>
      <c r="FQ135">
        <v>1.86005</v>
      </c>
      <c r="FR135">
        <v>1.8617600000000001</v>
      </c>
      <c r="FS135">
        <v>1.8583700000000001</v>
      </c>
      <c r="FT135">
        <v>0</v>
      </c>
      <c r="FU135">
        <v>0</v>
      </c>
      <c r="FV135">
        <v>0</v>
      </c>
      <c r="FW135">
        <v>0</v>
      </c>
      <c r="FX135" t="s">
        <v>359</v>
      </c>
      <c r="FY135" t="s">
        <v>360</v>
      </c>
      <c r="FZ135" t="s">
        <v>361</v>
      </c>
      <c r="GA135" t="s">
        <v>361</v>
      </c>
      <c r="GB135" t="s">
        <v>361</v>
      </c>
      <c r="GC135" t="s">
        <v>361</v>
      </c>
      <c r="GD135">
        <v>0</v>
      </c>
      <c r="GE135">
        <v>100</v>
      </c>
      <c r="GF135">
        <v>100</v>
      </c>
      <c r="GG135">
        <v>1.6830000000000001</v>
      </c>
      <c r="GH135">
        <v>0.2263</v>
      </c>
      <c r="GI135">
        <v>1.6824500000000171</v>
      </c>
      <c r="GJ135">
        <v>0</v>
      </c>
      <c r="GK135">
        <v>0</v>
      </c>
      <c r="GL135">
        <v>0</v>
      </c>
      <c r="GM135">
        <v>0.2263599999999997</v>
      </c>
      <c r="GN135">
        <v>0</v>
      </c>
      <c r="GO135">
        <v>0</v>
      </c>
      <c r="GP135">
        <v>0</v>
      </c>
      <c r="GQ135">
        <v>-1</v>
      </c>
      <c r="GR135">
        <v>-1</v>
      </c>
      <c r="GS135">
        <v>-1</v>
      </c>
      <c r="GT135">
        <v>-1</v>
      </c>
      <c r="GU135">
        <v>24.6</v>
      </c>
      <c r="GV135">
        <v>24.7</v>
      </c>
      <c r="GW135">
        <v>2.2839399999999999</v>
      </c>
      <c r="GX135">
        <v>2.5476100000000002</v>
      </c>
      <c r="GY135">
        <v>2.04834</v>
      </c>
      <c r="GZ135">
        <v>2.6232899999999999</v>
      </c>
      <c r="HA135">
        <v>2.1972700000000001</v>
      </c>
      <c r="HB135">
        <v>2.3303199999999999</v>
      </c>
      <c r="HC135">
        <v>39.591700000000003</v>
      </c>
      <c r="HD135">
        <v>14.9201</v>
      </c>
      <c r="HE135">
        <v>18</v>
      </c>
      <c r="HF135">
        <v>708.09100000000001</v>
      </c>
      <c r="HG135">
        <v>745.13400000000001</v>
      </c>
      <c r="HH135">
        <v>27.867599999999999</v>
      </c>
      <c r="HI135">
        <v>32.454799999999999</v>
      </c>
      <c r="HJ135">
        <v>30.000599999999999</v>
      </c>
      <c r="HK135">
        <v>32.133000000000003</v>
      </c>
      <c r="HL135">
        <v>32.073300000000003</v>
      </c>
      <c r="HM135">
        <v>45.761499999999998</v>
      </c>
      <c r="HN135">
        <v>32.9345</v>
      </c>
      <c r="HO135">
        <v>90.980099999999993</v>
      </c>
      <c r="HP135">
        <v>27.922599999999999</v>
      </c>
      <c r="HQ135">
        <v>805.81700000000001</v>
      </c>
      <c r="HR135">
        <v>29.197800000000001</v>
      </c>
      <c r="HS135">
        <v>99.299800000000005</v>
      </c>
      <c r="HT135">
        <v>99.107799999999997</v>
      </c>
    </row>
    <row r="136" spans="1:228" x14ac:dyDescent="0.2">
      <c r="A136">
        <v>121</v>
      </c>
      <c r="B136">
        <v>1665329822.5999999</v>
      </c>
      <c r="C136">
        <v>479.5</v>
      </c>
      <c r="D136" t="s">
        <v>601</v>
      </c>
      <c r="E136" t="s">
        <v>602</v>
      </c>
      <c r="F136">
        <v>4</v>
      </c>
      <c r="G136">
        <v>1665329820.2874999</v>
      </c>
      <c r="H136">
        <f t="shared" si="34"/>
        <v>4.7696871729417971E-3</v>
      </c>
      <c r="I136">
        <f t="shared" si="35"/>
        <v>4.7696871729417971</v>
      </c>
      <c r="J136">
        <f t="shared" si="36"/>
        <v>34.831470376690802</v>
      </c>
      <c r="K136">
        <f t="shared" si="37"/>
        <v>768.89575000000002</v>
      </c>
      <c r="L136">
        <f t="shared" si="38"/>
        <v>579.33834938692405</v>
      </c>
      <c r="M136">
        <f t="shared" si="39"/>
        <v>58.665440141934788</v>
      </c>
      <c r="N136">
        <f t="shared" si="40"/>
        <v>77.860558764575984</v>
      </c>
      <c r="O136">
        <f t="shared" si="41"/>
        <v>0.3350366276894422</v>
      </c>
      <c r="P136">
        <f t="shared" si="42"/>
        <v>3.6712695639316681</v>
      </c>
      <c r="Q136">
        <f t="shared" si="43"/>
        <v>0.31893006585801015</v>
      </c>
      <c r="R136">
        <f t="shared" si="44"/>
        <v>0.20071386133499522</v>
      </c>
      <c r="S136">
        <f t="shared" si="45"/>
        <v>226.26511274999996</v>
      </c>
      <c r="T136">
        <f t="shared" si="46"/>
        <v>30.990085773307136</v>
      </c>
      <c r="U136">
        <f t="shared" si="47"/>
        <v>31.363775</v>
      </c>
      <c r="V136">
        <f t="shared" si="48"/>
        <v>4.6058009125919863</v>
      </c>
      <c r="W136">
        <f t="shared" si="49"/>
        <v>70.151819245996734</v>
      </c>
      <c r="X136">
        <f t="shared" si="50"/>
        <v>3.1493777728008601</v>
      </c>
      <c r="Y136">
        <f t="shared" si="51"/>
        <v>4.4893743407525131</v>
      </c>
      <c r="Z136">
        <f t="shared" si="52"/>
        <v>1.4564231397911263</v>
      </c>
      <c r="AA136">
        <f t="shared" si="53"/>
        <v>-210.34320432673326</v>
      </c>
      <c r="AB136">
        <f t="shared" si="54"/>
        <v>-88.967505386442596</v>
      </c>
      <c r="AC136">
        <f t="shared" si="55"/>
        <v>-5.44932904412972</v>
      </c>
      <c r="AD136">
        <f t="shared" si="56"/>
        <v>-78.494926007305608</v>
      </c>
      <c r="AE136">
        <f t="shared" si="57"/>
        <v>58.767289784726465</v>
      </c>
      <c r="AF136">
        <f t="shared" si="58"/>
        <v>4.7673429512693328</v>
      </c>
      <c r="AG136">
        <f t="shared" si="59"/>
        <v>34.831470376690802</v>
      </c>
      <c r="AH136">
        <v>818.7787788234865</v>
      </c>
      <c r="AI136">
        <v>796.72265454545447</v>
      </c>
      <c r="AJ136">
        <v>1.7374153653903111</v>
      </c>
      <c r="AK136">
        <v>66.878184411587526</v>
      </c>
      <c r="AL136">
        <f t="shared" si="60"/>
        <v>4.7696871729417971</v>
      </c>
      <c r="AM136">
        <v>29.179736171577481</v>
      </c>
      <c r="AN136">
        <v>31.10009860139861</v>
      </c>
      <c r="AO136">
        <v>-1.537451831688901E-4</v>
      </c>
      <c r="AP136">
        <v>83.693930911413403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47497.22344889024</v>
      </c>
      <c r="AV136">
        <f t="shared" si="64"/>
        <v>1200.0274999999999</v>
      </c>
      <c r="AW136">
        <f t="shared" si="65"/>
        <v>1026.0234749999997</v>
      </c>
      <c r="AX136">
        <f t="shared" si="66"/>
        <v>0.85499996875071593</v>
      </c>
      <c r="AY136">
        <f t="shared" si="67"/>
        <v>0.18854993968888212</v>
      </c>
      <c r="AZ136">
        <v>2.7</v>
      </c>
      <c r="BA136">
        <v>0.5</v>
      </c>
      <c r="BB136" t="s">
        <v>356</v>
      </c>
      <c r="BC136">
        <v>2</v>
      </c>
      <c r="BD136" t="b">
        <v>1</v>
      </c>
      <c r="BE136">
        <v>1665329820.2874999</v>
      </c>
      <c r="BF136">
        <v>768.89575000000002</v>
      </c>
      <c r="BG136">
        <v>794.82849999999996</v>
      </c>
      <c r="BH136">
        <v>31.101025</v>
      </c>
      <c r="BI136">
        <v>29.182400000000001</v>
      </c>
      <c r="BJ136">
        <v>767.21337500000004</v>
      </c>
      <c r="BK136">
        <v>30.874675</v>
      </c>
      <c r="BL136">
        <v>650.02275000000009</v>
      </c>
      <c r="BM136">
        <v>101.16275</v>
      </c>
      <c r="BN136">
        <v>0.1000788875</v>
      </c>
      <c r="BO136">
        <v>30.914275</v>
      </c>
      <c r="BP136">
        <v>31.363775</v>
      </c>
      <c r="BQ136">
        <v>999.9</v>
      </c>
      <c r="BR136">
        <v>0</v>
      </c>
      <c r="BS136">
        <v>0</v>
      </c>
      <c r="BT136">
        <v>8968.125</v>
      </c>
      <c r="BU136">
        <v>0</v>
      </c>
      <c r="BV136">
        <v>27.774025000000002</v>
      </c>
      <c r="BW136">
        <v>-25.932662499999999</v>
      </c>
      <c r="BX136">
        <v>793.57675000000006</v>
      </c>
      <c r="BY136">
        <v>818.72087499999998</v>
      </c>
      <c r="BZ136">
        <v>1.9186337499999999</v>
      </c>
      <c r="CA136">
        <v>794.82849999999996</v>
      </c>
      <c r="CB136">
        <v>29.182400000000001</v>
      </c>
      <c r="CC136">
        <v>3.1462637500000001</v>
      </c>
      <c r="CD136">
        <v>2.9521700000000002</v>
      </c>
      <c r="CE136">
        <v>24.822912500000001</v>
      </c>
      <c r="CF136">
        <v>23.760574999999999</v>
      </c>
      <c r="CG136">
        <v>1200.0274999999999</v>
      </c>
      <c r="CH136">
        <v>0.50000299999999998</v>
      </c>
      <c r="CI136">
        <v>0.49999700000000002</v>
      </c>
      <c r="CJ136">
        <v>0</v>
      </c>
      <c r="CK136">
        <v>2.1703375</v>
      </c>
      <c r="CL136">
        <v>0</v>
      </c>
      <c r="CM136">
        <v>8199.1650000000009</v>
      </c>
      <c r="CN136">
        <v>9598.057499999999</v>
      </c>
      <c r="CO136">
        <v>40.186999999999998</v>
      </c>
      <c r="CP136">
        <v>42.875</v>
      </c>
      <c r="CQ136">
        <v>41.25</v>
      </c>
      <c r="CR136">
        <v>41.186999999999998</v>
      </c>
      <c r="CS136">
        <v>40.311999999999998</v>
      </c>
      <c r="CT136">
        <v>600.01499999999999</v>
      </c>
      <c r="CU136">
        <v>600.01250000000005</v>
      </c>
      <c r="CV136">
        <v>0</v>
      </c>
      <c r="CW136">
        <v>1665329823.8</v>
      </c>
      <c r="CX136">
        <v>0</v>
      </c>
      <c r="CY136">
        <v>1665328341.0999999</v>
      </c>
      <c r="CZ136" t="s">
        <v>357</v>
      </c>
      <c r="DA136">
        <v>1665328341.0999999</v>
      </c>
      <c r="DB136">
        <v>1665328337.0999999</v>
      </c>
      <c r="DC136">
        <v>1</v>
      </c>
      <c r="DD136">
        <v>3.5999999999999997E-2</v>
      </c>
      <c r="DE136">
        <v>0.03</v>
      </c>
      <c r="DF136">
        <v>1.6819999999999999</v>
      </c>
      <c r="DG136">
        <v>0.22600000000000001</v>
      </c>
      <c r="DH136">
        <v>414</v>
      </c>
      <c r="DI136">
        <v>31</v>
      </c>
      <c r="DJ136">
        <v>0.89</v>
      </c>
      <c r="DK136">
        <v>0.54</v>
      </c>
      <c r="DL136">
        <v>-25.665890000000001</v>
      </c>
      <c r="DM136">
        <v>-1.5987804878048231</v>
      </c>
      <c r="DN136">
        <v>0.1738645633819613</v>
      </c>
      <c r="DO136">
        <v>0</v>
      </c>
      <c r="DP136">
        <v>1.9233037500000001</v>
      </c>
      <c r="DQ136">
        <v>-2.200964352721254E-2</v>
      </c>
      <c r="DR136">
        <v>3.5472536471896242E-3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374</v>
      </c>
      <c r="EA136">
        <v>3.2972899999999998</v>
      </c>
      <c r="EB136">
        <v>2.6250300000000002</v>
      </c>
      <c r="EC136">
        <v>0.15756999999999999</v>
      </c>
      <c r="ED136">
        <v>0.16010199999999999</v>
      </c>
      <c r="EE136">
        <v>0.131191</v>
      </c>
      <c r="EF136">
        <v>0.12453599999999999</v>
      </c>
      <c r="EG136">
        <v>25556.2</v>
      </c>
      <c r="EH136">
        <v>26076.7</v>
      </c>
      <c r="EI136">
        <v>28222.9</v>
      </c>
      <c r="EJ136">
        <v>29880.799999999999</v>
      </c>
      <c r="EK136">
        <v>33658.9</v>
      </c>
      <c r="EL136">
        <v>36366.300000000003</v>
      </c>
      <c r="EM136">
        <v>39733.9</v>
      </c>
      <c r="EN136">
        <v>42761.599999999999</v>
      </c>
      <c r="EO136">
        <v>2.2410999999999999</v>
      </c>
      <c r="EP136">
        <v>2.1951700000000001</v>
      </c>
      <c r="EQ136">
        <v>6.1951600000000002E-2</v>
      </c>
      <c r="ER136">
        <v>0</v>
      </c>
      <c r="ES136">
        <v>30.3505</v>
      </c>
      <c r="ET136">
        <v>999.9</v>
      </c>
      <c r="EU136">
        <v>71.7</v>
      </c>
      <c r="EV136">
        <v>34.299999999999997</v>
      </c>
      <c r="EW136">
        <v>38.505600000000001</v>
      </c>
      <c r="EX136">
        <v>57.688499999999998</v>
      </c>
      <c r="EY136">
        <v>-4.9038500000000003</v>
      </c>
      <c r="EZ136">
        <v>2</v>
      </c>
      <c r="FA136">
        <v>0.402922</v>
      </c>
      <c r="FB136">
        <v>1.2859400000000001</v>
      </c>
      <c r="FC136">
        <v>20.268999999999998</v>
      </c>
      <c r="FD136">
        <v>5.2183400000000004</v>
      </c>
      <c r="FE136">
        <v>12.004</v>
      </c>
      <c r="FF136">
        <v>4.9869000000000003</v>
      </c>
      <c r="FG136">
        <v>3.2844799999999998</v>
      </c>
      <c r="FH136">
        <v>5287.6</v>
      </c>
      <c r="FI136">
        <v>9999</v>
      </c>
      <c r="FJ136">
        <v>9999</v>
      </c>
      <c r="FK136">
        <v>441.5</v>
      </c>
      <c r="FL136">
        <v>1.86581</v>
      </c>
      <c r="FM136">
        <v>1.8621700000000001</v>
      </c>
      <c r="FN136">
        <v>1.8641700000000001</v>
      </c>
      <c r="FO136">
        <v>1.86022</v>
      </c>
      <c r="FP136">
        <v>1.8609599999999999</v>
      </c>
      <c r="FQ136">
        <v>1.86005</v>
      </c>
      <c r="FR136">
        <v>1.86178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359</v>
      </c>
      <c r="FY136" t="s">
        <v>360</v>
      </c>
      <c r="FZ136" t="s">
        <v>361</v>
      </c>
      <c r="GA136" t="s">
        <v>361</v>
      </c>
      <c r="GB136" t="s">
        <v>361</v>
      </c>
      <c r="GC136" t="s">
        <v>361</v>
      </c>
      <c r="GD136">
        <v>0</v>
      </c>
      <c r="GE136">
        <v>100</v>
      </c>
      <c r="GF136">
        <v>100</v>
      </c>
      <c r="GG136">
        <v>1.6819999999999999</v>
      </c>
      <c r="GH136">
        <v>0.22639999999999999</v>
      </c>
      <c r="GI136">
        <v>1.6824500000000171</v>
      </c>
      <c r="GJ136">
        <v>0</v>
      </c>
      <c r="GK136">
        <v>0</v>
      </c>
      <c r="GL136">
        <v>0</v>
      </c>
      <c r="GM136">
        <v>0.2263599999999997</v>
      </c>
      <c r="GN136">
        <v>0</v>
      </c>
      <c r="GO136">
        <v>0</v>
      </c>
      <c r="GP136">
        <v>0</v>
      </c>
      <c r="GQ136">
        <v>-1</v>
      </c>
      <c r="GR136">
        <v>-1</v>
      </c>
      <c r="GS136">
        <v>-1</v>
      </c>
      <c r="GT136">
        <v>-1</v>
      </c>
      <c r="GU136">
        <v>24.7</v>
      </c>
      <c r="GV136">
        <v>24.8</v>
      </c>
      <c r="GW136">
        <v>2.2997999999999998</v>
      </c>
      <c r="GX136">
        <v>2.5512700000000001</v>
      </c>
      <c r="GY136">
        <v>2.04834</v>
      </c>
      <c r="GZ136">
        <v>2.6232899999999999</v>
      </c>
      <c r="HA136">
        <v>2.1972700000000001</v>
      </c>
      <c r="HB136">
        <v>2.3168899999999999</v>
      </c>
      <c r="HC136">
        <v>39.616700000000002</v>
      </c>
      <c r="HD136">
        <v>14.911300000000001</v>
      </c>
      <c r="HE136">
        <v>18</v>
      </c>
      <c r="HF136">
        <v>708.13499999999999</v>
      </c>
      <c r="HG136">
        <v>745.39599999999996</v>
      </c>
      <c r="HH136">
        <v>27.915800000000001</v>
      </c>
      <c r="HI136">
        <v>32.458799999999997</v>
      </c>
      <c r="HJ136">
        <v>30.000599999999999</v>
      </c>
      <c r="HK136">
        <v>32.1387</v>
      </c>
      <c r="HL136">
        <v>32.079000000000001</v>
      </c>
      <c r="HM136">
        <v>46.0747</v>
      </c>
      <c r="HN136">
        <v>32.9345</v>
      </c>
      <c r="HO136">
        <v>90.980099999999993</v>
      </c>
      <c r="HP136">
        <v>27.922599999999999</v>
      </c>
      <c r="HQ136">
        <v>812.52499999999998</v>
      </c>
      <c r="HR136">
        <v>29.199400000000001</v>
      </c>
      <c r="HS136">
        <v>99.297700000000006</v>
      </c>
      <c r="HT136">
        <v>99.111199999999997</v>
      </c>
    </row>
    <row r="137" spans="1:228" x14ac:dyDescent="0.2">
      <c r="A137">
        <v>122</v>
      </c>
      <c r="B137">
        <v>1665329826.5999999</v>
      </c>
      <c r="C137">
        <v>483.5</v>
      </c>
      <c r="D137" t="s">
        <v>603</v>
      </c>
      <c r="E137" t="s">
        <v>604</v>
      </c>
      <c r="F137">
        <v>4</v>
      </c>
      <c r="G137">
        <v>1665329824.5999999</v>
      </c>
      <c r="H137">
        <f t="shared" si="34"/>
        <v>4.734231914525106E-3</v>
      </c>
      <c r="I137">
        <f t="shared" si="35"/>
        <v>4.7342319145251057</v>
      </c>
      <c r="J137">
        <f t="shared" si="36"/>
        <v>35.172236789453208</v>
      </c>
      <c r="K137">
        <f t="shared" si="37"/>
        <v>776.09199999999998</v>
      </c>
      <c r="L137">
        <f t="shared" si="38"/>
        <v>583.53360305574381</v>
      </c>
      <c r="M137">
        <f t="shared" si="39"/>
        <v>59.089251739762901</v>
      </c>
      <c r="N137">
        <f t="shared" si="40"/>
        <v>78.587925907045459</v>
      </c>
      <c r="O137">
        <f t="shared" si="41"/>
        <v>0.33263481426620078</v>
      </c>
      <c r="P137">
        <f t="shared" si="42"/>
        <v>3.6880766782484402</v>
      </c>
      <c r="Q137">
        <f t="shared" si="43"/>
        <v>0.31682115402100586</v>
      </c>
      <c r="R137">
        <f t="shared" si="44"/>
        <v>0.19937135362350827</v>
      </c>
      <c r="S137">
        <f t="shared" si="45"/>
        <v>226.26522385714287</v>
      </c>
      <c r="T137">
        <f t="shared" si="46"/>
        <v>30.993612937398265</v>
      </c>
      <c r="U137">
        <f t="shared" si="47"/>
        <v>31.357399999999998</v>
      </c>
      <c r="V137">
        <f t="shared" si="48"/>
        <v>4.6041314970862564</v>
      </c>
      <c r="W137">
        <f t="shared" si="49"/>
        <v>70.155919425297611</v>
      </c>
      <c r="X137">
        <f t="shared" si="50"/>
        <v>3.1489220642269413</v>
      </c>
      <c r="Y137">
        <f t="shared" si="51"/>
        <v>4.4884623992134118</v>
      </c>
      <c r="Z137">
        <f t="shared" si="52"/>
        <v>1.455209432859315</v>
      </c>
      <c r="AA137">
        <f t="shared" si="53"/>
        <v>-208.77962743055718</v>
      </c>
      <c r="AB137">
        <f t="shared" si="54"/>
        <v>-88.815230747098582</v>
      </c>
      <c r="AC137">
        <f t="shared" si="55"/>
        <v>-5.414945813223687</v>
      </c>
      <c r="AD137">
        <f t="shared" si="56"/>
        <v>-76.744580133736576</v>
      </c>
      <c r="AE137">
        <f t="shared" si="57"/>
        <v>58.607486839257781</v>
      </c>
      <c r="AF137">
        <f t="shared" si="58"/>
        <v>4.7388565342748947</v>
      </c>
      <c r="AG137">
        <f t="shared" si="59"/>
        <v>35.172236789453208</v>
      </c>
      <c r="AH137">
        <v>825.57180533154815</v>
      </c>
      <c r="AI137">
        <v>803.54152727272685</v>
      </c>
      <c r="AJ137">
        <v>1.695170839171694</v>
      </c>
      <c r="AK137">
        <v>66.878184411587526</v>
      </c>
      <c r="AL137">
        <f t="shared" si="60"/>
        <v>4.7342319145251057</v>
      </c>
      <c r="AM137">
        <v>29.18882633069958</v>
      </c>
      <c r="AN137">
        <v>31.094401398601409</v>
      </c>
      <c r="AO137">
        <v>-1.437627746400658E-5</v>
      </c>
      <c r="AP137">
        <v>83.693930911413403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47800.342545505177</v>
      </c>
      <c r="AV137">
        <f t="shared" si="64"/>
        <v>1200.0342857142859</v>
      </c>
      <c r="AW137">
        <f t="shared" si="65"/>
        <v>1026.0286714285717</v>
      </c>
      <c r="AX137">
        <f t="shared" si="66"/>
        <v>0.85499946430101992</v>
      </c>
      <c r="AY137">
        <f t="shared" si="67"/>
        <v>0.18854896610096852</v>
      </c>
      <c r="AZ137">
        <v>2.7</v>
      </c>
      <c r="BA137">
        <v>0.5</v>
      </c>
      <c r="BB137" t="s">
        <v>356</v>
      </c>
      <c r="BC137">
        <v>2</v>
      </c>
      <c r="BD137" t="b">
        <v>1</v>
      </c>
      <c r="BE137">
        <v>1665329824.5999999</v>
      </c>
      <c r="BF137">
        <v>776.09199999999998</v>
      </c>
      <c r="BG137">
        <v>801.96600000000001</v>
      </c>
      <c r="BH137">
        <v>31.097057142857139</v>
      </c>
      <c r="BI137">
        <v>29.189699999999991</v>
      </c>
      <c r="BJ137">
        <v>774.40942857142852</v>
      </c>
      <c r="BK137">
        <v>30.870714285714289</v>
      </c>
      <c r="BL137">
        <v>649.9584285714285</v>
      </c>
      <c r="BM137">
        <v>101.1614285714286</v>
      </c>
      <c r="BN137">
        <v>9.9666642857142856E-2</v>
      </c>
      <c r="BO137">
        <v>30.910714285714281</v>
      </c>
      <c r="BP137">
        <v>31.357399999999998</v>
      </c>
      <c r="BQ137">
        <v>999.89999999999986</v>
      </c>
      <c r="BR137">
        <v>0</v>
      </c>
      <c r="BS137">
        <v>0</v>
      </c>
      <c r="BT137">
        <v>9026.25</v>
      </c>
      <c r="BU137">
        <v>0</v>
      </c>
      <c r="BV137">
        <v>27.549042857142862</v>
      </c>
      <c r="BW137">
        <v>-25.873899999999999</v>
      </c>
      <c r="BX137">
        <v>801.00071428571414</v>
      </c>
      <c r="BY137">
        <v>826.07899999999984</v>
      </c>
      <c r="BZ137">
        <v>1.9073814285714279</v>
      </c>
      <c r="CA137">
        <v>801.96600000000001</v>
      </c>
      <c r="CB137">
        <v>29.189699999999991</v>
      </c>
      <c r="CC137">
        <v>3.145822857142857</v>
      </c>
      <c r="CD137">
        <v>2.9528685714285721</v>
      </c>
      <c r="CE137">
        <v>24.82055714285714</v>
      </c>
      <c r="CF137">
        <v>23.764500000000002</v>
      </c>
      <c r="CG137">
        <v>1200.0342857142859</v>
      </c>
      <c r="CH137">
        <v>0.50001799999999996</v>
      </c>
      <c r="CI137">
        <v>0.49998199999999998</v>
      </c>
      <c r="CJ137">
        <v>0</v>
      </c>
      <c r="CK137">
        <v>2.0737142857142858</v>
      </c>
      <c r="CL137">
        <v>0</v>
      </c>
      <c r="CM137">
        <v>8208.0071428571428</v>
      </c>
      <c r="CN137">
        <v>9598.1699999999983</v>
      </c>
      <c r="CO137">
        <v>40.186999999999998</v>
      </c>
      <c r="CP137">
        <v>42.875</v>
      </c>
      <c r="CQ137">
        <v>41.25</v>
      </c>
      <c r="CR137">
        <v>41.133857142857153</v>
      </c>
      <c r="CS137">
        <v>40.311999999999998</v>
      </c>
      <c r="CT137">
        <v>600.03857142857134</v>
      </c>
      <c r="CU137">
        <v>599.99571428571437</v>
      </c>
      <c r="CV137">
        <v>0</v>
      </c>
      <c r="CW137">
        <v>1665329828</v>
      </c>
      <c r="CX137">
        <v>0</v>
      </c>
      <c r="CY137">
        <v>1665328341.0999999</v>
      </c>
      <c r="CZ137" t="s">
        <v>357</v>
      </c>
      <c r="DA137">
        <v>1665328341.0999999</v>
      </c>
      <c r="DB137">
        <v>1665328337.0999999</v>
      </c>
      <c r="DC137">
        <v>1</v>
      </c>
      <c r="DD137">
        <v>3.5999999999999997E-2</v>
      </c>
      <c r="DE137">
        <v>0.03</v>
      </c>
      <c r="DF137">
        <v>1.6819999999999999</v>
      </c>
      <c r="DG137">
        <v>0.22600000000000001</v>
      </c>
      <c r="DH137">
        <v>414</v>
      </c>
      <c r="DI137">
        <v>31</v>
      </c>
      <c r="DJ137">
        <v>0.89</v>
      </c>
      <c r="DK137">
        <v>0.54</v>
      </c>
      <c r="DL137">
        <v>-25.743310000000001</v>
      </c>
      <c r="DM137">
        <v>-1.3629658536585281</v>
      </c>
      <c r="DN137">
        <v>0.15879492876033549</v>
      </c>
      <c r="DO137">
        <v>0</v>
      </c>
      <c r="DP137">
        <v>1.91939975</v>
      </c>
      <c r="DQ137">
        <v>-5.0360037523455713E-2</v>
      </c>
      <c r="DR137">
        <v>6.4693401856371893E-3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374</v>
      </c>
      <c r="EA137">
        <v>3.29738</v>
      </c>
      <c r="EB137">
        <v>2.6254200000000001</v>
      </c>
      <c r="EC137">
        <v>0.15845799999999999</v>
      </c>
      <c r="ED137">
        <v>0.16100100000000001</v>
      </c>
      <c r="EE137">
        <v>0.13117000000000001</v>
      </c>
      <c r="EF137">
        <v>0.12453400000000001</v>
      </c>
      <c r="EG137">
        <v>25529.3</v>
      </c>
      <c r="EH137">
        <v>26048.2</v>
      </c>
      <c r="EI137">
        <v>28223</v>
      </c>
      <c r="EJ137">
        <v>29880.2</v>
      </c>
      <c r="EK137">
        <v>33658.400000000001</v>
      </c>
      <c r="EL137">
        <v>36365.9</v>
      </c>
      <c r="EM137">
        <v>39732.300000000003</v>
      </c>
      <c r="EN137">
        <v>42761</v>
      </c>
      <c r="EO137">
        <v>2.2408800000000002</v>
      </c>
      <c r="EP137">
        <v>2.1951299999999998</v>
      </c>
      <c r="EQ137">
        <v>6.3162300000000005E-2</v>
      </c>
      <c r="ER137">
        <v>0</v>
      </c>
      <c r="ES137">
        <v>30.3338</v>
      </c>
      <c r="ET137">
        <v>999.9</v>
      </c>
      <c r="EU137">
        <v>71.7</v>
      </c>
      <c r="EV137">
        <v>34.299999999999997</v>
      </c>
      <c r="EW137">
        <v>38.5075</v>
      </c>
      <c r="EX137">
        <v>57.238500000000002</v>
      </c>
      <c r="EY137">
        <v>-4.9799699999999998</v>
      </c>
      <c r="EZ137">
        <v>2</v>
      </c>
      <c r="FA137">
        <v>0.403115</v>
      </c>
      <c r="FB137">
        <v>1.2393099999999999</v>
      </c>
      <c r="FC137">
        <v>20.269600000000001</v>
      </c>
      <c r="FD137">
        <v>5.2190899999999996</v>
      </c>
      <c r="FE137">
        <v>12.004</v>
      </c>
      <c r="FF137">
        <v>4.9869500000000002</v>
      </c>
      <c r="FG137">
        <v>3.2846500000000001</v>
      </c>
      <c r="FH137">
        <v>5287.9</v>
      </c>
      <c r="FI137">
        <v>9999</v>
      </c>
      <c r="FJ137">
        <v>9999</v>
      </c>
      <c r="FK137">
        <v>441.5</v>
      </c>
      <c r="FL137">
        <v>1.86582</v>
      </c>
      <c r="FM137">
        <v>1.8621700000000001</v>
      </c>
      <c r="FN137">
        <v>1.8641700000000001</v>
      </c>
      <c r="FO137">
        <v>1.86022</v>
      </c>
      <c r="FP137">
        <v>1.8609599999999999</v>
      </c>
      <c r="FQ137">
        <v>1.86006</v>
      </c>
      <c r="FR137">
        <v>1.8617600000000001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359</v>
      </c>
      <c r="FY137" t="s">
        <v>360</v>
      </c>
      <c r="FZ137" t="s">
        <v>361</v>
      </c>
      <c r="GA137" t="s">
        <v>361</v>
      </c>
      <c r="GB137" t="s">
        <v>361</v>
      </c>
      <c r="GC137" t="s">
        <v>361</v>
      </c>
      <c r="GD137">
        <v>0</v>
      </c>
      <c r="GE137">
        <v>100</v>
      </c>
      <c r="GF137">
        <v>100</v>
      </c>
      <c r="GG137">
        <v>1.6819999999999999</v>
      </c>
      <c r="GH137">
        <v>0.22639999999999999</v>
      </c>
      <c r="GI137">
        <v>1.6824500000000171</v>
      </c>
      <c r="GJ137">
        <v>0</v>
      </c>
      <c r="GK137">
        <v>0</v>
      </c>
      <c r="GL137">
        <v>0</v>
      </c>
      <c r="GM137">
        <v>0.2263599999999997</v>
      </c>
      <c r="GN137">
        <v>0</v>
      </c>
      <c r="GO137">
        <v>0</v>
      </c>
      <c r="GP137">
        <v>0</v>
      </c>
      <c r="GQ137">
        <v>-1</v>
      </c>
      <c r="GR137">
        <v>-1</v>
      </c>
      <c r="GS137">
        <v>-1</v>
      </c>
      <c r="GT137">
        <v>-1</v>
      </c>
      <c r="GU137">
        <v>24.8</v>
      </c>
      <c r="GV137">
        <v>24.8</v>
      </c>
      <c r="GW137">
        <v>2.3156699999999999</v>
      </c>
      <c r="GX137">
        <v>2.5561500000000001</v>
      </c>
      <c r="GY137">
        <v>2.04834</v>
      </c>
      <c r="GZ137">
        <v>2.6232899999999999</v>
      </c>
      <c r="HA137">
        <v>2.1972700000000001</v>
      </c>
      <c r="HB137">
        <v>2.2741699999999998</v>
      </c>
      <c r="HC137">
        <v>39.616700000000002</v>
      </c>
      <c r="HD137">
        <v>14.911300000000001</v>
      </c>
      <c r="HE137">
        <v>18</v>
      </c>
      <c r="HF137">
        <v>708.01199999999994</v>
      </c>
      <c r="HG137">
        <v>745.4</v>
      </c>
      <c r="HH137">
        <v>27.960899999999999</v>
      </c>
      <c r="HI137">
        <v>32.462699999999998</v>
      </c>
      <c r="HJ137">
        <v>30.000499999999999</v>
      </c>
      <c r="HK137">
        <v>32.144300000000001</v>
      </c>
      <c r="HL137">
        <v>32.082999999999998</v>
      </c>
      <c r="HM137">
        <v>46.381399999999999</v>
      </c>
      <c r="HN137">
        <v>32.9345</v>
      </c>
      <c r="HO137">
        <v>90.600999999999999</v>
      </c>
      <c r="HP137">
        <v>27.982700000000001</v>
      </c>
      <c r="HQ137">
        <v>819.21100000000001</v>
      </c>
      <c r="HR137">
        <v>29.207899999999999</v>
      </c>
      <c r="HS137">
        <v>99.295500000000004</v>
      </c>
      <c r="HT137">
        <v>99.1096</v>
      </c>
    </row>
    <row r="138" spans="1:228" x14ac:dyDescent="0.2">
      <c r="A138">
        <v>123</v>
      </c>
      <c r="B138">
        <v>1665329830.5999999</v>
      </c>
      <c r="C138">
        <v>487.5</v>
      </c>
      <c r="D138" t="s">
        <v>605</v>
      </c>
      <c r="E138" t="s">
        <v>606</v>
      </c>
      <c r="F138">
        <v>4</v>
      </c>
      <c r="G138">
        <v>1665329828.2874999</v>
      </c>
      <c r="H138">
        <f t="shared" si="34"/>
        <v>4.7181067292087235E-3</v>
      </c>
      <c r="I138">
        <f t="shared" si="35"/>
        <v>4.7181067292087233</v>
      </c>
      <c r="J138">
        <f t="shared" si="36"/>
        <v>34.801753989485327</v>
      </c>
      <c r="K138">
        <f t="shared" si="37"/>
        <v>782.178</v>
      </c>
      <c r="L138">
        <f t="shared" si="38"/>
        <v>590.7542688908012</v>
      </c>
      <c r="M138">
        <f t="shared" si="39"/>
        <v>59.820442353807309</v>
      </c>
      <c r="N138">
        <f t="shared" si="40"/>
        <v>79.204224875546856</v>
      </c>
      <c r="O138">
        <f t="shared" si="41"/>
        <v>0.33153357318632187</v>
      </c>
      <c r="P138">
        <f t="shared" si="42"/>
        <v>3.6818229437297925</v>
      </c>
      <c r="Q138">
        <f t="shared" si="43"/>
        <v>0.31579646380311904</v>
      </c>
      <c r="R138">
        <f t="shared" si="44"/>
        <v>0.19872444371113845</v>
      </c>
      <c r="S138">
        <f t="shared" si="45"/>
        <v>226.26239774999996</v>
      </c>
      <c r="T138">
        <f t="shared" si="46"/>
        <v>30.989995097388945</v>
      </c>
      <c r="U138">
        <f t="shared" si="47"/>
        <v>31.354275000000001</v>
      </c>
      <c r="V138">
        <f t="shared" si="48"/>
        <v>4.6033133486356919</v>
      </c>
      <c r="W138">
        <f t="shared" si="49"/>
        <v>70.171514921934403</v>
      </c>
      <c r="X138">
        <f t="shared" si="50"/>
        <v>3.1483438386550415</v>
      </c>
      <c r="Y138">
        <f t="shared" si="51"/>
        <v>4.4866408287715664</v>
      </c>
      <c r="Z138">
        <f t="shared" si="52"/>
        <v>1.4549695099806503</v>
      </c>
      <c r="AA138">
        <f t="shared" si="53"/>
        <v>-208.06850675810472</v>
      </c>
      <c r="AB138">
        <f t="shared" si="54"/>
        <v>-89.456481090078427</v>
      </c>
      <c r="AC138">
        <f t="shared" si="55"/>
        <v>-5.4630300713970232</v>
      </c>
      <c r="AD138">
        <f t="shared" si="56"/>
        <v>-76.725620169580196</v>
      </c>
      <c r="AE138">
        <f t="shared" si="57"/>
        <v>58.905301631965699</v>
      </c>
      <c r="AF138">
        <f t="shared" si="58"/>
        <v>4.7227200711262656</v>
      </c>
      <c r="AG138">
        <f t="shared" si="59"/>
        <v>34.801753989485327</v>
      </c>
      <c r="AH138">
        <v>832.53656691352876</v>
      </c>
      <c r="AI138">
        <v>810.44052727272685</v>
      </c>
      <c r="AJ138">
        <v>1.750060096314273</v>
      </c>
      <c r="AK138">
        <v>66.878184411587526</v>
      </c>
      <c r="AL138">
        <f t="shared" si="60"/>
        <v>4.7181067292087233</v>
      </c>
      <c r="AM138">
        <v>29.18974009795804</v>
      </c>
      <c r="AN138">
        <v>31.08911328671331</v>
      </c>
      <c r="AO138">
        <v>-9.956604889451077E-5</v>
      </c>
      <c r="AP138">
        <v>83.693930911413403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47688.84664732292</v>
      </c>
      <c r="AV138">
        <f t="shared" si="64"/>
        <v>1200.0250000000001</v>
      </c>
      <c r="AW138">
        <f t="shared" si="65"/>
        <v>1026.0201750000001</v>
      </c>
      <c r="AX138">
        <f t="shared" si="66"/>
        <v>0.85499900002083284</v>
      </c>
      <c r="AY138">
        <f t="shared" si="67"/>
        <v>0.18854807004020746</v>
      </c>
      <c r="AZ138">
        <v>2.7</v>
      </c>
      <c r="BA138">
        <v>0.5</v>
      </c>
      <c r="BB138" t="s">
        <v>356</v>
      </c>
      <c r="BC138">
        <v>2</v>
      </c>
      <c r="BD138" t="b">
        <v>1</v>
      </c>
      <c r="BE138">
        <v>1665329828.2874999</v>
      </c>
      <c r="BF138">
        <v>782.178</v>
      </c>
      <c r="BG138">
        <v>808.18025</v>
      </c>
      <c r="BH138">
        <v>31.091337500000002</v>
      </c>
      <c r="BI138">
        <v>29.190625000000001</v>
      </c>
      <c r="BJ138">
        <v>780.49525000000006</v>
      </c>
      <c r="BK138">
        <v>30.864987500000002</v>
      </c>
      <c r="BL138">
        <v>650.01350000000002</v>
      </c>
      <c r="BM138">
        <v>101.161</v>
      </c>
      <c r="BN138">
        <v>0.100125825</v>
      </c>
      <c r="BO138">
        <v>30.903600000000001</v>
      </c>
      <c r="BP138">
        <v>31.354275000000001</v>
      </c>
      <c r="BQ138">
        <v>999.9</v>
      </c>
      <c r="BR138">
        <v>0</v>
      </c>
      <c r="BS138">
        <v>0</v>
      </c>
      <c r="BT138">
        <v>9004.6875</v>
      </c>
      <c r="BU138">
        <v>0</v>
      </c>
      <c r="BV138">
        <v>27.550587499999999</v>
      </c>
      <c r="BW138">
        <v>-26.002275000000001</v>
      </c>
      <c r="BX138">
        <v>807.27712499999996</v>
      </c>
      <c r="BY138">
        <v>832.48099999999999</v>
      </c>
      <c r="BZ138">
        <v>1.90071875</v>
      </c>
      <c r="CA138">
        <v>808.18025</v>
      </c>
      <c r="CB138">
        <v>29.190625000000001</v>
      </c>
      <c r="CC138">
        <v>3.1452262499999999</v>
      </c>
      <c r="CD138">
        <v>2.9529475000000001</v>
      </c>
      <c r="CE138">
        <v>24.817399999999999</v>
      </c>
      <c r="CF138">
        <v>23.764962499999999</v>
      </c>
      <c r="CG138">
        <v>1200.0250000000001</v>
      </c>
      <c r="CH138">
        <v>0.50003212499999994</v>
      </c>
      <c r="CI138">
        <v>0.49996787500000001</v>
      </c>
      <c r="CJ138">
        <v>0</v>
      </c>
      <c r="CK138">
        <v>2.1929124999999998</v>
      </c>
      <c r="CL138">
        <v>0</v>
      </c>
      <c r="CM138">
        <v>8214.7124999999996</v>
      </c>
      <c r="CN138">
        <v>9598.15625</v>
      </c>
      <c r="CO138">
        <v>40.186999999999998</v>
      </c>
      <c r="CP138">
        <v>42.859250000000003</v>
      </c>
      <c r="CQ138">
        <v>41.25</v>
      </c>
      <c r="CR138">
        <v>41.125</v>
      </c>
      <c r="CS138">
        <v>40.311999999999998</v>
      </c>
      <c r="CT138">
        <v>600.05250000000001</v>
      </c>
      <c r="CU138">
        <v>599.97249999999997</v>
      </c>
      <c r="CV138">
        <v>0</v>
      </c>
      <c r="CW138">
        <v>1665329832.2</v>
      </c>
      <c r="CX138">
        <v>0</v>
      </c>
      <c r="CY138">
        <v>1665328341.0999999</v>
      </c>
      <c r="CZ138" t="s">
        <v>357</v>
      </c>
      <c r="DA138">
        <v>1665328341.0999999</v>
      </c>
      <c r="DB138">
        <v>1665328337.0999999</v>
      </c>
      <c r="DC138">
        <v>1</v>
      </c>
      <c r="DD138">
        <v>3.5999999999999997E-2</v>
      </c>
      <c r="DE138">
        <v>0.03</v>
      </c>
      <c r="DF138">
        <v>1.6819999999999999</v>
      </c>
      <c r="DG138">
        <v>0.22600000000000001</v>
      </c>
      <c r="DH138">
        <v>414</v>
      </c>
      <c r="DI138">
        <v>31</v>
      </c>
      <c r="DJ138">
        <v>0.89</v>
      </c>
      <c r="DK138">
        <v>0.54</v>
      </c>
      <c r="DL138">
        <v>-25.8259075</v>
      </c>
      <c r="DM138">
        <v>-1.5131673545966</v>
      </c>
      <c r="DN138">
        <v>0.1708121503106555</v>
      </c>
      <c r="DO138">
        <v>0</v>
      </c>
      <c r="DP138">
        <v>1.9150527500000001</v>
      </c>
      <c r="DQ138">
        <v>-9.2249268292690381E-2</v>
      </c>
      <c r="DR138">
        <v>9.6121854922540904E-3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374</v>
      </c>
      <c r="EA138">
        <v>3.2973300000000001</v>
      </c>
      <c r="EB138">
        <v>2.6254400000000002</v>
      </c>
      <c r="EC138">
        <v>0.15937499999999999</v>
      </c>
      <c r="ED138">
        <v>0.161886</v>
      </c>
      <c r="EE138">
        <v>0.13114999999999999</v>
      </c>
      <c r="EF138">
        <v>0.12453500000000001</v>
      </c>
      <c r="EG138">
        <v>25501</v>
      </c>
      <c r="EH138">
        <v>26021.5</v>
      </c>
      <c r="EI138">
        <v>28222.5</v>
      </c>
      <c r="EJ138">
        <v>29881.200000000001</v>
      </c>
      <c r="EK138">
        <v>33659.199999999997</v>
      </c>
      <c r="EL138">
        <v>36364.199999999997</v>
      </c>
      <c r="EM138">
        <v>39732.300000000003</v>
      </c>
      <c r="EN138">
        <v>42758.9</v>
      </c>
      <c r="EO138">
        <v>2.24085</v>
      </c>
      <c r="EP138">
        <v>2.1950500000000002</v>
      </c>
      <c r="EQ138">
        <v>6.3534800000000002E-2</v>
      </c>
      <c r="ER138">
        <v>0</v>
      </c>
      <c r="ES138">
        <v>30.313199999999998</v>
      </c>
      <c r="ET138">
        <v>999.9</v>
      </c>
      <c r="EU138">
        <v>71.599999999999994</v>
      </c>
      <c r="EV138">
        <v>34.299999999999997</v>
      </c>
      <c r="EW138">
        <v>38.455800000000004</v>
      </c>
      <c r="EX138">
        <v>57.7485</v>
      </c>
      <c r="EY138">
        <v>-5.0240400000000003</v>
      </c>
      <c r="EZ138">
        <v>2</v>
      </c>
      <c r="FA138">
        <v>0.40334300000000001</v>
      </c>
      <c r="FB138">
        <v>1.19597</v>
      </c>
      <c r="FC138">
        <v>20.2698</v>
      </c>
      <c r="FD138">
        <v>5.2190899999999996</v>
      </c>
      <c r="FE138">
        <v>12.004</v>
      </c>
      <c r="FF138">
        <v>4.9870000000000001</v>
      </c>
      <c r="FG138">
        <v>3.2846500000000001</v>
      </c>
      <c r="FH138">
        <v>5287.9</v>
      </c>
      <c r="FI138">
        <v>9999</v>
      </c>
      <c r="FJ138">
        <v>9999</v>
      </c>
      <c r="FK138">
        <v>441.5</v>
      </c>
      <c r="FL138">
        <v>1.8658399999999999</v>
      </c>
      <c r="FM138">
        <v>1.8621799999999999</v>
      </c>
      <c r="FN138">
        <v>1.8641700000000001</v>
      </c>
      <c r="FO138">
        <v>1.86022</v>
      </c>
      <c r="FP138">
        <v>1.86097</v>
      </c>
      <c r="FQ138">
        <v>1.8600699999999999</v>
      </c>
      <c r="FR138">
        <v>1.8617699999999999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359</v>
      </c>
      <c r="FY138" t="s">
        <v>360</v>
      </c>
      <c r="FZ138" t="s">
        <v>361</v>
      </c>
      <c r="GA138" t="s">
        <v>361</v>
      </c>
      <c r="GB138" t="s">
        <v>361</v>
      </c>
      <c r="GC138" t="s">
        <v>361</v>
      </c>
      <c r="GD138">
        <v>0</v>
      </c>
      <c r="GE138">
        <v>100</v>
      </c>
      <c r="GF138">
        <v>100</v>
      </c>
      <c r="GG138">
        <v>1.6830000000000001</v>
      </c>
      <c r="GH138">
        <v>0.22639999999999999</v>
      </c>
      <c r="GI138">
        <v>1.6824500000000171</v>
      </c>
      <c r="GJ138">
        <v>0</v>
      </c>
      <c r="GK138">
        <v>0</v>
      </c>
      <c r="GL138">
        <v>0</v>
      </c>
      <c r="GM138">
        <v>0.2263599999999997</v>
      </c>
      <c r="GN138">
        <v>0</v>
      </c>
      <c r="GO138">
        <v>0</v>
      </c>
      <c r="GP138">
        <v>0</v>
      </c>
      <c r="GQ138">
        <v>-1</v>
      </c>
      <c r="GR138">
        <v>-1</v>
      </c>
      <c r="GS138">
        <v>-1</v>
      </c>
      <c r="GT138">
        <v>-1</v>
      </c>
      <c r="GU138">
        <v>24.8</v>
      </c>
      <c r="GV138">
        <v>24.9</v>
      </c>
      <c r="GW138">
        <v>2.3303199999999999</v>
      </c>
      <c r="GX138">
        <v>2.5524900000000001</v>
      </c>
      <c r="GY138">
        <v>2.04834</v>
      </c>
      <c r="GZ138">
        <v>2.6220699999999999</v>
      </c>
      <c r="HA138">
        <v>2.1972700000000001</v>
      </c>
      <c r="HB138">
        <v>2.33521</v>
      </c>
      <c r="HC138">
        <v>39.616700000000002</v>
      </c>
      <c r="HD138">
        <v>14.928800000000001</v>
      </c>
      <c r="HE138">
        <v>18</v>
      </c>
      <c r="HF138">
        <v>708.04399999999998</v>
      </c>
      <c r="HG138">
        <v>745.375</v>
      </c>
      <c r="HH138">
        <v>28.011099999999999</v>
      </c>
      <c r="HI138">
        <v>32.465600000000002</v>
      </c>
      <c r="HJ138">
        <v>30.000399999999999</v>
      </c>
      <c r="HK138">
        <v>32.148899999999998</v>
      </c>
      <c r="HL138">
        <v>32.0867</v>
      </c>
      <c r="HM138">
        <v>46.689</v>
      </c>
      <c r="HN138">
        <v>32.9345</v>
      </c>
      <c r="HO138">
        <v>90.600999999999999</v>
      </c>
      <c r="HP138">
        <v>28.0471</v>
      </c>
      <c r="HQ138">
        <v>825.91</v>
      </c>
      <c r="HR138">
        <v>29.222100000000001</v>
      </c>
      <c r="HS138">
        <v>99.294899999999998</v>
      </c>
      <c r="HT138">
        <v>99.108199999999997</v>
      </c>
    </row>
    <row r="139" spans="1:228" x14ac:dyDescent="0.2">
      <c r="A139">
        <v>124</v>
      </c>
      <c r="B139">
        <v>1665329834.5999999</v>
      </c>
      <c r="C139">
        <v>491.5</v>
      </c>
      <c r="D139" t="s">
        <v>607</v>
      </c>
      <c r="E139" t="s">
        <v>608</v>
      </c>
      <c r="F139">
        <v>4</v>
      </c>
      <c r="G139">
        <v>1665329832.5999999</v>
      </c>
      <c r="H139">
        <f t="shared" si="34"/>
        <v>4.6932137656765837E-3</v>
      </c>
      <c r="I139">
        <f t="shared" si="35"/>
        <v>4.6932137656765835</v>
      </c>
      <c r="J139">
        <f t="shared" si="36"/>
        <v>35.599181477684908</v>
      </c>
      <c r="K139">
        <f t="shared" si="37"/>
        <v>789.41442857142863</v>
      </c>
      <c r="L139">
        <f t="shared" si="38"/>
        <v>593.14929276638861</v>
      </c>
      <c r="M139">
        <f t="shared" si="39"/>
        <v>60.06273262152839</v>
      </c>
      <c r="N139">
        <f t="shared" si="40"/>
        <v>79.936684286895812</v>
      </c>
      <c r="O139">
        <f t="shared" si="41"/>
        <v>0.33011296339046142</v>
      </c>
      <c r="P139">
        <f t="shared" si="42"/>
        <v>3.6845470857955327</v>
      </c>
      <c r="Q139">
        <f t="shared" si="43"/>
        <v>0.31451797258252362</v>
      </c>
      <c r="R139">
        <f t="shared" si="44"/>
        <v>0.19791347486557154</v>
      </c>
      <c r="S139">
        <f t="shared" si="45"/>
        <v>226.25915700000002</v>
      </c>
      <c r="T139">
        <f t="shared" si="46"/>
        <v>30.989457633979615</v>
      </c>
      <c r="U139">
        <f t="shared" si="47"/>
        <v>31.343857142857139</v>
      </c>
      <c r="V139">
        <f t="shared" si="48"/>
        <v>4.6005867899688981</v>
      </c>
      <c r="W139">
        <f t="shared" si="49"/>
        <v>70.172938347634002</v>
      </c>
      <c r="X139">
        <f t="shared" si="50"/>
        <v>3.1473890202473629</v>
      </c>
      <c r="Y139">
        <f t="shared" si="51"/>
        <v>4.4851891546215725</v>
      </c>
      <c r="Z139">
        <f t="shared" si="52"/>
        <v>1.4531977697215352</v>
      </c>
      <c r="AA139">
        <f t="shared" si="53"/>
        <v>-206.97072706633733</v>
      </c>
      <c r="AB139">
        <f t="shared" si="54"/>
        <v>-88.579832245812611</v>
      </c>
      <c r="AC139">
        <f t="shared" si="55"/>
        <v>-5.4050654151294548</v>
      </c>
      <c r="AD139">
        <f t="shared" si="56"/>
        <v>-74.696467727279384</v>
      </c>
      <c r="AE139">
        <f t="shared" si="57"/>
        <v>59.064551592161216</v>
      </c>
      <c r="AF139">
        <f t="shared" si="58"/>
        <v>4.7099279069711155</v>
      </c>
      <c r="AG139">
        <f t="shared" si="59"/>
        <v>35.599181477684908</v>
      </c>
      <c r="AH139">
        <v>839.5221527111778</v>
      </c>
      <c r="AI139">
        <v>817.28818787878834</v>
      </c>
      <c r="AJ139">
        <v>1.7004653255188571</v>
      </c>
      <c r="AK139">
        <v>66.878184411587526</v>
      </c>
      <c r="AL139">
        <f t="shared" si="60"/>
        <v>4.6932137656765835</v>
      </c>
      <c r="AM139">
        <v>29.188542161375441</v>
      </c>
      <c r="AN139">
        <v>31.078118881118868</v>
      </c>
      <c r="AO139">
        <v>-1.240243783543732E-4</v>
      </c>
      <c r="AP139">
        <v>83.693930911413403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47738.786646055727</v>
      </c>
      <c r="AV139">
        <f t="shared" si="64"/>
        <v>1200.012857142857</v>
      </c>
      <c r="AW139">
        <f t="shared" si="65"/>
        <v>1026.0092999999999</v>
      </c>
      <c r="AX139">
        <f t="shared" si="66"/>
        <v>0.85499858930082895</v>
      </c>
      <c r="AY139">
        <f t="shared" si="67"/>
        <v>0.18854727735059984</v>
      </c>
      <c r="AZ139">
        <v>2.7</v>
      </c>
      <c r="BA139">
        <v>0.5</v>
      </c>
      <c r="BB139" t="s">
        <v>356</v>
      </c>
      <c r="BC139">
        <v>2</v>
      </c>
      <c r="BD139" t="b">
        <v>1</v>
      </c>
      <c r="BE139">
        <v>1665329832.5999999</v>
      </c>
      <c r="BF139">
        <v>789.41442857142863</v>
      </c>
      <c r="BG139">
        <v>815.49385714285711</v>
      </c>
      <c r="BH139">
        <v>31.08202857142857</v>
      </c>
      <c r="BI139">
        <v>29.18637142857143</v>
      </c>
      <c r="BJ139">
        <v>787.73200000000008</v>
      </c>
      <c r="BK139">
        <v>30.85568571428572</v>
      </c>
      <c r="BL139">
        <v>649.98785714285714</v>
      </c>
      <c r="BM139">
        <v>101.1608571428571</v>
      </c>
      <c r="BN139">
        <v>9.9876628571428566E-2</v>
      </c>
      <c r="BO139">
        <v>30.897928571428569</v>
      </c>
      <c r="BP139">
        <v>31.343857142857139</v>
      </c>
      <c r="BQ139">
        <v>999.89999999999986</v>
      </c>
      <c r="BR139">
        <v>0</v>
      </c>
      <c r="BS139">
        <v>0</v>
      </c>
      <c r="BT139">
        <v>9014.1071428571431</v>
      </c>
      <c r="BU139">
        <v>0</v>
      </c>
      <c r="BV139">
        <v>27.821014285714281</v>
      </c>
      <c r="BW139">
        <v>-26.079257142857148</v>
      </c>
      <c r="BX139">
        <v>814.73828571428567</v>
      </c>
      <c r="BY139">
        <v>840.01042857142852</v>
      </c>
      <c r="BZ139">
        <v>1.8956571428571429</v>
      </c>
      <c r="CA139">
        <v>815.49385714285711</v>
      </c>
      <c r="CB139">
        <v>29.18637142857143</v>
      </c>
      <c r="CC139">
        <v>3.144285714285715</v>
      </c>
      <c r="CD139">
        <v>2.952521428571429</v>
      </c>
      <c r="CE139">
        <v>24.812371428571431</v>
      </c>
      <c r="CF139">
        <v>23.762542857142861</v>
      </c>
      <c r="CG139">
        <v>1200.012857142857</v>
      </c>
      <c r="CH139">
        <v>0.50004700000000002</v>
      </c>
      <c r="CI139">
        <v>0.49995299999999998</v>
      </c>
      <c r="CJ139">
        <v>0</v>
      </c>
      <c r="CK139">
        <v>2.3009571428571429</v>
      </c>
      <c r="CL139">
        <v>0</v>
      </c>
      <c r="CM139">
        <v>8222.6557142857146</v>
      </c>
      <c r="CN139">
        <v>9598.09</v>
      </c>
      <c r="CO139">
        <v>40.169285714285706</v>
      </c>
      <c r="CP139">
        <v>42.83</v>
      </c>
      <c r="CQ139">
        <v>41.25</v>
      </c>
      <c r="CR139">
        <v>41.125</v>
      </c>
      <c r="CS139">
        <v>40.311999999999998</v>
      </c>
      <c r="CT139">
        <v>600.06285714285707</v>
      </c>
      <c r="CU139">
        <v>599.94999999999993</v>
      </c>
      <c r="CV139">
        <v>0</v>
      </c>
      <c r="CW139">
        <v>1665329836.4000001</v>
      </c>
      <c r="CX139">
        <v>0</v>
      </c>
      <c r="CY139">
        <v>1665328341.0999999</v>
      </c>
      <c r="CZ139" t="s">
        <v>357</v>
      </c>
      <c r="DA139">
        <v>1665328341.0999999</v>
      </c>
      <c r="DB139">
        <v>1665328337.0999999</v>
      </c>
      <c r="DC139">
        <v>1</v>
      </c>
      <c r="DD139">
        <v>3.5999999999999997E-2</v>
      </c>
      <c r="DE139">
        <v>0.03</v>
      </c>
      <c r="DF139">
        <v>1.6819999999999999</v>
      </c>
      <c r="DG139">
        <v>0.22600000000000001</v>
      </c>
      <c r="DH139">
        <v>414</v>
      </c>
      <c r="DI139">
        <v>31</v>
      </c>
      <c r="DJ139">
        <v>0.89</v>
      </c>
      <c r="DK139">
        <v>0.54</v>
      </c>
      <c r="DL139">
        <v>-25.9277275</v>
      </c>
      <c r="DM139">
        <v>-1.0543373358347909</v>
      </c>
      <c r="DN139">
        <v>0.12737518397925851</v>
      </c>
      <c r="DO139">
        <v>0</v>
      </c>
      <c r="DP139">
        <v>1.9096807499999999</v>
      </c>
      <c r="DQ139">
        <v>-0.1150213508442835</v>
      </c>
      <c r="DR139">
        <v>1.1211379573339749E-2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358</v>
      </c>
      <c r="EA139">
        <v>3.2972899999999998</v>
      </c>
      <c r="EB139">
        <v>2.6252</v>
      </c>
      <c r="EC139">
        <v>0.160272</v>
      </c>
      <c r="ED139">
        <v>0.16278400000000001</v>
      </c>
      <c r="EE139">
        <v>0.13112199999999999</v>
      </c>
      <c r="EF139">
        <v>0.124526</v>
      </c>
      <c r="EG139">
        <v>25473.8</v>
      </c>
      <c r="EH139">
        <v>25994.400000000001</v>
      </c>
      <c r="EI139">
        <v>28222.6</v>
      </c>
      <c r="EJ139">
        <v>29882.1</v>
      </c>
      <c r="EK139">
        <v>33660.300000000003</v>
      </c>
      <c r="EL139">
        <v>36363.9</v>
      </c>
      <c r="EM139">
        <v>39732.300000000003</v>
      </c>
      <c r="EN139">
        <v>42758.1</v>
      </c>
      <c r="EO139">
        <v>2.2409500000000002</v>
      </c>
      <c r="EP139">
        <v>2.1948500000000002</v>
      </c>
      <c r="EQ139">
        <v>6.4536899999999994E-2</v>
      </c>
      <c r="ER139">
        <v>0</v>
      </c>
      <c r="ES139">
        <v>30.290099999999999</v>
      </c>
      <c r="ET139">
        <v>999.9</v>
      </c>
      <c r="EU139">
        <v>71.599999999999994</v>
      </c>
      <c r="EV139">
        <v>34.299999999999997</v>
      </c>
      <c r="EW139">
        <v>38.451999999999998</v>
      </c>
      <c r="EX139">
        <v>57.5685</v>
      </c>
      <c r="EY139">
        <v>-4.9238799999999996</v>
      </c>
      <c r="EZ139">
        <v>2</v>
      </c>
      <c r="FA139">
        <v>0.40326699999999999</v>
      </c>
      <c r="FB139">
        <v>1.1652499999999999</v>
      </c>
      <c r="FC139">
        <v>20.270099999999999</v>
      </c>
      <c r="FD139">
        <v>5.2174399999999999</v>
      </c>
      <c r="FE139">
        <v>12.004</v>
      </c>
      <c r="FF139">
        <v>4.9870000000000001</v>
      </c>
      <c r="FG139">
        <v>3.2845800000000001</v>
      </c>
      <c r="FH139">
        <v>5287.9</v>
      </c>
      <c r="FI139">
        <v>9999</v>
      </c>
      <c r="FJ139">
        <v>9999</v>
      </c>
      <c r="FK139">
        <v>441.5</v>
      </c>
      <c r="FL139">
        <v>1.8658300000000001</v>
      </c>
      <c r="FM139">
        <v>1.8621799999999999</v>
      </c>
      <c r="FN139">
        <v>1.8641700000000001</v>
      </c>
      <c r="FO139">
        <v>1.86026</v>
      </c>
      <c r="FP139">
        <v>1.86097</v>
      </c>
      <c r="FQ139">
        <v>1.86008</v>
      </c>
      <c r="FR139">
        <v>1.86181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359</v>
      </c>
      <c r="FY139" t="s">
        <v>360</v>
      </c>
      <c r="FZ139" t="s">
        <v>361</v>
      </c>
      <c r="GA139" t="s">
        <v>361</v>
      </c>
      <c r="GB139" t="s">
        <v>361</v>
      </c>
      <c r="GC139" t="s">
        <v>361</v>
      </c>
      <c r="GD139">
        <v>0</v>
      </c>
      <c r="GE139">
        <v>100</v>
      </c>
      <c r="GF139">
        <v>100</v>
      </c>
      <c r="GG139">
        <v>1.6830000000000001</v>
      </c>
      <c r="GH139">
        <v>0.2263</v>
      </c>
      <c r="GI139">
        <v>1.6824500000000171</v>
      </c>
      <c r="GJ139">
        <v>0</v>
      </c>
      <c r="GK139">
        <v>0</v>
      </c>
      <c r="GL139">
        <v>0</v>
      </c>
      <c r="GM139">
        <v>0.2263599999999997</v>
      </c>
      <c r="GN139">
        <v>0</v>
      </c>
      <c r="GO139">
        <v>0</v>
      </c>
      <c r="GP139">
        <v>0</v>
      </c>
      <c r="GQ139">
        <v>-1</v>
      </c>
      <c r="GR139">
        <v>-1</v>
      </c>
      <c r="GS139">
        <v>-1</v>
      </c>
      <c r="GT139">
        <v>-1</v>
      </c>
      <c r="GU139">
        <v>24.9</v>
      </c>
      <c r="GV139">
        <v>25</v>
      </c>
      <c r="GW139">
        <v>2.34619</v>
      </c>
      <c r="GX139">
        <v>2.5549300000000001</v>
      </c>
      <c r="GY139">
        <v>2.04834</v>
      </c>
      <c r="GZ139">
        <v>2.6232899999999999</v>
      </c>
      <c r="HA139">
        <v>2.1972700000000001</v>
      </c>
      <c r="HB139">
        <v>2.3339799999999999</v>
      </c>
      <c r="HC139">
        <v>39.641800000000003</v>
      </c>
      <c r="HD139">
        <v>14.928800000000001</v>
      </c>
      <c r="HE139">
        <v>18</v>
      </c>
      <c r="HF139">
        <v>708.16899999999998</v>
      </c>
      <c r="HG139">
        <v>745.23500000000001</v>
      </c>
      <c r="HH139">
        <v>28.0596</v>
      </c>
      <c r="HI139">
        <v>32.468200000000003</v>
      </c>
      <c r="HJ139">
        <v>30.0002</v>
      </c>
      <c r="HK139">
        <v>32.152500000000003</v>
      </c>
      <c r="HL139">
        <v>32.090800000000002</v>
      </c>
      <c r="HM139">
        <v>46.997</v>
      </c>
      <c r="HN139">
        <v>32.9345</v>
      </c>
      <c r="HO139">
        <v>90.600999999999999</v>
      </c>
      <c r="HP139">
        <v>28.116900000000001</v>
      </c>
      <c r="HQ139">
        <v>832.61500000000001</v>
      </c>
      <c r="HR139">
        <v>29.237300000000001</v>
      </c>
      <c r="HS139">
        <v>99.294899999999998</v>
      </c>
      <c r="HT139">
        <v>99.1083</v>
      </c>
    </row>
    <row r="140" spans="1:228" x14ac:dyDescent="0.2">
      <c r="A140">
        <v>125</v>
      </c>
      <c r="B140">
        <v>1665329838.0999999</v>
      </c>
      <c r="C140">
        <v>495</v>
      </c>
      <c r="D140" t="s">
        <v>609</v>
      </c>
      <c r="E140" t="s">
        <v>610</v>
      </c>
      <c r="F140">
        <v>4</v>
      </c>
      <c r="G140">
        <v>1665329836.0285721</v>
      </c>
      <c r="H140">
        <f t="shared" si="34"/>
        <v>4.6901132553140972E-3</v>
      </c>
      <c r="I140">
        <f t="shared" si="35"/>
        <v>4.6901132553140972</v>
      </c>
      <c r="J140">
        <f t="shared" si="36"/>
        <v>35.813389004138742</v>
      </c>
      <c r="K140">
        <f t="shared" si="37"/>
        <v>795.05957142857153</v>
      </c>
      <c r="L140">
        <f t="shared" si="38"/>
        <v>597.7709233715666</v>
      </c>
      <c r="M140">
        <f t="shared" si="39"/>
        <v>60.5314405752124</v>
      </c>
      <c r="N140">
        <f t="shared" si="40"/>
        <v>80.509270893003702</v>
      </c>
      <c r="O140">
        <f t="shared" si="41"/>
        <v>0.33043611672853618</v>
      </c>
      <c r="P140">
        <f t="shared" si="42"/>
        <v>3.6773824904946224</v>
      </c>
      <c r="Q140">
        <f t="shared" si="43"/>
        <v>0.31478246309637026</v>
      </c>
      <c r="R140">
        <f t="shared" si="44"/>
        <v>0.19808364937389053</v>
      </c>
      <c r="S140">
        <f t="shared" si="45"/>
        <v>226.2597582857143</v>
      </c>
      <c r="T140">
        <f t="shared" si="46"/>
        <v>30.985293137298001</v>
      </c>
      <c r="U140">
        <f t="shared" si="47"/>
        <v>31.333357142857139</v>
      </c>
      <c r="V140">
        <f t="shared" si="48"/>
        <v>4.5978401560824294</v>
      </c>
      <c r="W140">
        <f t="shared" si="49"/>
        <v>70.179316620569693</v>
      </c>
      <c r="X140">
        <f t="shared" si="50"/>
        <v>3.1467797368498442</v>
      </c>
      <c r="Y140">
        <f t="shared" si="51"/>
        <v>4.483913335695715</v>
      </c>
      <c r="Z140">
        <f t="shared" si="52"/>
        <v>1.4510604192325851</v>
      </c>
      <c r="AA140">
        <f t="shared" si="53"/>
        <v>-206.83399455935168</v>
      </c>
      <c r="AB140">
        <f t="shared" si="54"/>
        <v>-87.314353956976163</v>
      </c>
      <c r="AC140">
        <f t="shared" si="55"/>
        <v>-5.3378193977210984</v>
      </c>
      <c r="AD140">
        <f t="shared" si="56"/>
        <v>-73.226409628334636</v>
      </c>
      <c r="AE140">
        <f t="shared" si="57"/>
        <v>59.171891484318863</v>
      </c>
      <c r="AF140">
        <f t="shared" si="58"/>
        <v>4.6912073578920417</v>
      </c>
      <c r="AG140">
        <f t="shared" si="59"/>
        <v>35.813389004138742</v>
      </c>
      <c r="AH140">
        <v>845.50756515468606</v>
      </c>
      <c r="AI140">
        <v>823.21811515151512</v>
      </c>
      <c r="AJ140">
        <v>1.6918139354282939</v>
      </c>
      <c r="AK140">
        <v>66.878184411587526</v>
      </c>
      <c r="AL140">
        <f t="shared" si="60"/>
        <v>4.6901132553140972</v>
      </c>
      <c r="AM140">
        <v>29.186244924475929</v>
      </c>
      <c r="AN140">
        <v>31.074616783216801</v>
      </c>
      <c r="AO140">
        <v>-1.433726109027767E-4</v>
      </c>
      <c r="AP140">
        <v>83.693930911413403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47610.581097287497</v>
      </c>
      <c r="AV140">
        <f t="shared" si="64"/>
        <v>1200.017142857143</v>
      </c>
      <c r="AW140">
        <f t="shared" si="65"/>
        <v>1026.0128571428572</v>
      </c>
      <c r="AX140">
        <f t="shared" si="66"/>
        <v>0.8549985000214283</v>
      </c>
      <c r="AY140">
        <f t="shared" si="67"/>
        <v>0.18854710504135655</v>
      </c>
      <c r="AZ140">
        <v>2.7</v>
      </c>
      <c r="BA140">
        <v>0.5</v>
      </c>
      <c r="BB140" t="s">
        <v>356</v>
      </c>
      <c r="BC140">
        <v>2</v>
      </c>
      <c r="BD140" t="b">
        <v>1</v>
      </c>
      <c r="BE140">
        <v>1665329836.0285721</v>
      </c>
      <c r="BF140">
        <v>795.05957142857153</v>
      </c>
      <c r="BG140">
        <v>821.18757142857146</v>
      </c>
      <c r="BH140">
        <v>31.07564285714286</v>
      </c>
      <c r="BI140">
        <v>29.187571428571431</v>
      </c>
      <c r="BJ140">
        <v>793.37714285714287</v>
      </c>
      <c r="BK140">
        <v>30.849299999999999</v>
      </c>
      <c r="BL140">
        <v>650.00971428571415</v>
      </c>
      <c r="BM140">
        <v>101.1618571428571</v>
      </c>
      <c r="BN140">
        <v>0.10007817142857139</v>
      </c>
      <c r="BO140">
        <v>30.892942857142859</v>
      </c>
      <c r="BP140">
        <v>31.333357142857139</v>
      </c>
      <c r="BQ140">
        <v>999.89999999999986</v>
      </c>
      <c r="BR140">
        <v>0</v>
      </c>
      <c r="BS140">
        <v>0</v>
      </c>
      <c r="BT140">
        <v>8989.2857142857138</v>
      </c>
      <c r="BU140">
        <v>0</v>
      </c>
      <c r="BV140">
        <v>28.12038571428571</v>
      </c>
      <c r="BW140">
        <v>-26.128114285714279</v>
      </c>
      <c r="BX140">
        <v>820.559142857143</v>
      </c>
      <c r="BY140">
        <v>845.87685714285715</v>
      </c>
      <c r="BZ140">
        <v>1.8880600000000001</v>
      </c>
      <c r="CA140">
        <v>821.18757142857146</v>
      </c>
      <c r="CB140">
        <v>29.187571428571431</v>
      </c>
      <c r="CC140">
        <v>3.1436742857142859</v>
      </c>
      <c r="CD140">
        <v>2.9526728571428569</v>
      </c>
      <c r="CE140">
        <v>24.809100000000001</v>
      </c>
      <c r="CF140">
        <v>23.763400000000001</v>
      </c>
      <c r="CG140">
        <v>1200.017142857143</v>
      </c>
      <c r="CH140">
        <v>0.50004899999999997</v>
      </c>
      <c r="CI140">
        <v>0.49995099999999998</v>
      </c>
      <c r="CJ140">
        <v>0</v>
      </c>
      <c r="CK140">
        <v>2.2011571428571428</v>
      </c>
      <c r="CL140">
        <v>0</v>
      </c>
      <c r="CM140">
        <v>8228.9685714285715</v>
      </c>
      <c r="CN140">
        <v>9598.1385714285716</v>
      </c>
      <c r="CO140">
        <v>40.133857142857153</v>
      </c>
      <c r="CP140">
        <v>42.811999999999998</v>
      </c>
      <c r="CQ140">
        <v>41.25</v>
      </c>
      <c r="CR140">
        <v>41.125</v>
      </c>
      <c r="CS140">
        <v>40.311999999999998</v>
      </c>
      <c r="CT140">
        <v>600.06857142857154</v>
      </c>
      <c r="CU140">
        <v>599.94857142857143</v>
      </c>
      <c r="CV140">
        <v>0</v>
      </c>
      <c r="CW140">
        <v>1665329839.4000001</v>
      </c>
      <c r="CX140">
        <v>0</v>
      </c>
      <c r="CY140">
        <v>1665328341.0999999</v>
      </c>
      <c r="CZ140" t="s">
        <v>357</v>
      </c>
      <c r="DA140">
        <v>1665328341.0999999</v>
      </c>
      <c r="DB140">
        <v>1665328337.0999999</v>
      </c>
      <c r="DC140">
        <v>1</v>
      </c>
      <c r="DD140">
        <v>3.5999999999999997E-2</v>
      </c>
      <c r="DE140">
        <v>0.03</v>
      </c>
      <c r="DF140">
        <v>1.6819999999999999</v>
      </c>
      <c r="DG140">
        <v>0.22600000000000001</v>
      </c>
      <c r="DH140">
        <v>414</v>
      </c>
      <c r="DI140">
        <v>31</v>
      </c>
      <c r="DJ140">
        <v>0.89</v>
      </c>
      <c r="DK140">
        <v>0.54</v>
      </c>
      <c r="DL140">
        <v>-25.976292682926829</v>
      </c>
      <c r="DM140">
        <v>-0.83521881533096365</v>
      </c>
      <c r="DN140">
        <v>0.1044729452438469</v>
      </c>
      <c r="DO140">
        <v>0</v>
      </c>
      <c r="DP140">
        <v>1.905522195121951</v>
      </c>
      <c r="DQ140">
        <v>-0.1170938675958182</v>
      </c>
      <c r="DR140">
        <v>1.166921413789607E-2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358</v>
      </c>
      <c r="EA140">
        <v>3.2975099999999999</v>
      </c>
      <c r="EB140">
        <v>2.62527</v>
      </c>
      <c r="EC140">
        <v>0.16104499999999999</v>
      </c>
      <c r="ED140">
        <v>0.16354299999999999</v>
      </c>
      <c r="EE140">
        <v>0.13111100000000001</v>
      </c>
      <c r="EF140">
        <v>0.12453400000000001</v>
      </c>
      <c r="EG140">
        <v>25450.400000000001</v>
      </c>
      <c r="EH140">
        <v>25970.799999999999</v>
      </c>
      <c r="EI140">
        <v>28222.7</v>
      </c>
      <c r="EJ140">
        <v>29882.2</v>
      </c>
      <c r="EK140">
        <v>33660.9</v>
      </c>
      <c r="EL140">
        <v>36363.9</v>
      </c>
      <c r="EM140">
        <v>39732.5</v>
      </c>
      <c r="EN140">
        <v>42758.400000000001</v>
      </c>
      <c r="EO140">
        <v>2.2410000000000001</v>
      </c>
      <c r="EP140">
        <v>2.1947299999999998</v>
      </c>
      <c r="EQ140">
        <v>6.5084500000000003E-2</v>
      </c>
      <c r="ER140">
        <v>0</v>
      </c>
      <c r="ES140">
        <v>30.2681</v>
      </c>
      <c r="ET140">
        <v>999.9</v>
      </c>
      <c r="EU140">
        <v>71.599999999999994</v>
      </c>
      <c r="EV140">
        <v>34.299999999999997</v>
      </c>
      <c r="EW140">
        <v>38.456000000000003</v>
      </c>
      <c r="EX140">
        <v>57.118499999999997</v>
      </c>
      <c r="EY140">
        <v>-4.9398999999999997</v>
      </c>
      <c r="EZ140">
        <v>2</v>
      </c>
      <c r="FA140">
        <v>0.40312199999999998</v>
      </c>
      <c r="FB140">
        <v>1.1359999999999999</v>
      </c>
      <c r="FC140">
        <v>20.270099999999999</v>
      </c>
      <c r="FD140">
        <v>5.2174399999999999</v>
      </c>
      <c r="FE140">
        <v>12.004</v>
      </c>
      <c r="FF140">
        <v>4.9870999999999999</v>
      </c>
      <c r="FG140">
        <v>3.2844799999999998</v>
      </c>
      <c r="FH140">
        <v>5288.3</v>
      </c>
      <c r="FI140">
        <v>9999</v>
      </c>
      <c r="FJ140">
        <v>9999</v>
      </c>
      <c r="FK140">
        <v>441.5</v>
      </c>
      <c r="FL140">
        <v>1.8658399999999999</v>
      </c>
      <c r="FM140">
        <v>1.8621700000000001</v>
      </c>
      <c r="FN140">
        <v>1.8641700000000001</v>
      </c>
      <c r="FO140">
        <v>1.86026</v>
      </c>
      <c r="FP140">
        <v>1.86097</v>
      </c>
      <c r="FQ140">
        <v>1.86008</v>
      </c>
      <c r="FR140">
        <v>1.86182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359</v>
      </c>
      <c r="FY140" t="s">
        <v>360</v>
      </c>
      <c r="FZ140" t="s">
        <v>361</v>
      </c>
      <c r="GA140" t="s">
        <v>361</v>
      </c>
      <c r="GB140" t="s">
        <v>361</v>
      </c>
      <c r="GC140" t="s">
        <v>361</v>
      </c>
      <c r="GD140">
        <v>0</v>
      </c>
      <c r="GE140">
        <v>100</v>
      </c>
      <c r="GF140">
        <v>100</v>
      </c>
      <c r="GG140">
        <v>1.6819999999999999</v>
      </c>
      <c r="GH140">
        <v>0.22639999999999999</v>
      </c>
      <c r="GI140">
        <v>1.6824500000000171</v>
      </c>
      <c r="GJ140">
        <v>0</v>
      </c>
      <c r="GK140">
        <v>0</v>
      </c>
      <c r="GL140">
        <v>0</v>
      </c>
      <c r="GM140">
        <v>0.2263599999999997</v>
      </c>
      <c r="GN140">
        <v>0</v>
      </c>
      <c r="GO140">
        <v>0</v>
      </c>
      <c r="GP140">
        <v>0</v>
      </c>
      <c r="GQ140">
        <v>-1</v>
      </c>
      <c r="GR140">
        <v>-1</v>
      </c>
      <c r="GS140">
        <v>-1</v>
      </c>
      <c r="GT140">
        <v>-1</v>
      </c>
      <c r="GU140">
        <v>24.9</v>
      </c>
      <c r="GV140">
        <v>25</v>
      </c>
      <c r="GW140">
        <v>2.36084</v>
      </c>
      <c r="GX140">
        <v>2.5549300000000001</v>
      </c>
      <c r="GY140">
        <v>2.04834</v>
      </c>
      <c r="GZ140">
        <v>2.6232899999999999</v>
      </c>
      <c r="HA140">
        <v>2.1972700000000001</v>
      </c>
      <c r="HB140">
        <v>2.32178</v>
      </c>
      <c r="HC140">
        <v>39.641800000000003</v>
      </c>
      <c r="HD140">
        <v>14.9201</v>
      </c>
      <c r="HE140">
        <v>18</v>
      </c>
      <c r="HF140">
        <v>708.24699999999996</v>
      </c>
      <c r="HG140">
        <v>745.14700000000005</v>
      </c>
      <c r="HH140">
        <v>28.110299999999999</v>
      </c>
      <c r="HI140">
        <v>32.469299999999997</v>
      </c>
      <c r="HJ140">
        <v>30</v>
      </c>
      <c r="HK140">
        <v>32.155799999999999</v>
      </c>
      <c r="HL140">
        <v>32.093200000000003</v>
      </c>
      <c r="HM140">
        <v>47.244500000000002</v>
      </c>
      <c r="HN140">
        <v>32.9345</v>
      </c>
      <c r="HO140">
        <v>90.600999999999999</v>
      </c>
      <c r="HP140">
        <v>28.191600000000001</v>
      </c>
      <c r="HQ140">
        <v>835.995</v>
      </c>
      <c r="HR140">
        <v>29.248000000000001</v>
      </c>
      <c r="HS140">
        <v>99.295400000000001</v>
      </c>
      <c r="HT140">
        <v>99.108699999999999</v>
      </c>
    </row>
    <row r="141" spans="1:228" x14ac:dyDescent="0.2">
      <c r="A141">
        <v>126</v>
      </c>
      <c r="B141">
        <v>1665329842.0999999</v>
      </c>
      <c r="C141">
        <v>499</v>
      </c>
      <c r="D141" t="s">
        <v>611</v>
      </c>
      <c r="E141" t="s">
        <v>612</v>
      </c>
      <c r="F141">
        <v>4</v>
      </c>
      <c r="G141">
        <v>1665329840.0999999</v>
      </c>
      <c r="H141">
        <f t="shared" si="34"/>
        <v>4.6733594150229138E-3</v>
      </c>
      <c r="I141">
        <f t="shared" si="35"/>
        <v>4.6733594150229134</v>
      </c>
      <c r="J141">
        <f t="shared" si="36"/>
        <v>35.71723008361095</v>
      </c>
      <c r="K141">
        <f t="shared" si="37"/>
        <v>801.80599999999993</v>
      </c>
      <c r="L141">
        <f t="shared" si="38"/>
        <v>604.60764138478407</v>
      </c>
      <c r="M141">
        <f t="shared" si="39"/>
        <v>61.223502062969011</v>
      </c>
      <c r="N141">
        <f t="shared" si="40"/>
        <v>81.192111933397641</v>
      </c>
      <c r="O141">
        <f t="shared" si="41"/>
        <v>0.32988504711091504</v>
      </c>
      <c r="P141">
        <f t="shared" si="42"/>
        <v>3.6873605560611717</v>
      </c>
      <c r="Q141">
        <f t="shared" si="43"/>
        <v>0.3143223178161762</v>
      </c>
      <c r="R141">
        <f t="shared" si="44"/>
        <v>0.19778850378723456</v>
      </c>
      <c r="S141">
        <f t="shared" si="45"/>
        <v>226.26528214285713</v>
      </c>
      <c r="T141">
        <f t="shared" si="46"/>
        <v>30.984001808208063</v>
      </c>
      <c r="U141">
        <f t="shared" si="47"/>
        <v>31.320499999999999</v>
      </c>
      <c r="V141">
        <f t="shared" si="48"/>
        <v>4.5944788758980541</v>
      </c>
      <c r="W141">
        <f t="shared" si="49"/>
        <v>70.190633882459053</v>
      </c>
      <c r="X141">
        <f t="shared" si="50"/>
        <v>3.1464637292856774</v>
      </c>
      <c r="Y141">
        <f t="shared" si="51"/>
        <v>4.4827401538426521</v>
      </c>
      <c r="Z141">
        <f t="shared" si="52"/>
        <v>1.4480151466123767</v>
      </c>
      <c r="AA141">
        <f t="shared" si="53"/>
        <v>-206.0951502025105</v>
      </c>
      <c r="AB141">
        <f t="shared" si="54"/>
        <v>-85.906967350367665</v>
      </c>
      <c r="AC141">
        <f t="shared" si="55"/>
        <v>-5.237119014336507</v>
      </c>
      <c r="AD141">
        <f t="shared" si="56"/>
        <v>-70.973954424357544</v>
      </c>
      <c r="AE141">
        <f t="shared" si="57"/>
        <v>59.350886445073407</v>
      </c>
      <c r="AF141">
        <f t="shared" si="58"/>
        <v>4.6687739114202511</v>
      </c>
      <c r="AG141">
        <f t="shared" si="59"/>
        <v>35.71723008361095</v>
      </c>
      <c r="AH141">
        <v>852.41145804235487</v>
      </c>
      <c r="AI141">
        <v>830.08392727272667</v>
      </c>
      <c r="AJ141">
        <v>1.7107772966104899</v>
      </c>
      <c r="AK141">
        <v>66.878184411587526</v>
      </c>
      <c r="AL141">
        <f t="shared" si="60"/>
        <v>4.6733594150229134</v>
      </c>
      <c r="AM141">
        <v>29.190310095925248</v>
      </c>
      <c r="AN141">
        <v>31.07128041958045</v>
      </c>
      <c r="AO141">
        <v>1.262512962362637E-6</v>
      </c>
      <c r="AP141">
        <v>83.693930911413403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47790.96385705709</v>
      </c>
      <c r="AV141">
        <f t="shared" si="64"/>
        <v>1200.024285714286</v>
      </c>
      <c r="AW141">
        <f t="shared" si="65"/>
        <v>1026.0211285714286</v>
      </c>
      <c r="AX141">
        <f t="shared" si="66"/>
        <v>0.85500030356528489</v>
      </c>
      <c r="AY141">
        <f t="shared" si="67"/>
        <v>0.18855058588099999</v>
      </c>
      <c r="AZ141">
        <v>2.7</v>
      </c>
      <c r="BA141">
        <v>0.5</v>
      </c>
      <c r="BB141" t="s">
        <v>356</v>
      </c>
      <c r="BC141">
        <v>2</v>
      </c>
      <c r="BD141" t="b">
        <v>1</v>
      </c>
      <c r="BE141">
        <v>1665329840.0999999</v>
      </c>
      <c r="BF141">
        <v>801.80599999999993</v>
      </c>
      <c r="BG141">
        <v>828.01514285714268</v>
      </c>
      <c r="BH141">
        <v>31.07264285714286</v>
      </c>
      <c r="BI141">
        <v>29.19351428571429</v>
      </c>
      <c r="BJ141">
        <v>800.12357142857138</v>
      </c>
      <c r="BK141">
        <v>30.846299999999989</v>
      </c>
      <c r="BL141">
        <v>649.98199999999997</v>
      </c>
      <c r="BM141">
        <v>101.1617142857143</v>
      </c>
      <c r="BN141">
        <v>9.9827700000000005E-2</v>
      </c>
      <c r="BO141">
        <v>30.888357142857139</v>
      </c>
      <c r="BP141">
        <v>31.320499999999999</v>
      </c>
      <c r="BQ141">
        <v>999.89999999999986</v>
      </c>
      <c r="BR141">
        <v>0</v>
      </c>
      <c r="BS141">
        <v>0</v>
      </c>
      <c r="BT141">
        <v>9023.75</v>
      </c>
      <c r="BU141">
        <v>0</v>
      </c>
      <c r="BV141">
        <v>28.483042857142859</v>
      </c>
      <c r="BW141">
        <v>-26.20917142857143</v>
      </c>
      <c r="BX141">
        <v>827.51900000000001</v>
      </c>
      <c r="BY141">
        <v>852.91485714285704</v>
      </c>
      <c r="BZ141">
        <v>1.879127142857143</v>
      </c>
      <c r="CA141">
        <v>828.01514285714268</v>
      </c>
      <c r="CB141">
        <v>29.19351428571429</v>
      </c>
      <c r="CC141">
        <v>3.1433642857142861</v>
      </c>
      <c r="CD141">
        <v>2.9532671428571429</v>
      </c>
      <c r="CE141">
        <v>24.807471428571429</v>
      </c>
      <c r="CF141">
        <v>23.766757142857141</v>
      </c>
      <c r="CG141">
        <v>1200.024285714286</v>
      </c>
      <c r="CH141">
        <v>0.49998842857142861</v>
      </c>
      <c r="CI141">
        <v>0.50001157142857144</v>
      </c>
      <c r="CJ141">
        <v>0</v>
      </c>
      <c r="CK141">
        <v>2.185085714285715</v>
      </c>
      <c r="CL141">
        <v>0</v>
      </c>
      <c r="CM141">
        <v>8235.5814285714278</v>
      </c>
      <c r="CN141">
        <v>9598.0014285714278</v>
      </c>
      <c r="CO141">
        <v>40.125</v>
      </c>
      <c r="CP141">
        <v>42.811999999999998</v>
      </c>
      <c r="CQ141">
        <v>41.213999999999999</v>
      </c>
      <c r="CR141">
        <v>41.08</v>
      </c>
      <c r="CS141">
        <v>40.311999999999998</v>
      </c>
      <c r="CT141">
        <v>600</v>
      </c>
      <c r="CU141">
        <v>600.02428571428561</v>
      </c>
      <c r="CV141">
        <v>0</v>
      </c>
      <c r="CW141">
        <v>1665329843.5999999</v>
      </c>
      <c r="CX141">
        <v>0</v>
      </c>
      <c r="CY141">
        <v>1665328341.0999999</v>
      </c>
      <c r="CZ141" t="s">
        <v>357</v>
      </c>
      <c r="DA141">
        <v>1665328341.0999999</v>
      </c>
      <c r="DB141">
        <v>1665328337.0999999</v>
      </c>
      <c r="DC141">
        <v>1</v>
      </c>
      <c r="DD141">
        <v>3.5999999999999997E-2</v>
      </c>
      <c r="DE141">
        <v>0.03</v>
      </c>
      <c r="DF141">
        <v>1.6819999999999999</v>
      </c>
      <c r="DG141">
        <v>0.22600000000000001</v>
      </c>
      <c r="DH141">
        <v>414</v>
      </c>
      <c r="DI141">
        <v>31</v>
      </c>
      <c r="DJ141">
        <v>0.89</v>
      </c>
      <c r="DK141">
        <v>0.54</v>
      </c>
      <c r="DL141">
        <v>-26.02798536585366</v>
      </c>
      <c r="DM141">
        <v>-1.09309547038326</v>
      </c>
      <c r="DN141">
        <v>0.11785230434531289</v>
      </c>
      <c r="DO141">
        <v>0</v>
      </c>
      <c r="DP141">
        <v>1.897546585365854</v>
      </c>
      <c r="DQ141">
        <v>-0.10815198606272131</v>
      </c>
      <c r="DR141">
        <v>1.0746950017643919E-2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358</v>
      </c>
      <c r="EA141">
        <v>3.29731</v>
      </c>
      <c r="EB141">
        <v>2.6253700000000002</v>
      </c>
      <c r="EC141">
        <v>0.161939</v>
      </c>
      <c r="ED141">
        <v>0.16443199999999999</v>
      </c>
      <c r="EE141">
        <v>0.131102</v>
      </c>
      <c r="EF141">
        <v>0.124557</v>
      </c>
      <c r="EG141">
        <v>25422.9</v>
      </c>
      <c r="EH141">
        <v>25942.9</v>
      </c>
      <c r="EI141">
        <v>28222.3</v>
      </c>
      <c r="EJ141">
        <v>29882</v>
      </c>
      <c r="EK141">
        <v>33660.9</v>
      </c>
      <c r="EL141">
        <v>36362.699999999997</v>
      </c>
      <c r="EM141">
        <v>39731.9</v>
      </c>
      <c r="EN141">
        <v>42758.1</v>
      </c>
      <c r="EO141">
        <v>2.2409300000000001</v>
      </c>
      <c r="EP141">
        <v>2.1948799999999999</v>
      </c>
      <c r="EQ141">
        <v>6.5863099999999994E-2</v>
      </c>
      <c r="ER141">
        <v>0</v>
      </c>
      <c r="ES141">
        <v>30.241900000000001</v>
      </c>
      <c r="ET141">
        <v>999.9</v>
      </c>
      <c r="EU141">
        <v>71.599999999999994</v>
      </c>
      <c r="EV141">
        <v>34.299999999999997</v>
      </c>
      <c r="EW141">
        <v>38.4527</v>
      </c>
      <c r="EX141">
        <v>57.5685</v>
      </c>
      <c r="EY141">
        <v>-4.9038500000000003</v>
      </c>
      <c r="EZ141">
        <v>2</v>
      </c>
      <c r="FA141">
        <v>0.40309499999999998</v>
      </c>
      <c r="FB141">
        <v>0.98834200000000005</v>
      </c>
      <c r="FC141">
        <v>20.271000000000001</v>
      </c>
      <c r="FD141">
        <v>5.21774</v>
      </c>
      <c r="FE141">
        <v>12.004</v>
      </c>
      <c r="FF141">
        <v>4.9867999999999997</v>
      </c>
      <c r="FG141">
        <v>3.2845800000000001</v>
      </c>
      <c r="FH141">
        <v>5288.3</v>
      </c>
      <c r="FI141">
        <v>9999</v>
      </c>
      <c r="FJ141">
        <v>9999</v>
      </c>
      <c r="FK141">
        <v>441.5</v>
      </c>
      <c r="FL141">
        <v>1.8658300000000001</v>
      </c>
      <c r="FM141">
        <v>1.8621799999999999</v>
      </c>
      <c r="FN141">
        <v>1.8641799999999999</v>
      </c>
      <c r="FO141">
        <v>1.8602399999999999</v>
      </c>
      <c r="FP141">
        <v>1.8609599999999999</v>
      </c>
      <c r="FQ141">
        <v>1.86008</v>
      </c>
      <c r="FR141">
        <v>1.86182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359</v>
      </c>
      <c r="FY141" t="s">
        <v>360</v>
      </c>
      <c r="FZ141" t="s">
        <v>361</v>
      </c>
      <c r="GA141" t="s">
        <v>361</v>
      </c>
      <c r="GB141" t="s">
        <v>361</v>
      </c>
      <c r="GC141" t="s">
        <v>361</v>
      </c>
      <c r="GD141">
        <v>0</v>
      </c>
      <c r="GE141">
        <v>100</v>
      </c>
      <c r="GF141">
        <v>100</v>
      </c>
      <c r="GG141">
        <v>1.6830000000000001</v>
      </c>
      <c r="GH141">
        <v>0.22639999999999999</v>
      </c>
      <c r="GI141">
        <v>1.6824500000000171</v>
      </c>
      <c r="GJ141">
        <v>0</v>
      </c>
      <c r="GK141">
        <v>0</v>
      </c>
      <c r="GL141">
        <v>0</v>
      </c>
      <c r="GM141">
        <v>0.2263599999999997</v>
      </c>
      <c r="GN141">
        <v>0</v>
      </c>
      <c r="GO141">
        <v>0</v>
      </c>
      <c r="GP141">
        <v>0</v>
      </c>
      <c r="GQ141">
        <v>-1</v>
      </c>
      <c r="GR141">
        <v>-1</v>
      </c>
      <c r="GS141">
        <v>-1</v>
      </c>
      <c r="GT141">
        <v>-1</v>
      </c>
      <c r="GU141">
        <v>25</v>
      </c>
      <c r="GV141">
        <v>25.1</v>
      </c>
      <c r="GW141">
        <v>2.3754900000000001</v>
      </c>
      <c r="GX141">
        <v>2.5561500000000001</v>
      </c>
      <c r="GY141">
        <v>2.04834</v>
      </c>
      <c r="GZ141">
        <v>2.6220699999999999</v>
      </c>
      <c r="HA141">
        <v>2.1972700000000001</v>
      </c>
      <c r="HB141">
        <v>2.3315399999999999</v>
      </c>
      <c r="HC141">
        <v>39.641800000000003</v>
      </c>
      <c r="HD141">
        <v>14.928800000000001</v>
      </c>
      <c r="HE141">
        <v>18</v>
      </c>
      <c r="HF141">
        <v>708.23299999999995</v>
      </c>
      <c r="HG141">
        <v>745.31899999999996</v>
      </c>
      <c r="HH141">
        <v>28.1663</v>
      </c>
      <c r="HI141">
        <v>32.471400000000003</v>
      </c>
      <c r="HJ141">
        <v>30</v>
      </c>
      <c r="HK141">
        <v>32.159999999999997</v>
      </c>
      <c r="HL141">
        <v>32.095399999999998</v>
      </c>
      <c r="HM141">
        <v>47.553100000000001</v>
      </c>
      <c r="HN141">
        <v>32.9345</v>
      </c>
      <c r="HO141">
        <v>90.228999999999999</v>
      </c>
      <c r="HP141">
        <v>28.191600000000001</v>
      </c>
      <c r="HQ141">
        <v>842.69299999999998</v>
      </c>
      <c r="HR141">
        <v>29.256799999999998</v>
      </c>
      <c r="HS141">
        <v>99.293999999999997</v>
      </c>
      <c r="HT141">
        <v>99.108099999999993</v>
      </c>
    </row>
    <row r="142" spans="1:228" x14ac:dyDescent="0.2">
      <c r="A142">
        <v>127</v>
      </c>
      <c r="B142">
        <v>1665329846.0999999</v>
      </c>
      <c r="C142">
        <v>503</v>
      </c>
      <c r="D142" t="s">
        <v>613</v>
      </c>
      <c r="E142" t="s">
        <v>614</v>
      </c>
      <c r="F142">
        <v>4</v>
      </c>
      <c r="G142">
        <v>1665329843.7874999</v>
      </c>
      <c r="H142">
        <f t="shared" si="34"/>
        <v>4.6620071869281406E-3</v>
      </c>
      <c r="I142">
        <f t="shared" si="35"/>
        <v>4.6620071869281405</v>
      </c>
      <c r="J142">
        <f t="shared" si="36"/>
        <v>35.313119172804896</v>
      </c>
      <c r="K142">
        <f t="shared" si="37"/>
        <v>807.91174999999998</v>
      </c>
      <c r="L142">
        <f t="shared" si="38"/>
        <v>612.61633803474297</v>
      </c>
      <c r="M142">
        <f t="shared" si="39"/>
        <v>62.034590108455014</v>
      </c>
      <c r="N142">
        <f t="shared" si="40"/>
        <v>81.810541350942955</v>
      </c>
      <c r="O142">
        <f t="shared" si="41"/>
        <v>0.32987328292370494</v>
      </c>
      <c r="P142">
        <f t="shared" si="42"/>
        <v>3.6838557641695888</v>
      </c>
      <c r="Q142">
        <f t="shared" si="43"/>
        <v>0.31429758141287323</v>
      </c>
      <c r="R142">
        <f t="shared" si="44"/>
        <v>0.19777410468558171</v>
      </c>
      <c r="S142">
        <f t="shared" si="45"/>
        <v>226.26084075000003</v>
      </c>
      <c r="T142">
        <f t="shared" si="46"/>
        <v>30.983360609674854</v>
      </c>
      <c r="U142">
        <f t="shared" si="47"/>
        <v>31.307675</v>
      </c>
      <c r="V142">
        <f t="shared" si="48"/>
        <v>4.591128131085255</v>
      </c>
      <c r="W142">
        <f t="shared" si="49"/>
        <v>70.203550268828792</v>
      </c>
      <c r="X142">
        <f t="shared" si="50"/>
        <v>3.1464892758211285</v>
      </c>
      <c r="Y142">
        <f t="shared" si="51"/>
        <v>4.481951787014121</v>
      </c>
      <c r="Z142">
        <f t="shared" si="52"/>
        <v>1.4446388552641265</v>
      </c>
      <c r="AA142">
        <f t="shared" si="53"/>
        <v>-205.594516943531</v>
      </c>
      <c r="AB142">
        <f t="shared" si="54"/>
        <v>-83.890343099021493</v>
      </c>
      <c r="AC142">
        <f t="shared" si="55"/>
        <v>-5.1186440292872399</v>
      </c>
      <c r="AD142">
        <f t="shared" si="56"/>
        <v>-68.342663321839723</v>
      </c>
      <c r="AE142">
        <f t="shared" si="57"/>
        <v>59.3744306130857</v>
      </c>
      <c r="AF142">
        <f t="shared" si="58"/>
        <v>4.6634471531968611</v>
      </c>
      <c r="AG142">
        <f t="shared" si="59"/>
        <v>35.313119172804896</v>
      </c>
      <c r="AH142">
        <v>859.27386680295842</v>
      </c>
      <c r="AI142">
        <v>836.98055757575742</v>
      </c>
      <c r="AJ142">
        <v>1.744710377040374</v>
      </c>
      <c r="AK142">
        <v>66.878184411587526</v>
      </c>
      <c r="AL142">
        <f t="shared" si="60"/>
        <v>4.6620071869281405</v>
      </c>
      <c r="AM142">
        <v>29.19723580281574</v>
      </c>
      <c r="AN142">
        <v>31.07351678321681</v>
      </c>
      <c r="AO142">
        <v>4.9804994771420386E-6</v>
      </c>
      <c r="AP142">
        <v>83.693930911413403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47728.331937944487</v>
      </c>
      <c r="AV142">
        <f t="shared" si="64"/>
        <v>1200.0225</v>
      </c>
      <c r="AW142">
        <f t="shared" si="65"/>
        <v>1026.0174750000001</v>
      </c>
      <c r="AX142">
        <f t="shared" si="66"/>
        <v>0.85499853127753855</v>
      </c>
      <c r="AY142">
        <f t="shared" si="67"/>
        <v>0.18854716536564942</v>
      </c>
      <c r="AZ142">
        <v>2.7</v>
      </c>
      <c r="BA142">
        <v>0.5</v>
      </c>
      <c r="BB142" t="s">
        <v>356</v>
      </c>
      <c r="BC142">
        <v>2</v>
      </c>
      <c r="BD142" t="b">
        <v>1</v>
      </c>
      <c r="BE142">
        <v>1665329843.7874999</v>
      </c>
      <c r="BF142">
        <v>807.91174999999998</v>
      </c>
      <c r="BG142">
        <v>834.13937499999997</v>
      </c>
      <c r="BH142">
        <v>31.072837499999999</v>
      </c>
      <c r="BI142">
        <v>29.19595</v>
      </c>
      <c r="BJ142">
        <v>806.22937500000012</v>
      </c>
      <c r="BK142">
        <v>30.846487499999999</v>
      </c>
      <c r="BL142">
        <v>650.01549999999997</v>
      </c>
      <c r="BM142">
        <v>101.16175</v>
      </c>
      <c r="BN142">
        <v>9.9979825000000008E-2</v>
      </c>
      <c r="BO142">
        <v>30.885275</v>
      </c>
      <c r="BP142">
        <v>31.307675</v>
      </c>
      <c r="BQ142">
        <v>999.9</v>
      </c>
      <c r="BR142">
        <v>0</v>
      </c>
      <c r="BS142">
        <v>0</v>
      </c>
      <c r="BT142">
        <v>9011.64</v>
      </c>
      <c r="BU142">
        <v>0</v>
      </c>
      <c r="BV142">
        <v>28.8320875</v>
      </c>
      <c r="BW142">
        <v>-26.227587499999998</v>
      </c>
      <c r="BX142">
        <v>833.82100000000003</v>
      </c>
      <c r="BY142">
        <v>859.22537499999999</v>
      </c>
      <c r="BZ142">
        <v>1.8768962499999999</v>
      </c>
      <c r="CA142">
        <v>834.13937499999997</v>
      </c>
      <c r="CB142">
        <v>29.19595</v>
      </c>
      <c r="CC142">
        <v>3.1433862499999998</v>
      </c>
      <c r="CD142">
        <v>2.9535149999999999</v>
      </c>
      <c r="CE142">
        <v>24.807600000000001</v>
      </c>
      <c r="CF142">
        <v>23.768162499999999</v>
      </c>
      <c r="CG142">
        <v>1200.0225</v>
      </c>
      <c r="CH142">
        <v>0.50004700000000002</v>
      </c>
      <c r="CI142">
        <v>0.49995299999999998</v>
      </c>
      <c r="CJ142">
        <v>0</v>
      </c>
      <c r="CK142">
        <v>2.0879374999999998</v>
      </c>
      <c r="CL142">
        <v>0</v>
      </c>
      <c r="CM142">
        <v>8242.6012499999997</v>
      </c>
      <c r="CN142">
        <v>9598.1737499999999</v>
      </c>
      <c r="CO142">
        <v>40.125</v>
      </c>
      <c r="CP142">
        <v>42.811999999999998</v>
      </c>
      <c r="CQ142">
        <v>41.25</v>
      </c>
      <c r="CR142">
        <v>41.061999999999998</v>
      </c>
      <c r="CS142">
        <v>40.311999999999998</v>
      </c>
      <c r="CT142">
        <v>600.07000000000005</v>
      </c>
      <c r="CU142">
        <v>599.9525000000001</v>
      </c>
      <c r="CV142">
        <v>0</v>
      </c>
      <c r="CW142">
        <v>1665329847.2</v>
      </c>
      <c r="CX142">
        <v>0</v>
      </c>
      <c r="CY142">
        <v>1665328341.0999999</v>
      </c>
      <c r="CZ142" t="s">
        <v>357</v>
      </c>
      <c r="DA142">
        <v>1665328341.0999999</v>
      </c>
      <c r="DB142">
        <v>1665328337.0999999</v>
      </c>
      <c r="DC142">
        <v>1</v>
      </c>
      <c r="DD142">
        <v>3.5999999999999997E-2</v>
      </c>
      <c r="DE142">
        <v>0.03</v>
      </c>
      <c r="DF142">
        <v>1.6819999999999999</v>
      </c>
      <c r="DG142">
        <v>0.22600000000000001</v>
      </c>
      <c r="DH142">
        <v>414</v>
      </c>
      <c r="DI142">
        <v>31</v>
      </c>
      <c r="DJ142">
        <v>0.89</v>
      </c>
      <c r="DK142">
        <v>0.54</v>
      </c>
      <c r="DL142">
        <v>-26.117352499999999</v>
      </c>
      <c r="DM142">
        <v>-0.95454821763599451</v>
      </c>
      <c r="DN142">
        <v>0.1012940274337536</v>
      </c>
      <c r="DO142">
        <v>0</v>
      </c>
      <c r="DP142">
        <v>1.8892735000000001</v>
      </c>
      <c r="DQ142">
        <v>-0.10182146341463839</v>
      </c>
      <c r="DR142">
        <v>9.9954315939833321E-3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358</v>
      </c>
      <c r="EA142">
        <v>3.2972299999999999</v>
      </c>
      <c r="EB142">
        <v>2.6255000000000002</v>
      </c>
      <c r="EC142">
        <v>0.16283</v>
      </c>
      <c r="ED142">
        <v>0.16528000000000001</v>
      </c>
      <c r="EE142">
        <v>0.131105</v>
      </c>
      <c r="EF142">
        <v>0.124539</v>
      </c>
      <c r="EG142">
        <v>25396.1</v>
      </c>
      <c r="EH142">
        <v>25916.400000000001</v>
      </c>
      <c r="EI142">
        <v>28222.6</v>
      </c>
      <c r="EJ142">
        <v>29881.8</v>
      </c>
      <c r="EK142">
        <v>33661</v>
      </c>
      <c r="EL142">
        <v>36363.599999999999</v>
      </c>
      <c r="EM142">
        <v>39732.1</v>
      </c>
      <c r="EN142">
        <v>42758.2</v>
      </c>
      <c r="EO142">
        <v>2.2408000000000001</v>
      </c>
      <c r="EP142">
        <v>2.1949200000000002</v>
      </c>
      <c r="EQ142">
        <v>6.6857799999999995E-2</v>
      </c>
      <c r="ER142">
        <v>0</v>
      </c>
      <c r="ES142">
        <v>30.215699999999998</v>
      </c>
      <c r="ET142">
        <v>999.9</v>
      </c>
      <c r="EU142">
        <v>71.5</v>
      </c>
      <c r="EV142">
        <v>34.299999999999997</v>
      </c>
      <c r="EW142">
        <v>38.398800000000001</v>
      </c>
      <c r="EX142">
        <v>57.688499999999998</v>
      </c>
      <c r="EY142">
        <v>-4.84375</v>
      </c>
      <c r="EZ142">
        <v>2</v>
      </c>
      <c r="FA142">
        <v>0.40275899999999998</v>
      </c>
      <c r="FB142">
        <v>0.93769599999999997</v>
      </c>
      <c r="FC142">
        <v>20.2714</v>
      </c>
      <c r="FD142">
        <v>5.2172900000000002</v>
      </c>
      <c r="FE142">
        <v>12.004</v>
      </c>
      <c r="FF142">
        <v>4.9868499999999996</v>
      </c>
      <c r="FG142">
        <v>3.2845</v>
      </c>
      <c r="FH142">
        <v>5288.3</v>
      </c>
      <c r="FI142">
        <v>9999</v>
      </c>
      <c r="FJ142">
        <v>9999</v>
      </c>
      <c r="FK142">
        <v>441.5</v>
      </c>
      <c r="FL142">
        <v>1.8658300000000001</v>
      </c>
      <c r="FM142">
        <v>1.8621799999999999</v>
      </c>
      <c r="FN142">
        <v>1.8641700000000001</v>
      </c>
      <c r="FO142">
        <v>1.8602799999999999</v>
      </c>
      <c r="FP142">
        <v>1.86097</v>
      </c>
      <c r="FQ142">
        <v>1.8600699999999999</v>
      </c>
      <c r="FR142">
        <v>1.86182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359</v>
      </c>
      <c r="FY142" t="s">
        <v>360</v>
      </c>
      <c r="FZ142" t="s">
        <v>361</v>
      </c>
      <c r="GA142" t="s">
        <v>361</v>
      </c>
      <c r="GB142" t="s">
        <v>361</v>
      </c>
      <c r="GC142" t="s">
        <v>361</v>
      </c>
      <c r="GD142">
        <v>0</v>
      </c>
      <c r="GE142">
        <v>100</v>
      </c>
      <c r="GF142">
        <v>100</v>
      </c>
      <c r="GG142">
        <v>1.6830000000000001</v>
      </c>
      <c r="GH142">
        <v>0.22639999999999999</v>
      </c>
      <c r="GI142">
        <v>1.6824500000000171</v>
      </c>
      <c r="GJ142">
        <v>0</v>
      </c>
      <c r="GK142">
        <v>0</v>
      </c>
      <c r="GL142">
        <v>0</v>
      </c>
      <c r="GM142">
        <v>0.2263599999999997</v>
      </c>
      <c r="GN142">
        <v>0</v>
      </c>
      <c r="GO142">
        <v>0</v>
      </c>
      <c r="GP142">
        <v>0</v>
      </c>
      <c r="GQ142">
        <v>-1</v>
      </c>
      <c r="GR142">
        <v>-1</v>
      </c>
      <c r="GS142">
        <v>-1</v>
      </c>
      <c r="GT142">
        <v>-1</v>
      </c>
      <c r="GU142">
        <v>25.1</v>
      </c>
      <c r="GV142">
        <v>25.1</v>
      </c>
      <c r="GW142">
        <v>2.3901400000000002</v>
      </c>
      <c r="GX142">
        <v>2.5500500000000001</v>
      </c>
      <c r="GY142">
        <v>2.04834</v>
      </c>
      <c r="GZ142">
        <v>2.6220699999999999</v>
      </c>
      <c r="HA142">
        <v>2.1972700000000001</v>
      </c>
      <c r="HB142">
        <v>2.34131</v>
      </c>
      <c r="HC142">
        <v>39.666899999999998</v>
      </c>
      <c r="HD142">
        <v>14.928800000000001</v>
      </c>
      <c r="HE142">
        <v>18</v>
      </c>
      <c r="HF142">
        <v>708.15300000000002</v>
      </c>
      <c r="HG142">
        <v>745.40099999999995</v>
      </c>
      <c r="HH142">
        <v>28.226900000000001</v>
      </c>
      <c r="HI142">
        <v>32.471400000000003</v>
      </c>
      <c r="HJ142">
        <v>30.0001</v>
      </c>
      <c r="HK142">
        <v>32.162100000000002</v>
      </c>
      <c r="HL142">
        <v>32.098199999999999</v>
      </c>
      <c r="HM142">
        <v>47.842100000000002</v>
      </c>
      <c r="HN142">
        <v>32.9345</v>
      </c>
      <c r="HO142">
        <v>90.228999999999999</v>
      </c>
      <c r="HP142">
        <v>28.270099999999999</v>
      </c>
      <c r="HQ142">
        <v>849.39800000000002</v>
      </c>
      <c r="HR142">
        <v>29.2714</v>
      </c>
      <c r="HS142">
        <v>99.294700000000006</v>
      </c>
      <c r="HT142">
        <v>99.108000000000004</v>
      </c>
    </row>
    <row r="143" spans="1:228" x14ac:dyDescent="0.2">
      <c r="A143">
        <v>128</v>
      </c>
      <c r="B143">
        <v>1665329850.0999999</v>
      </c>
      <c r="C143">
        <v>507</v>
      </c>
      <c r="D143" t="s">
        <v>615</v>
      </c>
      <c r="E143" t="s">
        <v>616</v>
      </c>
      <c r="F143">
        <v>4</v>
      </c>
      <c r="G143">
        <v>1665329848.0999999</v>
      </c>
      <c r="H143">
        <f t="shared" si="34"/>
        <v>4.6493413437312834E-3</v>
      </c>
      <c r="I143">
        <f t="shared" si="35"/>
        <v>4.6493413437312832</v>
      </c>
      <c r="J143">
        <f t="shared" si="36"/>
        <v>36.01688601693396</v>
      </c>
      <c r="K143">
        <f t="shared" si="37"/>
        <v>815.09485714285711</v>
      </c>
      <c r="L143">
        <f t="shared" si="38"/>
        <v>615.64143223828376</v>
      </c>
      <c r="M143">
        <f t="shared" si="39"/>
        <v>62.340692895953062</v>
      </c>
      <c r="N143">
        <f t="shared" si="40"/>
        <v>82.537619317580649</v>
      </c>
      <c r="O143">
        <f t="shared" si="41"/>
        <v>0.32897952553619036</v>
      </c>
      <c r="P143">
        <f t="shared" si="42"/>
        <v>3.6808598193807143</v>
      </c>
      <c r="Q143">
        <f t="shared" si="43"/>
        <v>0.3134740093824433</v>
      </c>
      <c r="R143">
        <f t="shared" si="44"/>
        <v>0.19725345266372551</v>
      </c>
      <c r="S143">
        <f t="shared" si="45"/>
        <v>226.2501801428572</v>
      </c>
      <c r="T143">
        <f t="shared" si="46"/>
        <v>30.984891924231853</v>
      </c>
      <c r="U143">
        <f t="shared" si="47"/>
        <v>31.3049</v>
      </c>
      <c r="V143">
        <f t="shared" si="48"/>
        <v>4.5904033962491813</v>
      </c>
      <c r="W143">
        <f t="shared" si="49"/>
        <v>70.194992483356302</v>
      </c>
      <c r="X143">
        <f t="shared" si="50"/>
        <v>3.1458999021380039</v>
      </c>
      <c r="Y143">
        <f t="shared" si="51"/>
        <v>4.4816585782581537</v>
      </c>
      <c r="Z143">
        <f t="shared" si="52"/>
        <v>1.4445034941111774</v>
      </c>
      <c r="AA143">
        <f t="shared" si="53"/>
        <v>-205.0359532585496</v>
      </c>
      <c r="AB143">
        <f t="shared" si="54"/>
        <v>-83.49894035016581</v>
      </c>
      <c r="AC143">
        <f t="shared" si="55"/>
        <v>-5.0988103509809459</v>
      </c>
      <c r="AD143">
        <f t="shared" si="56"/>
        <v>-67.383523816839158</v>
      </c>
      <c r="AE143">
        <f t="shared" si="57"/>
        <v>58.880047644523934</v>
      </c>
      <c r="AF143">
        <f t="shared" si="58"/>
        <v>4.6646699949167978</v>
      </c>
      <c r="AG143">
        <f t="shared" si="59"/>
        <v>36.01688601693396</v>
      </c>
      <c r="AH143">
        <v>865.95189275929226</v>
      </c>
      <c r="AI143">
        <v>843.71040000000028</v>
      </c>
      <c r="AJ143">
        <v>1.659323466568386</v>
      </c>
      <c r="AK143">
        <v>66.878184411587526</v>
      </c>
      <c r="AL143">
        <f t="shared" si="60"/>
        <v>4.6493413437312832</v>
      </c>
      <c r="AM143">
        <v>29.191247747042219</v>
      </c>
      <c r="AN143">
        <v>31.06254405594408</v>
      </c>
      <c r="AO143">
        <v>-3.3133027586502611E-5</v>
      </c>
      <c r="AP143">
        <v>83.693930911413403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47674.562893663533</v>
      </c>
      <c r="AV143">
        <f t="shared" si="64"/>
        <v>1199.951428571429</v>
      </c>
      <c r="AW143">
        <f t="shared" si="65"/>
        <v>1025.9581285714289</v>
      </c>
      <c r="AX143">
        <f t="shared" si="66"/>
        <v>0.85499971427414923</v>
      </c>
      <c r="AY143">
        <f t="shared" si="67"/>
        <v>0.18854944854910793</v>
      </c>
      <c r="AZ143">
        <v>2.7</v>
      </c>
      <c r="BA143">
        <v>0.5</v>
      </c>
      <c r="BB143" t="s">
        <v>356</v>
      </c>
      <c r="BC143">
        <v>2</v>
      </c>
      <c r="BD143" t="b">
        <v>1</v>
      </c>
      <c r="BE143">
        <v>1665329848.0999999</v>
      </c>
      <c r="BF143">
        <v>815.09485714285711</v>
      </c>
      <c r="BG143">
        <v>841.13</v>
      </c>
      <c r="BH143">
        <v>31.067128571428569</v>
      </c>
      <c r="BI143">
        <v>29.18984285714285</v>
      </c>
      <c r="BJ143">
        <v>813.41242857142845</v>
      </c>
      <c r="BK143">
        <v>30.84074285714286</v>
      </c>
      <c r="BL143">
        <v>650.05185714285722</v>
      </c>
      <c r="BM143">
        <v>101.1612857142857</v>
      </c>
      <c r="BN143">
        <v>0.10008110000000001</v>
      </c>
      <c r="BO143">
        <v>30.884128571428569</v>
      </c>
      <c r="BP143">
        <v>31.3049</v>
      </c>
      <c r="BQ143">
        <v>999.89999999999986</v>
      </c>
      <c r="BR143">
        <v>0</v>
      </c>
      <c r="BS143">
        <v>0</v>
      </c>
      <c r="BT143">
        <v>9001.3371428571427</v>
      </c>
      <c r="BU143">
        <v>0</v>
      </c>
      <c r="BV143">
        <v>29.275742857142859</v>
      </c>
      <c r="BW143">
        <v>-26.035057142857141</v>
      </c>
      <c r="BX143">
        <v>841.22957142857138</v>
      </c>
      <c r="BY143">
        <v>866.42071428571433</v>
      </c>
      <c r="BZ143">
        <v>1.8772885714285721</v>
      </c>
      <c r="CA143">
        <v>841.13</v>
      </c>
      <c r="CB143">
        <v>29.18984285714285</v>
      </c>
      <c r="CC143">
        <v>3.142791428571428</v>
      </c>
      <c r="CD143">
        <v>2.9528799999999999</v>
      </c>
      <c r="CE143">
        <v>24.80441428571428</v>
      </c>
      <c r="CF143">
        <v>23.764585714285719</v>
      </c>
      <c r="CG143">
        <v>1199.951428571429</v>
      </c>
      <c r="CH143">
        <v>0.50001057142857142</v>
      </c>
      <c r="CI143">
        <v>0.49998942857142858</v>
      </c>
      <c r="CJ143">
        <v>0</v>
      </c>
      <c r="CK143">
        <v>2.303985714285715</v>
      </c>
      <c r="CL143">
        <v>0</v>
      </c>
      <c r="CM143">
        <v>8248.3585714285709</v>
      </c>
      <c r="CN143">
        <v>9597.488571428572</v>
      </c>
      <c r="CO143">
        <v>40.125</v>
      </c>
      <c r="CP143">
        <v>42.803142857142859</v>
      </c>
      <c r="CQ143">
        <v>41.186999999999998</v>
      </c>
      <c r="CR143">
        <v>41.061999999999998</v>
      </c>
      <c r="CS143">
        <v>40.294285714285706</v>
      </c>
      <c r="CT143">
        <v>599.98714285714289</v>
      </c>
      <c r="CU143">
        <v>599.96428571428567</v>
      </c>
      <c r="CV143">
        <v>0</v>
      </c>
      <c r="CW143">
        <v>1665329851.4000001</v>
      </c>
      <c r="CX143">
        <v>0</v>
      </c>
      <c r="CY143">
        <v>1665328341.0999999</v>
      </c>
      <c r="CZ143" t="s">
        <v>357</v>
      </c>
      <c r="DA143">
        <v>1665328341.0999999</v>
      </c>
      <c r="DB143">
        <v>1665328337.0999999</v>
      </c>
      <c r="DC143">
        <v>1</v>
      </c>
      <c r="DD143">
        <v>3.5999999999999997E-2</v>
      </c>
      <c r="DE143">
        <v>0.03</v>
      </c>
      <c r="DF143">
        <v>1.6819999999999999</v>
      </c>
      <c r="DG143">
        <v>0.22600000000000001</v>
      </c>
      <c r="DH143">
        <v>414</v>
      </c>
      <c r="DI143">
        <v>31</v>
      </c>
      <c r="DJ143">
        <v>0.89</v>
      </c>
      <c r="DK143">
        <v>0.54</v>
      </c>
      <c r="DL143">
        <v>-26.122334146341469</v>
      </c>
      <c r="DM143">
        <v>-0.39501324041813213</v>
      </c>
      <c r="DN143">
        <v>9.3230518424680331E-2</v>
      </c>
      <c r="DO143">
        <v>0</v>
      </c>
      <c r="DP143">
        <v>1.885489024390244</v>
      </c>
      <c r="DQ143">
        <v>-7.8309198606271502E-2</v>
      </c>
      <c r="DR143">
        <v>8.4661071207428763E-3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374</v>
      </c>
      <c r="EA143">
        <v>3.2974199999999998</v>
      </c>
      <c r="EB143">
        <v>2.62514</v>
      </c>
      <c r="EC143">
        <v>0.16370000000000001</v>
      </c>
      <c r="ED143">
        <v>0.16611999999999999</v>
      </c>
      <c r="EE143">
        <v>0.131075</v>
      </c>
      <c r="EF143">
        <v>0.12453599999999999</v>
      </c>
      <c r="EG143">
        <v>25369.9</v>
      </c>
      <c r="EH143">
        <v>25890.1</v>
      </c>
      <c r="EI143">
        <v>28222.9</v>
      </c>
      <c r="EJ143">
        <v>29881.599999999999</v>
      </c>
      <c r="EK143">
        <v>33662.300000000003</v>
      </c>
      <c r="EL143">
        <v>36363.5</v>
      </c>
      <c r="EM143">
        <v>39732.300000000003</v>
      </c>
      <c r="EN143">
        <v>42757.8</v>
      </c>
      <c r="EO143">
        <v>2.2410800000000002</v>
      </c>
      <c r="EP143">
        <v>2.1945999999999999</v>
      </c>
      <c r="EQ143">
        <v>6.8869399999999997E-2</v>
      </c>
      <c r="ER143">
        <v>0</v>
      </c>
      <c r="ES143">
        <v>30.189499999999999</v>
      </c>
      <c r="ET143">
        <v>999.9</v>
      </c>
      <c r="EU143">
        <v>71.5</v>
      </c>
      <c r="EV143">
        <v>34.299999999999997</v>
      </c>
      <c r="EW143">
        <v>38.399799999999999</v>
      </c>
      <c r="EX143">
        <v>57.808500000000002</v>
      </c>
      <c r="EY143">
        <v>-4.8838100000000004</v>
      </c>
      <c r="EZ143">
        <v>2</v>
      </c>
      <c r="FA143">
        <v>0.40284599999999998</v>
      </c>
      <c r="FB143">
        <v>0.89895199999999997</v>
      </c>
      <c r="FC143">
        <v>20.2712</v>
      </c>
      <c r="FD143">
        <v>5.2171399999999997</v>
      </c>
      <c r="FE143">
        <v>12.004</v>
      </c>
      <c r="FF143">
        <v>4.9867499999999998</v>
      </c>
      <c r="FG143">
        <v>3.2845</v>
      </c>
      <c r="FH143">
        <v>5288.6</v>
      </c>
      <c r="FI143">
        <v>9999</v>
      </c>
      <c r="FJ143">
        <v>9999</v>
      </c>
      <c r="FK143">
        <v>441.5</v>
      </c>
      <c r="FL143">
        <v>1.8658399999999999</v>
      </c>
      <c r="FM143">
        <v>1.8621700000000001</v>
      </c>
      <c r="FN143">
        <v>1.8641700000000001</v>
      </c>
      <c r="FO143">
        <v>1.86029</v>
      </c>
      <c r="FP143">
        <v>1.86097</v>
      </c>
      <c r="FQ143">
        <v>1.8600699999999999</v>
      </c>
      <c r="FR143">
        <v>1.86178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359</v>
      </c>
      <c r="FY143" t="s">
        <v>360</v>
      </c>
      <c r="FZ143" t="s">
        <v>361</v>
      </c>
      <c r="GA143" t="s">
        <v>361</v>
      </c>
      <c r="GB143" t="s">
        <v>361</v>
      </c>
      <c r="GC143" t="s">
        <v>361</v>
      </c>
      <c r="GD143">
        <v>0</v>
      </c>
      <c r="GE143">
        <v>100</v>
      </c>
      <c r="GF143">
        <v>100</v>
      </c>
      <c r="GG143">
        <v>1.6819999999999999</v>
      </c>
      <c r="GH143">
        <v>0.2263</v>
      </c>
      <c r="GI143">
        <v>1.6824500000000171</v>
      </c>
      <c r="GJ143">
        <v>0</v>
      </c>
      <c r="GK143">
        <v>0</v>
      </c>
      <c r="GL143">
        <v>0</v>
      </c>
      <c r="GM143">
        <v>0.2263599999999997</v>
      </c>
      <c r="GN143">
        <v>0</v>
      </c>
      <c r="GO143">
        <v>0</v>
      </c>
      <c r="GP143">
        <v>0</v>
      </c>
      <c r="GQ143">
        <v>-1</v>
      </c>
      <c r="GR143">
        <v>-1</v>
      </c>
      <c r="GS143">
        <v>-1</v>
      </c>
      <c r="GT143">
        <v>-1</v>
      </c>
      <c r="GU143">
        <v>25.1</v>
      </c>
      <c r="GV143">
        <v>25.2</v>
      </c>
      <c r="GW143">
        <v>2.4047900000000002</v>
      </c>
      <c r="GX143">
        <v>2.5500500000000001</v>
      </c>
      <c r="GY143">
        <v>2.04834</v>
      </c>
      <c r="GZ143">
        <v>2.6232899999999999</v>
      </c>
      <c r="HA143">
        <v>2.1972700000000001</v>
      </c>
      <c r="HB143">
        <v>2.33765</v>
      </c>
      <c r="HC143">
        <v>39.666899999999998</v>
      </c>
      <c r="HD143">
        <v>14.928800000000001</v>
      </c>
      <c r="HE143">
        <v>18</v>
      </c>
      <c r="HF143">
        <v>708.41499999999996</v>
      </c>
      <c r="HG143">
        <v>745.10699999999997</v>
      </c>
      <c r="HH143">
        <v>28.291599999999999</v>
      </c>
      <c r="HI143">
        <v>32.471400000000003</v>
      </c>
      <c r="HJ143">
        <v>30</v>
      </c>
      <c r="HK143">
        <v>32.164900000000003</v>
      </c>
      <c r="HL143">
        <v>32.099600000000002</v>
      </c>
      <c r="HM143">
        <v>48.137900000000002</v>
      </c>
      <c r="HN143">
        <v>32.9345</v>
      </c>
      <c r="HO143">
        <v>90.228999999999999</v>
      </c>
      <c r="HP143">
        <v>28.351400000000002</v>
      </c>
      <c r="HQ143">
        <v>856.077</v>
      </c>
      <c r="HR143">
        <v>29.2851</v>
      </c>
      <c r="HS143">
        <v>99.295400000000001</v>
      </c>
      <c r="HT143">
        <v>99.107100000000003</v>
      </c>
    </row>
    <row r="144" spans="1:228" x14ac:dyDescent="0.2">
      <c r="A144">
        <v>129</v>
      </c>
      <c r="B144">
        <v>1665329854.0999999</v>
      </c>
      <c r="C144">
        <v>511</v>
      </c>
      <c r="D144" t="s">
        <v>617</v>
      </c>
      <c r="E144" t="s">
        <v>618</v>
      </c>
      <c r="F144">
        <v>4</v>
      </c>
      <c r="G144">
        <v>1665329851.7874999</v>
      </c>
      <c r="H144">
        <f t="shared" ref="H144:H207" si="68">(I144)/1000</f>
        <v>4.6539937368598452E-3</v>
      </c>
      <c r="I144">
        <f t="shared" ref="I144:I207" si="69">IF(BD144, AL144, AF144)</f>
        <v>4.653993736859845</v>
      </c>
      <c r="J144">
        <f t="shared" ref="J144:J207" si="70">IF(BD144, AG144, AE144)</f>
        <v>36.211326036062857</v>
      </c>
      <c r="K144">
        <f t="shared" ref="K144:K207" si="71">BF144 - IF(AS144&gt;1, J144*AZ144*100/(AU144*BT144), 0)</f>
        <v>821.01362500000005</v>
      </c>
      <c r="L144">
        <f t="shared" ref="L144:L207" si="72">((R144-H144/2)*K144-J144)/(R144+H144/2)</f>
        <v>620.45140936950133</v>
      </c>
      <c r="M144">
        <f t="shared" ref="M144:M207" si="73">L144*(BM144+BN144)/1000</f>
        <v>62.82777141118433</v>
      </c>
      <c r="N144">
        <f t="shared" ref="N144:N207" si="74">(BF144 - IF(AS144&gt;1, J144*AZ144*100/(AU144*BT144), 0))*(BM144+BN144)/1000</f>
        <v>83.136979911747758</v>
      </c>
      <c r="O144">
        <f t="shared" ref="O144:O207" si="75">2/((1/Q144-1/P144)+SIGN(Q144)*SQRT((1/Q144-1/P144)*(1/Q144-1/P144) + 4*BA144/((BA144+1)*(BA144+1))*(2*1/Q144*1/P144-1/P144*1/P144)))</f>
        <v>0.32902506926904335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3.6780299352705814</v>
      </c>
      <c r="Q144">
        <f t="shared" ref="Q144:Q207" si="77">H144*(1000-(1000*0.61365*EXP(17.502*U144/(240.97+U144))/(BM144+BN144)+BH144)/2)/(1000*0.61365*EXP(17.502*U144/(240.97+U144))/(BM144+BN144)-BH144)</f>
        <v>0.31350404011790134</v>
      </c>
      <c r="R144">
        <f t="shared" ref="R144:R207" si="78">1/((BA144+1)/(O144/1.6)+1/(P144/1.37)) + BA144/((BA144+1)/(O144/1.6) + BA144/(P144/1.37))</f>
        <v>0.19727350205327154</v>
      </c>
      <c r="S144">
        <f t="shared" ref="S144:S207" si="79">(AV144*AY144)</f>
        <v>226.25801249999998</v>
      </c>
      <c r="T144">
        <f t="shared" ref="T144:T207" si="80">(BO144+(S144+2*0.95*0.0000000567*(((BO144+$B$6)+273)^4-(BO144+273)^4)-44100*H144)/(1.84*29.3*P144+8*0.95*0.0000000567*(BO144+273)^3))</f>
        <v>30.988273186625122</v>
      </c>
      <c r="U144">
        <f t="shared" ref="U144:U207" si="81">($C$6*BP144+$D$6*BQ144+$E$6*T144)</f>
        <v>31.3085375</v>
      </c>
      <c r="V144">
        <f t="shared" ref="V144:V207" si="82">0.61365*EXP(17.502*U144/(240.97+U144))</f>
        <v>4.5913534068052115</v>
      </c>
      <c r="W144">
        <f t="shared" ref="W144:W207" si="83">(X144/Y144*100)</f>
        <v>70.170113857183409</v>
      </c>
      <c r="X144">
        <f t="shared" ref="X144:X207" si="84">BH144*(BM144+BN144)/1000</f>
        <v>3.145547075206351</v>
      </c>
      <c r="Y144">
        <f t="shared" ref="Y144:Y207" si="85">0.61365*EXP(17.502*BO144/(240.97+BO144))</f>
        <v>4.482744721789186</v>
      </c>
      <c r="Z144">
        <f t="shared" ref="Z144:Z207" si="86">(V144-BH144*(BM144+BN144)/1000)</f>
        <v>1.4458063315988605</v>
      </c>
      <c r="AA144">
        <f t="shared" ref="AA144:AA207" si="87">(-H144*44100)</f>
        <v>-205.24112379551917</v>
      </c>
      <c r="AB144">
        <f t="shared" ref="AB144:AB207" si="88">2*29.3*P144*0.92*(BO144-U144)</f>
        <v>-83.314001062383113</v>
      </c>
      <c r="AC144">
        <f t="shared" ref="AC144:AC207" si="89">2*0.95*0.0000000567*(((BO144+$B$6)+273)^4-(U144+273)^4)</f>
        <v>-5.0916294916018341</v>
      </c>
      <c r="AD144">
        <f t="shared" ref="AD144:AD207" si="90">S144+AC144+AA144+AB144</f>
        <v>-67.388741849504129</v>
      </c>
      <c r="AE144">
        <f t="shared" ref="AE144:AE207" si="91">BL144*AS144*(BG144-BF144*(1000-AS144*BI144)/(1000-AS144*BH144))/(100*AZ144)</f>
        <v>58.943075028305003</v>
      </c>
      <c r="AF144">
        <f t="shared" ref="AF144:AF207" si="92">1000*BL144*AS144*(BH144-BI144)/(100*AZ144*(1000-AS144*BH144))</f>
        <v>4.6506782450548121</v>
      </c>
      <c r="AG144">
        <f t="shared" ref="AG144:AG207" si="93">(AH144 - AI144 - BM144*1000/(8.314*(BO144+273.15)) * AK144/BL144 * AJ144) * BL144/(100*AZ144) * (1000 - BI144)/1000</f>
        <v>36.211326036062857</v>
      </c>
      <c r="AH144">
        <v>872.59576953749195</v>
      </c>
      <c r="AI144">
        <v>850.32250909090874</v>
      </c>
      <c r="AJ144">
        <v>1.646592368481169</v>
      </c>
      <c r="AK144">
        <v>66.878184411587526</v>
      </c>
      <c r="AL144">
        <f t="shared" ref="AL144:AL207" si="94">(AN144 - AM144 + BM144*1000/(8.314*(BO144+273.15)) * AP144/BL144 * AO144) * BL144/(100*AZ144) * 1000/(1000 - AN144)</f>
        <v>4.653993736859845</v>
      </c>
      <c r="AM144">
        <v>29.190874121008711</v>
      </c>
      <c r="AN144">
        <v>31.064089510489531</v>
      </c>
      <c r="AO144">
        <v>-2.559452737181567E-5</v>
      </c>
      <c r="AP144">
        <v>83.693930911413403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47622.948909196479</v>
      </c>
      <c r="AV144">
        <f t="shared" ref="AV144:AV207" si="98">$B$10*BU144+$C$10*BV144+$F$10*CG144*(1-CJ144)</f>
        <v>1200.0074999999999</v>
      </c>
      <c r="AW144">
        <f t="shared" ref="AW144:AW207" si="99">AV144*AX144</f>
        <v>1026.0046499999999</v>
      </c>
      <c r="AX144">
        <f t="shared" ref="AX144:AX207" si="100">($B$10*$D$8+$C$10*$D$8+$F$10*((CT144+CL144)/MAX(CT144+CL144+CU144, 0.1)*$I$8+CU144/MAX(CT144+CL144+CU144, 0.1)*$J$8))/($B$10+$C$10+$F$10)</f>
        <v>0.85499853125917957</v>
      </c>
      <c r="AY144">
        <f t="shared" ref="AY144:AY207" si="101">($B$10*$K$8+$C$10*$K$8+$F$10*((CT144+CL144)/MAX(CT144+CL144+CU144, 0.1)*$P$8+CU144/MAX(CT144+CL144+CU144, 0.1)*$Q$8))/($B$10+$C$10+$F$10)</f>
        <v>0.18854716533021668</v>
      </c>
      <c r="AZ144">
        <v>2.7</v>
      </c>
      <c r="BA144">
        <v>0.5</v>
      </c>
      <c r="BB144" t="s">
        <v>356</v>
      </c>
      <c r="BC144">
        <v>2</v>
      </c>
      <c r="BD144" t="b">
        <v>1</v>
      </c>
      <c r="BE144">
        <v>1665329851.7874999</v>
      </c>
      <c r="BF144">
        <v>821.01362500000005</v>
      </c>
      <c r="BG144">
        <v>847.08287500000006</v>
      </c>
      <c r="BH144">
        <v>31.063637499999999</v>
      </c>
      <c r="BI144">
        <v>29.1918875</v>
      </c>
      <c r="BJ144">
        <v>819.3309999999999</v>
      </c>
      <c r="BK144">
        <v>30.837275000000002</v>
      </c>
      <c r="BL144">
        <v>650.02112499999998</v>
      </c>
      <c r="BM144">
        <v>101.16137500000001</v>
      </c>
      <c r="BN144">
        <v>0.100013825</v>
      </c>
      <c r="BO144">
        <v>30.888375</v>
      </c>
      <c r="BP144">
        <v>31.3085375</v>
      </c>
      <c r="BQ144">
        <v>999.9</v>
      </c>
      <c r="BR144">
        <v>0</v>
      </c>
      <c r="BS144">
        <v>0</v>
      </c>
      <c r="BT144">
        <v>8991.5625</v>
      </c>
      <c r="BU144">
        <v>0</v>
      </c>
      <c r="BV144">
        <v>29.719049999999999</v>
      </c>
      <c r="BW144">
        <v>-26.069099999999999</v>
      </c>
      <c r="BX144">
        <v>847.33487500000001</v>
      </c>
      <c r="BY144">
        <v>872.55399999999997</v>
      </c>
      <c r="BZ144">
        <v>1.87173875</v>
      </c>
      <c r="CA144">
        <v>847.08287500000006</v>
      </c>
      <c r="CB144">
        <v>29.1918875</v>
      </c>
      <c r="CC144">
        <v>3.1424474999999998</v>
      </c>
      <c r="CD144">
        <v>2.9531000000000001</v>
      </c>
      <c r="CE144">
        <v>24.802587500000001</v>
      </c>
      <c r="CF144">
        <v>23.765812499999999</v>
      </c>
      <c r="CG144">
        <v>1200.0074999999999</v>
      </c>
      <c r="CH144">
        <v>0.50004700000000002</v>
      </c>
      <c r="CI144">
        <v>0.49995299999999998</v>
      </c>
      <c r="CJ144">
        <v>0</v>
      </c>
      <c r="CK144">
        <v>2.2443875000000002</v>
      </c>
      <c r="CL144">
        <v>0</v>
      </c>
      <c r="CM144">
        <v>8254.1975000000002</v>
      </c>
      <c r="CN144">
        <v>9598.0737499999996</v>
      </c>
      <c r="CO144">
        <v>40.125</v>
      </c>
      <c r="CP144">
        <v>42.773249999999997</v>
      </c>
      <c r="CQ144">
        <v>41.210624999999993</v>
      </c>
      <c r="CR144">
        <v>41.023249999999997</v>
      </c>
      <c r="CS144">
        <v>40.257750000000001</v>
      </c>
      <c r="CT144">
        <v>600.0625</v>
      </c>
      <c r="CU144">
        <v>599.94500000000005</v>
      </c>
      <c r="CV144">
        <v>0</v>
      </c>
      <c r="CW144">
        <v>1665329855.5999999</v>
      </c>
      <c r="CX144">
        <v>0</v>
      </c>
      <c r="CY144">
        <v>1665328341.0999999</v>
      </c>
      <c r="CZ144" t="s">
        <v>357</v>
      </c>
      <c r="DA144">
        <v>1665328341.0999999</v>
      </c>
      <c r="DB144">
        <v>1665328337.0999999</v>
      </c>
      <c r="DC144">
        <v>1</v>
      </c>
      <c r="DD144">
        <v>3.5999999999999997E-2</v>
      </c>
      <c r="DE144">
        <v>0.03</v>
      </c>
      <c r="DF144">
        <v>1.6819999999999999</v>
      </c>
      <c r="DG144">
        <v>0.22600000000000001</v>
      </c>
      <c r="DH144">
        <v>414</v>
      </c>
      <c r="DI144">
        <v>31</v>
      </c>
      <c r="DJ144">
        <v>0.89</v>
      </c>
      <c r="DK144">
        <v>0.54</v>
      </c>
      <c r="DL144">
        <v>-26.132943902439031</v>
      </c>
      <c r="DM144">
        <v>0.37050522648081868</v>
      </c>
      <c r="DN144">
        <v>8.0692530100618678E-2</v>
      </c>
      <c r="DO144">
        <v>0</v>
      </c>
      <c r="DP144">
        <v>1.8792204878048779</v>
      </c>
      <c r="DQ144">
        <v>-5.6165226480833108E-2</v>
      </c>
      <c r="DR144">
        <v>6.2708395793816393E-3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374</v>
      </c>
      <c r="EA144">
        <v>3.2974999999999999</v>
      </c>
      <c r="EB144">
        <v>2.62534</v>
      </c>
      <c r="EC144">
        <v>0.164546</v>
      </c>
      <c r="ED144">
        <v>0.16696</v>
      </c>
      <c r="EE144">
        <v>0.13108300000000001</v>
      </c>
      <c r="EF144">
        <v>0.124547</v>
      </c>
      <c r="EG144">
        <v>25344.3</v>
      </c>
      <c r="EH144">
        <v>25863.8</v>
      </c>
      <c r="EI144">
        <v>28223</v>
      </c>
      <c r="EJ144">
        <v>29881.4</v>
      </c>
      <c r="EK144">
        <v>33662.699999999997</v>
      </c>
      <c r="EL144">
        <v>36362.9</v>
      </c>
      <c r="EM144">
        <v>39733</v>
      </c>
      <c r="EN144">
        <v>42757.599999999999</v>
      </c>
      <c r="EO144">
        <v>2.24085</v>
      </c>
      <c r="EP144">
        <v>2.19455</v>
      </c>
      <c r="EQ144">
        <v>7.0322300000000004E-2</v>
      </c>
      <c r="ER144">
        <v>0</v>
      </c>
      <c r="ES144">
        <v>30.1646</v>
      </c>
      <c r="ET144">
        <v>999.9</v>
      </c>
      <c r="EU144">
        <v>71.5</v>
      </c>
      <c r="EV144">
        <v>34.299999999999997</v>
      </c>
      <c r="EW144">
        <v>38.401899999999998</v>
      </c>
      <c r="EX144">
        <v>57.268500000000003</v>
      </c>
      <c r="EY144">
        <v>-5.0200300000000002</v>
      </c>
      <c r="EZ144">
        <v>2</v>
      </c>
      <c r="FA144">
        <v>0.40249499999999999</v>
      </c>
      <c r="FB144">
        <v>0.87178900000000004</v>
      </c>
      <c r="FC144">
        <v>20.271899999999999</v>
      </c>
      <c r="FD144">
        <v>5.2174399999999999</v>
      </c>
      <c r="FE144">
        <v>12.004</v>
      </c>
      <c r="FF144">
        <v>4.9867499999999998</v>
      </c>
      <c r="FG144">
        <v>3.2845</v>
      </c>
      <c r="FH144">
        <v>5288.6</v>
      </c>
      <c r="FI144">
        <v>9999</v>
      </c>
      <c r="FJ144">
        <v>9999</v>
      </c>
      <c r="FK144">
        <v>441.5</v>
      </c>
      <c r="FL144">
        <v>1.8658300000000001</v>
      </c>
      <c r="FM144">
        <v>1.8621799999999999</v>
      </c>
      <c r="FN144">
        <v>1.8641700000000001</v>
      </c>
      <c r="FO144">
        <v>1.8603000000000001</v>
      </c>
      <c r="FP144">
        <v>1.8609800000000001</v>
      </c>
      <c r="FQ144">
        <v>1.86006</v>
      </c>
      <c r="FR144">
        <v>1.86178</v>
      </c>
      <c r="FS144">
        <v>1.8583700000000001</v>
      </c>
      <c r="FT144">
        <v>0</v>
      </c>
      <c r="FU144">
        <v>0</v>
      </c>
      <c r="FV144">
        <v>0</v>
      </c>
      <c r="FW144">
        <v>0</v>
      </c>
      <c r="FX144" t="s">
        <v>359</v>
      </c>
      <c r="FY144" t="s">
        <v>360</v>
      </c>
      <c r="FZ144" t="s">
        <v>361</v>
      </c>
      <c r="GA144" t="s">
        <v>361</v>
      </c>
      <c r="GB144" t="s">
        <v>361</v>
      </c>
      <c r="GC144" t="s">
        <v>361</v>
      </c>
      <c r="GD144">
        <v>0</v>
      </c>
      <c r="GE144">
        <v>100</v>
      </c>
      <c r="GF144">
        <v>100</v>
      </c>
      <c r="GG144">
        <v>1.6819999999999999</v>
      </c>
      <c r="GH144">
        <v>0.2263</v>
      </c>
      <c r="GI144">
        <v>1.6824500000000171</v>
      </c>
      <c r="GJ144">
        <v>0</v>
      </c>
      <c r="GK144">
        <v>0</v>
      </c>
      <c r="GL144">
        <v>0</v>
      </c>
      <c r="GM144">
        <v>0.2263599999999997</v>
      </c>
      <c r="GN144">
        <v>0</v>
      </c>
      <c r="GO144">
        <v>0</v>
      </c>
      <c r="GP144">
        <v>0</v>
      </c>
      <c r="GQ144">
        <v>-1</v>
      </c>
      <c r="GR144">
        <v>-1</v>
      </c>
      <c r="GS144">
        <v>-1</v>
      </c>
      <c r="GT144">
        <v>-1</v>
      </c>
      <c r="GU144">
        <v>25.2</v>
      </c>
      <c r="GV144">
        <v>25.3</v>
      </c>
      <c r="GW144">
        <v>2.4194300000000002</v>
      </c>
      <c r="GX144">
        <v>2.5415000000000001</v>
      </c>
      <c r="GY144">
        <v>2.04834</v>
      </c>
      <c r="GZ144">
        <v>2.6220699999999999</v>
      </c>
      <c r="HA144">
        <v>2.1972700000000001</v>
      </c>
      <c r="HB144">
        <v>2.34497</v>
      </c>
      <c r="HC144">
        <v>39.666899999999998</v>
      </c>
      <c r="HD144">
        <v>14.928800000000001</v>
      </c>
      <c r="HE144">
        <v>18</v>
      </c>
      <c r="HF144">
        <v>708.25099999999998</v>
      </c>
      <c r="HG144">
        <v>745.07899999999995</v>
      </c>
      <c r="HH144">
        <v>28.360199999999999</v>
      </c>
      <c r="HI144">
        <v>32.471400000000003</v>
      </c>
      <c r="HJ144">
        <v>30</v>
      </c>
      <c r="HK144">
        <v>32.167000000000002</v>
      </c>
      <c r="HL144">
        <v>32.101100000000002</v>
      </c>
      <c r="HM144">
        <v>48.440199999999997</v>
      </c>
      <c r="HN144">
        <v>32.9345</v>
      </c>
      <c r="HO144">
        <v>90.228999999999999</v>
      </c>
      <c r="HP144">
        <v>28.430499999999999</v>
      </c>
      <c r="HQ144">
        <v>862.755</v>
      </c>
      <c r="HR144">
        <v>29.292400000000001</v>
      </c>
      <c r="HS144">
        <v>99.296700000000001</v>
      </c>
      <c r="HT144">
        <v>99.106700000000004</v>
      </c>
    </row>
    <row r="145" spans="1:228" x14ac:dyDescent="0.2">
      <c r="A145">
        <v>130</v>
      </c>
      <c r="B145">
        <v>1665329858.0999999</v>
      </c>
      <c r="C145">
        <v>515</v>
      </c>
      <c r="D145" t="s">
        <v>619</v>
      </c>
      <c r="E145" t="s">
        <v>620</v>
      </c>
      <c r="F145">
        <v>4</v>
      </c>
      <c r="G145">
        <v>1665329856.0999999</v>
      </c>
      <c r="H145">
        <f t="shared" si="68"/>
        <v>4.6456538727841466E-3</v>
      </c>
      <c r="I145">
        <f t="shared" si="69"/>
        <v>4.6456538727841465</v>
      </c>
      <c r="J145">
        <f t="shared" si="70"/>
        <v>35.449114120472615</v>
      </c>
      <c r="K145">
        <f t="shared" si="71"/>
        <v>828.04514285714288</v>
      </c>
      <c r="L145">
        <f t="shared" si="72"/>
        <v>631.05222723974475</v>
      </c>
      <c r="M145">
        <f t="shared" si="73"/>
        <v>63.900197789949537</v>
      </c>
      <c r="N145">
        <f t="shared" si="74"/>
        <v>83.847653369388112</v>
      </c>
      <c r="O145">
        <f t="shared" si="75"/>
        <v>0.32881241598861477</v>
      </c>
      <c r="P145">
        <f t="shared" si="76"/>
        <v>3.6802767522779396</v>
      </c>
      <c r="Q145">
        <f t="shared" si="77"/>
        <v>0.31331991993127356</v>
      </c>
      <c r="R145">
        <f t="shared" si="78"/>
        <v>0.1971560483422905</v>
      </c>
      <c r="S145">
        <f t="shared" si="79"/>
        <v>226.25484728571428</v>
      </c>
      <c r="T145">
        <f t="shared" si="80"/>
        <v>30.997729536878829</v>
      </c>
      <c r="U145">
        <f t="shared" si="81"/>
        <v>31.301600000000001</v>
      </c>
      <c r="V145">
        <f t="shared" si="82"/>
        <v>4.5895416791075734</v>
      </c>
      <c r="W145">
        <f t="shared" si="83"/>
        <v>70.137651427960847</v>
      </c>
      <c r="X145">
        <f t="shared" si="84"/>
        <v>3.145488376089443</v>
      </c>
      <c r="Y145">
        <f t="shared" si="85"/>
        <v>4.4847358188493223</v>
      </c>
      <c r="Z145">
        <f t="shared" si="86"/>
        <v>1.4440533030181304</v>
      </c>
      <c r="AA145">
        <f t="shared" si="87"/>
        <v>-204.87333578978087</v>
      </c>
      <c r="AB145">
        <f t="shared" si="88"/>
        <v>-80.444355272986726</v>
      </c>
      <c r="AC145">
        <f t="shared" si="89"/>
        <v>-4.9132736537197372</v>
      </c>
      <c r="AD145">
        <f t="shared" si="90"/>
        <v>-63.976117430773044</v>
      </c>
      <c r="AE145">
        <f t="shared" si="91"/>
        <v>59.064401986774961</v>
      </c>
      <c r="AF145">
        <f t="shared" si="92"/>
        <v>4.6350248488033845</v>
      </c>
      <c r="AG145">
        <f t="shared" si="93"/>
        <v>35.449114120472615</v>
      </c>
      <c r="AH145">
        <v>879.38351987442479</v>
      </c>
      <c r="AI145">
        <v>857.16015757575735</v>
      </c>
      <c r="AJ145">
        <v>1.7136644208598779</v>
      </c>
      <c r="AK145">
        <v>66.878184411587526</v>
      </c>
      <c r="AL145">
        <f t="shared" si="94"/>
        <v>4.6456538727841465</v>
      </c>
      <c r="AM145">
        <v>29.19435524289668</v>
      </c>
      <c r="AN145">
        <v>31.064142657342678</v>
      </c>
      <c r="AO145">
        <v>-7.6121604766124513E-6</v>
      </c>
      <c r="AP145">
        <v>83.693930911413403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47662.167044013797</v>
      </c>
      <c r="AV145">
        <f t="shared" si="98"/>
        <v>1199.99</v>
      </c>
      <c r="AW145">
        <f t="shared" si="99"/>
        <v>1025.9897571428569</v>
      </c>
      <c r="AX145">
        <f t="shared" si="100"/>
        <v>0.85499858927395811</v>
      </c>
      <c r="AY145">
        <f t="shared" si="101"/>
        <v>0.18854727729873938</v>
      </c>
      <c r="AZ145">
        <v>2.7</v>
      </c>
      <c r="BA145">
        <v>0.5</v>
      </c>
      <c r="BB145" t="s">
        <v>356</v>
      </c>
      <c r="BC145">
        <v>2</v>
      </c>
      <c r="BD145" t="b">
        <v>1</v>
      </c>
      <c r="BE145">
        <v>1665329856.0999999</v>
      </c>
      <c r="BF145">
        <v>828.04514285714288</v>
      </c>
      <c r="BG145">
        <v>854.17328571428573</v>
      </c>
      <c r="BH145">
        <v>31.063557142857139</v>
      </c>
      <c r="BI145">
        <v>29.198085714285721</v>
      </c>
      <c r="BJ145">
        <v>826.36257142857153</v>
      </c>
      <c r="BK145">
        <v>30.837214285714289</v>
      </c>
      <c r="BL145">
        <v>650.01371428571417</v>
      </c>
      <c r="BM145">
        <v>101.1597142857143</v>
      </c>
      <c r="BN145">
        <v>0.1000468428571429</v>
      </c>
      <c r="BO145">
        <v>30.896157142857142</v>
      </c>
      <c r="BP145">
        <v>31.301600000000001</v>
      </c>
      <c r="BQ145">
        <v>999.89999999999986</v>
      </c>
      <c r="BR145">
        <v>0</v>
      </c>
      <c r="BS145">
        <v>0</v>
      </c>
      <c r="BT145">
        <v>8999.4642857142862</v>
      </c>
      <c r="BU145">
        <v>0</v>
      </c>
      <c r="BV145">
        <v>30.36028571428572</v>
      </c>
      <c r="BW145">
        <v>-26.12837142857143</v>
      </c>
      <c r="BX145">
        <v>854.59157142857146</v>
      </c>
      <c r="BY145">
        <v>879.8637142857142</v>
      </c>
      <c r="BZ145">
        <v>1.8654785714285711</v>
      </c>
      <c r="CA145">
        <v>854.17328571428573</v>
      </c>
      <c r="CB145">
        <v>29.198085714285721</v>
      </c>
      <c r="CC145">
        <v>3.1423814285714289</v>
      </c>
      <c r="CD145">
        <v>2.9536699999999998</v>
      </c>
      <c r="CE145">
        <v>24.802228571428572</v>
      </c>
      <c r="CF145">
        <v>23.769014285714281</v>
      </c>
      <c r="CG145">
        <v>1199.99</v>
      </c>
      <c r="CH145">
        <v>0.50004700000000002</v>
      </c>
      <c r="CI145">
        <v>0.49995299999999998</v>
      </c>
      <c r="CJ145">
        <v>0</v>
      </c>
      <c r="CK145">
        <v>2.3768285714285708</v>
      </c>
      <c r="CL145">
        <v>0</v>
      </c>
      <c r="CM145">
        <v>8260.5642857142866</v>
      </c>
      <c r="CN145">
        <v>9597.9457142857136</v>
      </c>
      <c r="CO145">
        <v>40.125</v>
      </c>
      <c r="CP145">
        <v>42.767714285714291</v>
      </c>
      <c r="CQ145">
        <v>41.204999999999998</v>
      </c>
      <c r="CR145">
        <v>41</v>
      </c>
      <c r="CS145">
        <v>40.267714285714291</v>
      </c>
      <c r="CT145">
        <v>600.05142857142869</v>
      </c>
      <c r="CU145">
        <v>599.93857142857144</v>
      </c>
      <c r="CV145">
        <v>0</v>
      </c>
      <c r="CW145">
        <v>1665329859.2</v>
      </c>
      <c r="CX145">
        <v>0</v>
      </c>
      <c r="CY145">
        <v>1665328341.0999999</v>
      </c>
      <c r="CZ145" t="s">
        <v>357</v>
      </c>
      <c r="DA145">
        <v>1665328341.0999999</v>
      </c>
      <c r="DB145">
        <v>1665328337.0999999</v>
      </c>
      <c r="DC145">
        <v>1</v>
      </c>
      <c r="DD145">
        <v>3.5999999999999997E-2</v>
      </c>
      <c r="DE145">
        <v>0.03</v>
      </c>
      <c r="DF145">
        <v>1.6819999999999999</v>
      </c>
      <c r="DG145">
        <v>0.22600000000000001</v>
      </c>
      <c r="DH145">
        <v>414</v>
      </c>
      <c r="DI145">
        <v>31</v>
      </c>
      <c r="DJ145">
        <v>0.89</v>
      </c>
      <c r="DK145">
        <v>0.54</v>
      </c>
      <c r="DL145">
        <v>-26.132763414634152</v>
      </c>
      <c r="DM145">
        <v>0.41152055749127731</v>
      </c>
      <c r="DN145">
        <v>8.05300996782813E-2</v>
      </c>
      <c r="DO145">
        <v>0</v>
      </c>
      <c r="DP145">
        <v>1.874705609756097</v>
      </c>
      <c r="DQ145">
        <v>-5.1021114982581342E-2</v>
      </c>
      <c r="DR145">
        <v>5.7077679413322282E-3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374</v>
      </c>
      <c r="EA145">
        <v>3.2972700000000001</v>
      </c>
      <c r="EB145">
        <v>2.62534</v>
      </c>
      <c r="EC145">
        <v>0.165411</v>
      </c>
      <c r="ED145">
        <v>0.16780900000000001</v>
      </c>
      <c r="EE145">
        <v>0.13107099999999999</v>
      </c>
      <c r="EF145">
        <v>0.124567</v>
      </c>
      <c r="EG145">
        <v>25317.9</v>
      </c>
      <c r="EH145">
        <v>25837.8</v>
      </c>
      <c r="EI145">
        <v>28222.9</v>
      </c>
      <c r="EJ145">
        <v>29881.9</v>
      </c>
      <c r="EK145">
        <v>33662.6</v>
      </c>
      <c r="EL145">
        <v>36362.5</v>
      </c>
      <c r="EM145">
        <v>39732.199999999997</v>
      </c>
      <c r="EN145">
        <v>42758</v>
      </c>
      <c r="EO145">
        <v>2.2409699999999999</v>
      </c>
      <c r="EP145">
        <v>2.1947999999999999</v>
      </c>
      <c r="EQ145">
        <v>7.1145600000000003E-2</v>
      </c>
      <c r="ER145">
        <v>0</v>
      </c>
      <c r="ES145">
        <v>30.1417</v>
      </c>
      <c r="ET145">
        <v>999.9</v>
      </c>
      <c r="EU145">
        <v>71.5</v>
      </c>
      <c r="EV145">
        <v>34.299999999999997</v>
      </c>
      <c r="EW145">
        <v>38.400300000000001</v>
      </c>
      <c r="EX145">
        <v>57.478499999999997</v>
      </c>
      <c r="EY145">
        <v>-5.0040100000000001</v>
      </c>
      <c r="EZ145">
        <v>2</v>
      </c>
      <c r="FA145">
        <v>0.40243899999999999</v>
      </c>
      <c r="FB145">
        <v>0.84121999999999997</v>
      </c>
      <c r="FC145">
        <v>20.271999999999998</v>
      </c>
      <c r="FD145">
        <v>5.2174399999999999</v>
      </c>
      <c r="FE145">
        <v>12.004</v>
      </c>
      <c r="FF145">
        <v>4.9869000000000003</v>
      </c>
      <c r="FG145">
        <v>3.2845</v>
      </c>
      <c r="FH145">
        <v>5288.9</v>
      </c>
      <c r="FI145">
        <v>9999</v>
      </c>
      <c r="FJ145">
        <v>9999</v>
      </c>
      <c r="FK145">
        <v>441.5</v>
      </c>
      <c r="FL145">
        <v>1.8658399999999999</v>
      </c>
      <c r="FM145">
        <v>1.8621700000000001</v>
      </c>
      <c r="FN145">
        <v>1.8641700000000001</v>
      </c>
      <c r="FO145">
        <v>1.8602799999999999</v>
      </c>
      <c r="FP145">
        <v>1.8609899999999999</v>
      </c>
      <c r="FQ145">
        <v>1.86008</v>
      </c>
      <c r="FR145">
        <v>1.86182</v>
      </c>
      <c r="FS145">
        <v>1.8583700000000001</v>
      </c>
      <c r="FT145">
        <v>0</v>
      </c>
      <c r="FU145">
        <v>0</v>
      </c>
      <c r="FV145">
        <v>0</v>
      </c>
      <c r="FW145">
        <v>0</v>
      </c>
      <c r="FX145" t="s">
        <v>359</v>
      </c>
      <c r="FY145" t="s">
        <v>360</v>
      </c>
      <c r="FZ145" t="s">
        <v>361</v>
      </c>
      <c r="GA145" t="s">
        <v>361</v>
      </c>
      <c r="GB145" t="s">
        <v>361</v>
      </c>
      <c r="GC145" t="s">
        <v>361</v>
      </c>
      <c r="GD145">
        <v>0</v>
      </c>
      <c r="GE145">
        <v>100</v>
      </c>
      <c r="GF145">
        <v>100</v>
      </c>
      <c r="GG145">
        <v>1.6830000000000001</v>
      </c>
      <c r="GH145">
        <v>0.2263</v>
      </c>
      <c r="GI145">
        <v>1.6824500000000171</v>
      </c>
      <c r="GJ145">
        <v>0</v>
      </c>
      <c r="GK145">
        <v>0</v>
      </c>
      <c r="GL145">
        <v>0</v>
      </c>
      <c r="GM145">
        <v>0.2263599999999997</v>
      </c>
      <c r="GN145">
        <v>0</v>
      </c>
      <c r="GO145">
        <v>0</v>
      </c>
      <c r="GP145">
        <v>0</v>
      </c>
      <c r="GQ145">
        <v>-1</v>
      </c>
      <c r="GR145">
        <v>-1</v>
      </c>
      <c r="GS145">
        <v>-1</v>
      </c>
      <c r="GT145">
        <v>-1</v>
      </c>
      <c r="GU145">
        <v>25.3</v>
      </c>
      <c r="GV145">
        <v>25.4</v>
      </c>
      <c r="GW145">
        <v>2.4352999999999998</v>
      </c>
      <c r="GX145">
        <v>2.5476100000000002</v>
      </c>
      <c r="GY145">
        <v>2.04834</v>
      </c>
      <c r="GZ145">
        <v>2.6220699999999999</v>
      </c>
      <c r="HA145">
        <v>2.1972700000000001</v>
      </c>
      <c r="HB145">
        <v>2.34619</v>
      </c>
      <c r="HC145">
        <v>39.666899999999998</v>
      </c>
      <c r="HD145">
        <v>14.9201</v>
      </c>
      <c r="HE145">
        <v>18</v>
      </c>
      <c r="HF145">
        <v>708.38</v>
      </c>
      <c r="HG145">
        <v>745.35199999999998</v>
      </c>
      <c r="HH145">
        <v>28.426500000000001</v>
      </c>
      <c r="HI145">
        <v>32.469900000000003</v>
      </c>
      <c r="HJ145">
        <v>29.9999</v>
      </c>
      <c r="HK145">
        <v>32.169199999999996</v>
      </c>
      <c r="HL145">
        <v>32.1038</v>
      </c>
      <c r="HM145">
        <v>48.744100000000003</v>
      </c>
      <c r="HN145">
        <v>32.643099999999997</v>
      </c>
      <c r="HO145">
        <v>89.849100000000007</v>
      </c>
      <c r="HP145">
        <v>28.503399999999999</v>
      </c>
      <c r="HQ145">
        <v>869.43799999999999</v>
      </c>
      <c r="HR145">
        <v>29.314499999999999</v>
      </c>
      <c r="HS145">
        <v>99.295299999999997</v>
      </c>
      <c r="HT145">
        <v>99.107900000000001</v>
      </c>
    </row>
    <row r="146" spans="1:228" x14ac:dyDescent="0.2">
      <c r="A146">
        <v>131</v>
      </c>
      <c r="B146">
        <v>1665329862.0999999</v>
      </c>
      <c r="C146">
        <v>519</v>
      </c>
      <c r="D146" t="s">
        <v>621</v>
      </c>
      <c r="E146" t="s">
        <v>622</v>
      </c>
      <c r="F146">
        <v>4</v>
      </c>
      <c r="G146">
        <v>1665329859.7874999</v>
      </c>
      <c r="H146">
        <f t="shared" si="68"/>
        <v>4.6105853686971097E-3</v>
      </c>
      <c r="I146">
        <f t="shared" si="69"/>
        <v>4.6105853686971097</v>
      </c>
      <c r="J146">
        <f t="shared" si="70"/>
        <v>36.571415691440706</v>
      </c>
      <c r="K146">
        <f t="shared" si="71"/>
        <v>833.97700000000009</v>
      </c>
      <c r="L146">
        <f t="shared" si="72"/>
        <v>629.9646919550047</v>
      </c>
      <c r="M146">
        <f t="shared" si="73"/>
        <v>63.790456762732617</v>
      </c>
      <c r="N146">
        <f t="shared" si="74"/>
        <v>84.448818225852676</v>
      </c>
      <c r="O146">
        <f t="shared" si="75"/>
        <v>0.32646219151047995</v>
      </c>
      <c r="P146">
        <f t="shared" si="76"/>
        <v>3.6800383523915063</v>
      </c>
      <c r="Q146">
        <f t="shared" si="77"/>
        <v>0.3111839040898377</v>
      </c>
      <c r="R146">
        <f t="shared" si="78"/>
        <v>0.19580303829221524</v>
      </c>
      <c r="S146">
        <f t="shared" si="79"/>
        <v>226.25567325</v>
      </c>
      <c r="T146">
        <f t="shared" si="80"/>
        <v>31.009716896177245</v>
      </c>
      <c r="U146">
        <f t="shared" si="81"/>
        <v>31.296800000000001</v>
      </c>
      <c r="V146">
        <f t="shared" si="82"/>
        <v>4.5882885238390916</v>
      </c>
      <c r="W146">
        <f t="shared" si="83"/>
        <v>70.114448341249911</v>
      </c>
      <c r="X146">
        <f t="shared" si="84"/>
        <v>3.1452786798181216</v>
      </c>
      <c r="Y146">
        <f t="shared" si="85"/>
        <v>4.4859208825403867</v>
      </c>
      <c r="Z146">
        <f t="shared" si="86"/>
        <v>1.44300984402097</v>
      </c>
      <c r="AA146">
        <f t="shared" si="87"/>
        <v>-203.32681475954254</v>
      </c>
      <c r="AB146">
        <f t="shared" si="88"/>
        <v>-78.568178128881755</v>
      </c>
      <c r="AC146">
        <f t="shared" si="89"/>
        <v>-4.7989897481738408</v>
      </c>
      <c r="AD146">
        <f t="shared" si="90"/>
        <v>-60.438309386598149</v>
      </c>
      <c r="AE146">
        <f t="shared" si="91"/>
        <v>59.321523387538456</v>
      </c>
      <c r="AF146">
        <f t="shared" si="92"/>
        <v>4.612432507501504</v>
      </c>
      <c r="AG146">
        <f t="shared" si="93"/>
        <v>36.571415691440706</v>
      </c>
      <c r="AH146">
        <v>886.11663978455772</v>
      </c>
      <c r="AI146">
        <v>863.69207272727226</v>
      </c>
      <c r="AJ146">
        <v>1.645953944444924</v>
      </c>
      <c r="AK146">
        <v>66.878184411587526</v>
      </c>
      <c r="AL146">
        <f t="shared" si="94"/>
        <v>4.6105853686971097</v>
      </c>
      <c r="AM146">
        <v>29.20404693583011</v>
      </c>
      <c r="AN146">
        <v>31.059900699300719</v>
      </c>
      <c r="AO146">
        <v>-4.502650134004655E-5</v>
      </c>
      <c r="AP146">
        <v>83.693930911413403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47657.152639011263</v>
      </c>
      <c r="AV146">
        <f t="shared" si="98"/>
        <v>1199.9937500000001</v>
      </c>
      <c r="AW146">
        <f t="shared" si="99"/>
        <v>1025.993025</v>
      </c>
      <c r="AX146">
        <f t="shared" si="100"/>
        <v>0.85499864061791986</v>
      </c>
      <c r="AY146">
        <f t="shared" si="101"/>
        <v>0.18854737639258537</v>
      </c>
      <c r="AZ146">
        <v>2.7</v>
      </c>
      <c r="BA146">
        <v>0.5</v>
      </c>
      <c r="BB146" t="s">
        <v>356</v>
      </c>
      <c r="BC146">
        <v>2</v>
      </c>
      <c r="BD146" t="b">
        <v>1</v>
      </c>
      <c r="BE146">
        <v>1665329859.7874999</v>
      </c>
      <c r="BF146">
        <v>833.97700000000009</v>
      </c>
      <c r="BG146">
        <v>860.21524999999997</v>
      </c>
      <c r="BH146">
        <v>31.061299999999999</v>
      </c>
      <c r="BI146">
        <v>29.2049375</v>
      </c>
      <c r="BJ146">
        <v>832.29475000000002</v>
      </c>
      <c r="BK146">
        <v>30.8349625</v>
      </c>
      <c r="BL146">
        <v>650.02087499999993</v>
      </c>
      <c r="BM146">
        <v>101.16025</v>
      </c>
      <c r="BN146">
        <v>0.1001183625</v>
      </c>
      <c r="BO146">
        <v>30.9007875</v>
      </c>
      <c r="BP146">
        <v>31.296800000000001</v>
      </c>
      <c r="BQ146">
        <v>999.9</v>
      </c>
      <c r="BR146">
        <v>0</v>
      </c>
      <c r="BS146">
        <v>0</v>
      </c>
      <c r="BT146">
        <v>8998.59375</v>
      </c>
      <c r="BU146">
        <v>0</v>
      </c>
      <c r="BV146">
        <v>31.042549999999999</v>
      </c>
      <c r="BW146">
        <v>-26.238099999999999</v>
      </c>
      <c r="BX146">
        <v>860.71174999999994</v>
      </c>
      <c r="BY146">
        <v>886.09349999999995</v>
      </c>
      <c r="BZ146">
        <v>1.8563587500000001</v>
      </c>
      <c r="CA146">
        <v>860.21524999999997</v>
      </c>
      <c r="CB146">
        <v>29.2049375</v>
      </c>
      <c r="CC146">
        <v>3.1421712500000001</v>
      </c>
      <c r="CD146">
        <v>2.9543837499999999</v>
      </c>
      <c r="CE146">
        <v>24.80115</v>
      </c>
      <c r="CF146">
        <v>23.773037500000001</v>
      </c>
      <c r="CG146">
        <v>1199.9937500000001</v>
      </c>
      <c r="CH146">
        <v>0.50004512499999998</v>
      </c>
      <c r="CI146">
        <v>0.49995487500000002</v>
      </c>
      <c r="CJ146">
        <v>0</v>
      </c>
      <c r="CK146">
        <v>2.2372999999999998</v>
      </c>
      <c r="CL146">
        <v>0</v>
      </c>
      <c r="CM146">
        <v>8266.4049999999988</v>
      </c>
      <c r="CN146">
        <v>9597.9512500000001</v>
      </c>
      <c r="CO146">
        <v>40.125</v>
      </c>
      <c r="CP146">
        <v>42.742125000000001</v>
      </c>
      <c r="CQ146">
        <v>41.186999999999998</v>
      </c>
      <c r="CR146">
        <v>41</v>
      </c>
      <c r="CS146">
        <v>40.25</v>
      </c>
      <c r="CT146">
        <v>600.05124999999998</v>
      </c>
      <c r="CU146">
        <v>599.9425</v>
      </c>
      <c r="CV146">
        <v>0</v>
      </c>
      <c r="CW146">
        <v>1665329863.4000001</v>
      </c>
      <c r="CX146">
        <v>0</v>
      </c>
      <c r="CY146">
        <v>1665328341.0999999</v>
      </c>
      <c r="CZ146" t="s">
        <v>357</v>
      </c>
      <c r="DA146">
        <v>1665328341.0999999</v>
      </c>
      <c r="DB146">
        <v>1665328337.0999999</v>
      </c>
      <c r="DC146">
        <v>1</v>
      </c>
      <c r="DD146">
        <v>3.5999999999999997E-2</v>
      </c>
      <c r="DE146">
        <v>0.03</v>
      </c>
      <c r="DF146">
        <v>1.6819999999999999</v>
      </c>
      <c r="DG146">
        <v>0.22600000000000001</v>
      </c>
      <c r="DH146">
        <v>414</v>
      </c>
      <c r="DI146">
        <v>31</v>
      </c>
      <c r="DJ146">
        <v>0.89</v>
      </c>
      <c r="DK146">
        <v>0.54</v>
      </c>
      <c r="DL146">
        <v>-26.145153658536589</v>
      </c>
      <c r="DM146">
        <v>-0.1073665505225715</v>
      </c>
      <c r="DN146">
        <v>9.6292793078247674E-2</v>
      </c>
      <c r="DO146">
        <v>0</v>
      </c>
      <c r="DP146">
        <v>1.869804146341463</v>
      </c>
      <c r="DQ146">
        <v>-7.4997282229966516E-2</v>
      </c>
      <c r="DR146">
        <v>8.1983258182684107E-3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374</v>
      </c>
      <c r="EA146">
        <v>3.29745</v>
      </c>
      <c r="EB146">
        <v>2.6252300000000002</v>
      </c>
      <c r="EC146">
        <v>0.16625200000000001</v>
      </c>
      <c r="ED146">
        <v>0.16866100000000001</v>
      </c>
      <c r="EE146">
        <v>0.13106599999999999</v>
      </c>
      <c r="EF146">
        <v>0.124568</v>
      </c>
      <c r="EG146">
        <v>25292.400000000001</v>
      </c>
      <c r="EH146">
        <v>25811</v>
      </c>
      <c r="EI146">
        <v>28222.9</v>
      </c>
      <c r="EJ146">
        <v>29881.599999999999</v>
      </c>
      <c r="EK146">
        <v>33663.1</v>
      </c>
      <c r="EL146">
        <v>36362.199999999997</v>
      </c>
      <c r="EM146">
        <v>39732.6</v>
      </c>
      <c r="EN146">
        <v>42757.599999999999</v>
      </c>
      <c r="EO146">
        <v>2.2412999999999998</v>
      </c>
      <c r="EP146">
        <v>2.1947000000000001</v>
      </c>
      <c r="EQ146">
        <v>7.2289300000000001E-2</v>
      </c>
      <c r="ER146">
        <v>0</v>
      </c>
      <c r="ES146">
        <v>30.1188</v>
      </c>
      <c r="ET146">
        <v>999.9</v>
      </c>
      <c r="EU146">
        <v>71.5</v>
      </c>
      <c r="EV146">
        <v>34.299999999999997</v>
      </c>
      <c r="EW146">
        <v>38.397599999999997</v>
      </c>
      <c r="EX146">
        <v>57.718499999999999</v>
      </c>
      <c r="EY146">
        <v>-5.0721100000000003</v>
      </c>
      <c r="EZ146">
        <v>2</v>
      </c>
      <c r="FA146">
        <v>0.40235799999999999</v>
      </c>
      <c r="FB146">
        <v>0.74262499999999998</v>
      </c>
      <c r="FC146">
        <v>20.272500000000001</v>
      </c>
      <c r="FD146">
        <v>5.2175900000000004</v>
      </c>
      <c r="FE146">
        <v>12.004</v>
      </c>
      <c r="FF146">
        <v>4.98705</v>
      </c>
      <c r="FG146">
        <v>3.2846500000000001</v>
      </c>
      <c r="FH146">
        <v>5288.9</v>
      </c>
      <c r="FI146">
        <v>9999</v>
      </c>
      <c r="FJ146">
        <v>9999</v>
      </c>
      <c r="FK146">
        <v>441.5</v>
      </c>
      <c r="FL146">
        <v>1.86582</v>
      </c>
      <c r="FM146">
        <v>1.8621799999999999</v>
      </c>
      <c r="FN146">
        <v>1.8641700000000001</v>
      </c>
      <c r="FO146">
        <v>1.8602700000000001</v>
      </c>
      <c r="FP146">
        <v>1.8609899999999999</v>
      </c>
      <c r="FQ146">
        <v>1.86008</v>
      </c>
      <c r="FR146">
        <v>1.8617900000000001</v>
      </c>
      <c r="FS146">
        <v>1.8583700000000001</v>
      </c>
      <c r="FT146">
        <v>0</v>
      </c>
      <c r="FU146">
        <v>0</v>
      </c>
      <c r="FV146">
        <v>0</v>
      </c>
      <c r="FW146">
        <v>0</v>
      </c>
      <c r="FX146" t="s">
        <v>359</v>
      </c>
      <c r="FY146" t="s">
        <v>360</v>
      </c>
      <c r="FZ146" t="s">
        <v>361</v>
      </c>
      <c r="GA146" t="s">
        <v>361</v>
      </c>
      <c r="GB146" t="s">
        <v>361</v>
      </c>
      <c r="GC146" t="s">
        <v>361</v>
      </c>
      <c r="GD146">
        <v>0</v>
      </c>
      <c r="GE146">
        <v>100</v>
      </c>
      <c r="GF146">
        <v>100</v>
      </c>
      <c r="GG146">
        <v>1.6819999999999999</v>
      </c>
      <c r="GH146">
        <v>0.2263</v>
      </c>
      <c r="GI146">
        <v>1.6824500000000171</v>
      </c>
      <c r="GJ146">
        <v>0</v>
      </c>
      <c r="GK146">
        <v>0</v>
      </c>
      <c r="GL146">
        <v>0</v>
      </c>
      <c r="GM146">
        <v>0.2263599999999997</v>
      </c>
      <c r="GN146">
        <v>0</v>
      </c>
      <c r="GO146">
        <v>0</v>
      </c>
      <c r="GP146">
        <v>0</v>
      </c>
      <c r="GQ146">
        <v>-1</v>
      </c>
      <c r="GR146">
        <v>-1</v>
      </c>
      <c r="GS146">
        <v>-1</v>
      </c>
      <c r="GT146">
        <v>-1</v>
      </c>
      <c r="GU146">
        <v>25.4</v>
      </c>
      <c r="GV146">
        <v>25.4</v>
      </c>
      <c r="GW146">
        <v>2.4499499999999999</v>
      </c>
      <c r="GX146">
        <v>2.5463900000000002</v>
      </c>
      <c r="GY146">
        <v>2.04834</v>
      </c>
      <c r="GZ146">
        <v>2.6220699999999999</v>
      </c>
      <c r="HA146">
        <v>2.1972700000000001</v>
      </c>
      <c r="HB146">
        <v>2.3144499999999999</v>
      </c>
      <c r="HC146">
        <v>39.666899999999998</v>
      </c>
      <c r="HD146">
        <v>14.911300000000001</v>
      </c>
      <c r="HE146">
        <v>18</v>
      </c>
      <c r="HF146">
        <v>708.66800000000001</v>
      </c>
      <c r="HG146">
        <v>745.28300000000002</v>
      </c>
      <c r="HH146">
        <v>28.4862</v>
      </c>
      <c r="HI146">
        <v>32.468499999999999</v>
      </c>
      <c r="HJ146">
        <v>29.9998</v>
      </c>
      <c r="HK146">
        <v>32.1706</v>
      </c>
      <c r="HL146">
        <v>32.105899999999998</v>
      </c>
      <c r="HM146">
        <v>49.048699999999997</v>
      </c>
      <c r="HN146">
        <v>32.371699999999997</v>
      </c>
      <c r="HO146">
        <v>89.849100000000007</v>
      </c>
      <c r="HP146">
        <v>28.503399999999999</v>
      </c>
      <c r="HQ146">
        <v>876.12099999999998</v>
      </c>
      <c r="HR146">
        <v>29.328800000000001</v>
      </c>
      <c r="HS146">
        <v>99.295900000000003</v>
      </c>
      <c r="HT146">
        <v>99.106899999999996</v>
      </c>
    </row>
    <row r="147" spans="1:228" x14ac:dyDescent="0.2">
      <c r="A147">
        <v>132</v>
      </c>
      <c r="B147">
        <v>1665329866.0999999</v>
      </c>
      <c r="C147">
        <v>523</v>
      </c>
      <c r="D147" t="s">
        <v>623</v>
      </c>
      <c r="E147" t="s">
        <v>624</v>
      </c>
      <c r="F147">
        <v>4</v>
      </c>
      <c r="G147">
        <v>1665329864.0999999</v>
      </c>
      <c r="H147">
        <f t="shared" si="68"/>
        <v>4.6129071379640389E-3</v>
      </c>
      <c r="I147">
        <f t="shared" si="69"/>
        <v>4.6129071379640392</v>
      </c>
      <c r="J147">
        <f t="shared" si="70"/>
        <v>36.947530128551605</v>
      </c>
      <c r="K147">
        <f t="shared" si="71"/>
        <v>840.97300000000007</v>
      </c>
      <c r="L147">
        <f t="shared" si="72"/>
        <v>634.91685134839179</v>
      </c>
      <c r="M147">
        <f t="shared" si="73"/>
        <v>64.291515960354587</v>
      </c>
      <c r="N147">
        <f t="shared" si="74"/>
        <v>85.156708216048571</v>
      </c>
      <c r="O147">
        <f t="shared" si="75"/>
        <v>0.32650901806193255</v>
      </c>
      <c r="P147">
        <f t="shared" si="76"/>
        <v>3.6791939406242711</v>
      </c>
      <c r="Q147">
        <f t="shared" si="77"/>
        <v>0.31122312660390627</v>
      </c>
      <c r="R147">
        <f t="shared" si="78"/>
        <v>0.19582818473348912</v>
      </c>
      <c r="S147">
        <f t="shared" si="79"/>
        <v>226.25741571428574</v>
      </c>
      <c r="T147">
        <f t="shared" si="80"/>
        <v>31.01108887769044</v>
      </c>
      <c r="U147">
        <f t="shared" si="81"/>
        <v>31.298200000000001</v>
      </c>
      <c r="V147">
        <f t="shared" si="82"/>
        <v>4.588653996673381</v>
      </c>
      <c r="W147">
        <f t="shared" si="83"/>
        <v>70.10338500814477</v>
      </c>
      <c r="X147">
        <f t="shared" si="84"/>
        <v>3.145110198422103</v>
      </c>
      <c r="Y147">
        <f t="shared" si="85"/>
        <v>4.4863884933041351</v>
      </c>
      <c r="Z147">
        <f t="shared" si="86"/>
        <v>1.443543798251278</v>
      </c>
      <c r="AA147">
        <f t="shared" si="87"/>
        <v>-203.42920478421411</v>
      </c>
      <c r="AB147">
        <f t="shared" si="88"/>
        <v>-78.465495984322075</v>
      </c>
      <c r="AC147">
        <f t="shared" si="89"/>
        <v>-4.7938941366964452</v>
      </c>
      <c r="AD147">
        <f t="shared" si="90"/>
        <v>-60.431179190946892</v>
      </c>
      <c r="AE147">
        <f t="shared" si="91"/>
        <v>59.87052928093172</v>
      </c>
      <c r="AF147">
        <f t="shared" si="92"/>
        <v>4.6174939552293024</v>
      </c>
      <c r="AG147">
        <f t="shared" si="93"/>
        <v>36.947530128551605</v>
      </c>
      <c r="AH147">
        <v>893.05502533845174</v>
      </c>
      <c r="AI147">
        <v>870.41224242424266</v>
      </c>
      <c r="AJ147">
        <v>1.6599055753898679</v>
      </c>
      <c r="AK147">
        <v>66.878184411587526</v>
      </c>
      <c r="AL147">
        <f t="shared" si="94"/>
        <v>4.6129071379640392</v>
      </c>
      <c r="AM147">
        <v>29.201237073847079</v>
      </c>
      <c r="AN147">
        <v>31.057602797202819</v>
      </c>
      <c r="AO147">
        <v>3.7358348842604763E-5</v>
      </c>
      <c r="AP147">
        <v>83.693930911413403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47641.661476162502</v>
      </c>
      <c r="AV147">
        <f t="shared" si="98"/>
        <v>1200.001428571429</v>
      </c>
      <c r="AW147">
        <f t="shared" si="99"/>
        <v>1025.999742857143</v>
      </c>
      <c r="AX147">
        <f t="shared" si="100"/>
        <v>0.85499876785860962</v>
      </c>
      <c r="AY147">
        <f t="shared" si="101"/>
        <v>0.18854762196711666</v>
      </c>
      <c r="AZ147">
        <v>2.7</v>
      </c>
      <c r="BA147">
        <v>0.5</v>
      </c>
      <c r="BB147" t="s">
        <v>356</v>
      </c>
      <c r="BC147">
        <v>2</v>
      </c>
      <c r="BD147" t="b">
        <v>1</v>
      </c>
      <c r="BE147">
        <v>1665329864.0999999</v>
      </c>
      <c r="BF147">
        <v>840.97300000000007</v>
      </c>
      <c r="BG147">
        <v>867.45442857142848</v>
      </c>
      <c r="BH147">
        <v>31.059828571428572</v>
      </c>
      <c r="BI147">
        <v>29.201428571428568</v>
      </c>
      <c r="BJ147">
        <v>839.29057142857152</v>
      </c>
      <c r="BK147">
        <v>30.83351428571428</v>
      </c>
      <c r="BL147">
        <v>650.02171428571432</v>
      </c>
      <c r="BM147">
        <v>101.15985714285711</v>
      </c>
      <c r="BN147">
        <v>9.988391428571429E-2</v>
      </c>
      <c r="BO147">
        <v>30.902614285714289</v>
      </c>
      <c r="BP147">
        <v>31.298200000000001</v>
      </c>
      <c r="BQ147">
        <v>999.89999999999986</v>
      </c>
      <c r="BR147">
        <v>0</v>
      </c>
      <c r="BS147">
        <v>0</v>
      </c>
      <c r="BT147">
        <v>8995.7142857142862</v>
      </c>
      <c r="BU147">
        <v>0</v>
      </c>
      <c r="BV147">
        <v>31.999400000000001</v>
      </c>
      <c r="BW147">
        <v>-26.481442857142859</v>
      </c>
      <c r="BX147">
        <v>867.9307142857142</v>
      </c>
      <c r="BY147">
        <v>893.54742857142867</v>
      </c>
      <c r="BZ147">
        <v>1.858432857142857</v>
      </c>
      <c r="CA147">
        <v>867.45442857142848</v>
      </c>
      <c r="CB147">
        <v>29.201428571428568</v>
      </c>
      <c r="CC147">
        <v>3.1420057142857138</v>
      </c>
      <c r="CD147">
        <v>2.9540057142857141</v>
      </c>
      <c r="CE147">
        <v>24.800228571428569</v>
      </c>
      <c r="CF147">
        <v>23.77092857142857</v>
      </c>
      <c r="CG147">
        <v>1200.001428571429</v>
      </c>
      <c r="CH147">
        <v>0.50004057142857139</v>
      </c>
      <c r="CI147">
        <v>0.49995942857142861</v>
      </c>
      <c r="CJ147">
        <v>0</v>
      </c>
      <c r="CK147">
        <v>2.286485714285714</v>
      </c>
      <c r="CL147">
        <v>0</v>
      </c>
      <c r="CM147">
        <v>8273.232857142857</v>
      </c>
      <c r="CN147">
        <v>9597.988571428572</v>
      </c>
      <c r="CO147">
        <v>40.125</v>
      </c>
      <c r="CP147">
        <v>42.705000000000013</v>
      </c>
      <c r="CQ147">
        <v>41.186999999999998</v>
      </c>
      <c r="CR147">
        <v>40.954999999999998</v>
      </c>
      <c r="CS147">
        <v>40.25</v>
      </c>
      <c r="CT147">
        <v>600.05000000000007</v>
      </c>
      <c r="CU147">
        <v>599.95142857142855</v>
      </c>
      <c r="CV147">
        <v>0</v>
      </c>
      <c r="CW147">
        <v>1665329867.5999999</v>
      </c>
      <c r="CX147">
        <v>0</v>
      </c>
      <c r="CY147">
        <v>1665328341.0999999</v>
      </c>
      <c r="CZ147" t="s">
        <v>357</v>
      </c>
      <c r="DA147">
        <v>1665328341.0999999</v>
      </c>
      <c r="DB147">
        <v>1665328337.0999999</v>
      </c>
      <c r="DC147">
        <v>1</v>
      </c>
      <c r="DD147">
        <v>3.5999999999999997E-2</v>
      </c>
      <c r="DE147">
        <v>0.03</v>
      </c>
      <c r="DF147">
        <v>1.6819999999999999</v>
      </c>
      <c r="DG147">
        <v>0.22600000000000001</v>
      </c>
      <c r="DH147">
        <v>414</v>
      </c>
      <c r="DI147">
        <v>31</v>
      </c>
      <c r="DJ147">
        <v>0.89</v>
      </c>
      <c r="DK147">
        <v>0.54</v>
      </c>
      <c r="DL147">
        <v>-26.187982926829271</v>
      </c>
      <c r="DM147">
        <v>-1.473131707317046</v>
      </c>
      <c r="DN147">
        <v>0.16282374265420119</v>
      </c>
      <c r="DO147">
        <v>0</v>
      </c>
      <c r="DP147">
        <v>1.866328536585365</v>
      </c>
      <c r="DQ147">
        <v>-8.184313588849973E-2</v>
      </c>
      <c r="DR147">
        <v>8.6618771020829013E-3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374</v>
      </c>
      <c r="EA147">
        <v>3.29731</v>
      </c>
      <c r="EB147">
        <v>2.6250800000000001</v>
      </c>
      <c r="EC147">
        <v>0.16710900000000001</v>
      </c>
      <c r="ED147">
        <v>0.16952300000000001</v>
      </c>
      <c r="EE147">
        <v>0.131054</v>
      </c>
      <c r="EF147">
        <v>0.124588</v>
      </c>
      <c r="EG147">
        <v>25265.9</v>
      </c>
      <c r="EH147">
        <v>25784.9</v>
      </c>
      <c r="EI147">
        <v>28222.5</v>
      </c>
      <c r="EJ147">
        <v>29882.400000000001</v>
      </c>
      <c r="EK147">
        <v>33663.300000000003</v>
      </c>
      <c r="EL147">
        <v>36362.199999999997</v>
      </c>
      <c r="EM147">
        <v>39732.199999999997</v>
      </c>
      <c r="EN147">
        <v>42758.5</v>
      </c>
      <c r="EO147">
        <v>2.2408999999999999</v>
      </c>
      <c r="EP147">
        <v>2.1947000000000001</v>
      </c>
      <c r="EQ147">
        <v>7.4204099999999995E-2</v>
      </c>
      <c r="ER147">
        <v>0</v>
      </c>
      <c r="ES147">
        <v>30.096</v>
      </c>
      <c r="ET147">
        <v>999.9</v>
      </c>
      <c r="EU147">
        <v>71.400000000000006</v>
      </c>
      <c r="EV147">
        <v>34.4</v>
      </c>
      <c r="EW147">
        <v>38.557099999999998</v>
      </c>
      <c r="EX147">
        <v>57.418500000000002</v>
      </c>
      <c r="EY147">
        <v>-5.1161899999999996</v>
      </c>
      <c r="EZ147">
        <v>2</v>
      </c>
      <c r="FA147">
        <v>0.40213199999999999</v>
      </c>
      <c r="FB147">
        <v>0.74143499999999996</v>
      </c>
      <c r="FC147">
        <v>20.272600000000001</v>
      </c>
      <c r="FD147">
        <v>5.2175900000000004</v>
      </c>
      <c r="FE147">
        <v>12.004</v>
      </c>
      <c r="FF147">
        <v>4.98705</v>
      </c>
      <c r="FG147">
        <v>3.2846500000000001</v>
      </c>
      <c r="FH147">
        <v>5288.9</v>
      </c>
      <c r="FI147">
        <v>9999</v>
      </c>
      <c r="FJ147">
        <v>9999</v>
      </c>
      <c r="FK147">
        <v>441.5</v>
      </c>
      <c r="FL147">
        <v>1.8658399999999999</v>
      </c>
      <c r="FM147">
        <v>1.8621799999999999</v>
      </c>
      <c r="FN147">
        <v>1.8641700000000001</v>
      </c>
      <c r="FO147">
        <v>1.8603099999999999</v>
      </c>
      <c r="FP147">
        <v>1.8609899999999999</v>
      </c>
      <c r="FQ147">
        <v>1.86009</v>
      </c>
      <c r="FR147">
        <v>1.8617999999999999</v>
      </c>
      <c r="FS147">
        <v>1.8583700000000001</v>
      </c>
      <c r="FT147">
        <v>0</v>
      </c>
      <c r="FU147">
        <v>0</v>
      </c>
      <c r="FV147">
        <v>0</v>
      </c>
      <c r="FW147">
        <v>0</v>
      </c>
      <c r="FX147" t="s">
        <v>359</v>
      </c>
      <c r="FY147" t="s">
        <v>360</v>
      </c>
      <c r="FZ147" t="s">
        <v>361</v>
      </c>
      <c r="GA147" t="s">
        <v>361</v>
      </c>
      <c r="GB147" t="s">
        <v>361</v>
      </c>
      <c r="GC147" t="s">
        <v>361</v>
      </c>
      <c r="GD147">
        <v>0</v>
      </c>
      <c r="GE147">
        <v>100</v>
      </c>
      <c r="GF147">
        <v>100</v>
      </c>
      <c r="GG147">
        <v>1.6819999999999999</v>
      </c>
      <c r="GH147">
        <v>0.22639999999999999</v>
      </c>
      <c r="GI147">
        <v>1.6824500000000171</v>
      </c>
      <c r="GJ147">
        <v>0</v>
      </c>
      <c r="GK147">
        <v>0</v>
      </c>
      <c r="GL147">
        <v>0</v>
      </c>
      <c r="GM147">
        <v>0.2263599999999997</v>
      </c>
      <c r="GN147">
        <v>0</v>
      </c>
      <c r="GO147">
        <v>0</v>
      </c>
      <c r="GP147">
        <v>0</v>
      </c>
      <c r="GQ147">
        <v>-1</v>
      </c>
      <c r="GR147">
        <v>-1</v>
      </c>
      <c r="GS147">
        <v>-1</v>
      </c>
      <c r="GT147">
        <v>-1</v>
      </c>
      <c r="GU147">
        <v>25.4</v>
      </c>
      <c r="GV147">
        <v>25.5</v>
      </c>
      <c r="GW147">
        <v>2.4658199999999999</v>
      </c>
      <c r="GX147">
        <v>2.5488300000000002</v>
      </c>
      <c r="GY147">
        <v>2.04834</v>
      </c>
      <c r="GZ147">
        <v>2.6220699999999999</v>
      </c>
      <c r="HA147">
        <v>2.1972700000000001</v>
      </c>
      <c r="HB147">
        <v>2.31812</v>
      </c>
      <c r="HC147">
        <v>39.692</v>
      </c>
      <c r="HD147">
        <v>14.911300000000001</v>
      </c>
      <c r="HE147">
        <v>18</v>
      </c>
      <c r="HF147">
        <v>708.36599999999999</v>
      </c>
      <c r="HG147">
        <v>745.31</v>
      </c>
      <c r="HH147">
        <v>28.542999999999999</v>
      </c>
      <c r="HI147">
        <v>32.468400000000003</v>
      </c>
      <c r="HJ147">
        <v>29.9998</v>
      </c>
      <c r="HK147">
        <v>32.173400000000001</v>
      </c>
      <c r="HL147">
        <v>32.107999999999997</v>
      </c>
      <c r="HM147">
        <v>49.3613</v>
      </c>
      <c r="HN147">
        <v>32.371699999999997</v>
      </c>
      <c r="HO147">
        <v>89.849100000000007</v>
      </c>
      <c r="HP147">
        <v>28.572600000000001</v>
      </c>
      <c r="HQ147">
        <v>883.03899999999999</v>
      </c>
      <c r="HR147">
        <v>29.3475</v>
      </c>
      <c r="HS147">
        <v>99.294700000000006</v>
      </c>
      <c r="HT147">
        <v>99.109200000000001</v>
      </c>
    </row>
    <row r="148" spans="1:228" x14ac:dyDescent="0.2">
      <c r="A148">
        <v>133</v>
      </c>
      <c r="B148">
        <v>1665329870.0999999</v>
      </c>
      <c r="C148">
        <v>527</v>
      </c>
      <c r="D148" t="s">
        <v>625</v>
      </c>
      <c r="E148" t="s">
        <v>626</v>
      </c>
      <c r="F148">
        <v>4</v>
      </c>
      <c r="G148">
        <v>1665329867.7750001</v>
      </c>
      <c r="H148">
        <f t="shared" si="68"/>
        <v>4.5860651510992324E-3</v>
      </c>
      <c r="I148">
        <f t="shared" si="69"/>
        <v>4.5860651510992323</v>
      </c>
      <c r="J148">
        <f t="shared" si="70"/>
        <v>35.630372451838994</v>
      </c>
      <c r="K148">
        <f t="shared" si="71"/>
        <v>847.05012499999998</v>
      </c>
      <c r="L148">
        <f t="shared" si="72"/>
        <v>646.15431920422907</v>
      </c>
      <c r="M148">
        <f t="shared" si="73"/>
        <v>65.42958444838807</v>
      </c>
      <c r="N148">
        <f t="shared" si="74"/>
        <v>85.772293148114002</v>
      </c>
      <c r="O148">
        <f t="shared" si="75"/>
        <v>0.3240342286860316</v>
      </c>
      <c r="P148">
        <f t="shared" si="76"/>
        <v>3.6781335814225726</v>
      </c>
      <c r="Q148">
        <f t="shared" si="77"/>
        <v>0.30896931123973476</v>
      </c>
      <c r="R148">
        <f t="shared" si="78"/>
        <v>0.19440096685770064</v>
      </c>
      <c r="S148">
        <f t="shared" si="79"/>
        <v>226.25714212500003</v>
      </c>
      <c r="T148">
        <f t="shared" si="80"/>
        <v>31.018066538288039</v>
      </c>
      <c r="U148">
        <f t="shared" si="81"/>
        <v>31.304962499999998</v>
      </c>
      <c r="V148">
        <f t="shared" si="82"/>
        <v>4.5904197180090733</v>
      </c>
      <c r="W148">
        <f t="shared" si="83"/>
        <v>70.091490900312337</v>
      </c>
      <c r="X148">
        <f t="shared" si="84"/>
        <v>3.1448140074941557</v>
      </c>
      <c r="Y148">
        <f t="shared" si="85"/>
        <v>4.486727229082442</v>
      </c>
      <c r="Z148">
        <f t="shared" si="86"/>
        <v>1.4456057105149176</v>
      </c>
      <c r="AA148">
        <f t="shared" si="87"/>
        <v>-202.24547316347613</v>
      </c>
      <c r="AB148">
        <f t="shared" si="88"/>
        <v>-79.521467982743616</v>
      </c>
      <c r="AC148">
        <f t="shared" si="89"/>
        <v>-4.8600038500804335</v>
      </c>
      <c r="AD148">
        <f t="shared" si="90"/>
        <v>-60.369802871300152</v>
      </c>
      <c r="AE148">
        <f t="shared" si="91"/>
        <v>60.31237050336204</v>
      </c>
      <c r="AF148">
        <f t="shared" si="92"/>
        <v>4.5642683255206826</v>
      </c>
      <c r="AG148">
        <f t="shared" si="93"/>
        <v>35.630372451838994</v>
      </c>
      <c r="AH148">
        <v>899.87927036051326</v>
      </c>
      <c r="AI148">
        <v>877.27741047368056</v>
      </c>
      <c r="AJ148">
        <v>1.786395014212222</v>
      </c>
      <c r="AK148">
        <v>66.878184411587526</v>
      </c>
      <c r="AL148">
        <f t="shared" si="94"/>
        <v>4.5860651510992323</v>
      </c>
      <c r="AM148">
        <v>29.211071849082629</v>
      </c>
      <c r="AN148">
        <v>31.057186286236099</v>
      </c>
      <c r="AO148">
        <v>-4.4524995076977817E-5</v>
      </c>
      <c r="AP148">
        <v>83.693930911413403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47622.367218896914</v>
      </c>
      <c r="AV148">
        <f t="shared" si="98"/>
        <v>1200.0025000000001</v>
      </c>
      <c r="AW148">
        <f t="shared" si="99"/>
        <v>1026.0004125</v>
      </c>
      <c r="AX148">
        <f t="shared" si="100"/>
        <v>0.85499856250299477</v>
      </c>
      <c r="AY148">
        <f t="shared" si="101"/>
        <v>0.18854722563077994</v>
      </c>
      <c r="AZ148">
        <v>2.7</v>
      </c>
      <c r="BA148">
        <v>0.5</v>
      </c>
      <c r="BB148" t="s">
        <v>356</v>
      </c>
      <c r="BC148">
        <v>2</v>
      </c>
      <c r="BD148" t="b">
        <v>1</v>
      </c>
      <c r="BE148">
        <v>1665329867.7750001</v>
      </c>
      <c r="BF148">
        <v>847.05012499999998</v>
      </c>
      <c r="BG148">
        <v>873.70987500000001</v>
      </c>
      <c r="BH148">
        <v>31.056825</v>
      </c>
      <c r="BI148">
        <v>29.2197125</v>
      </c>
      <c r="BJ148">
        <v>845.36737499999992</v>
      </c>
      <c r="BK148">
        <v>30.830475</v>
      </c>
      <c r="BL148">
        <v>649.97624999999994</v>
      </c>
      <c r="BM148">
        <v>101.16012499999999</v>
      </c>
      <c r="BN148">
        <v>9.9872037499999997E-2</v>
      </c>
      <c r="BO148">
        <v>30.903937500000001</v>
      </c>
      <c r="BP148">
        <v>31.304962499999998</v>
      </c>
      <c r="BQ148">
        <v>999.9</v>
      </c>
      <c r="BR148">
        <v>0</v>
      </c>
      <c r="BS148">
        <v>0</v>
      </c>
      <c r="BT148">
        <v>8992.03125</v>
      </c>
      <c r="BU148">
        <v>0</v>
      </c>
      <c r="BV148">
        <v>32.852562499999998</v>
      </c>
      <c r="BW148">
        <v>-26.659812500000001</v>
      </c>
      <c r="BX148">
        <v>874.19987500000002</v>
      </c>
      <c r="BY148">
        <v>900.00787500000001</v>
      </c>
      <c r="BZ148">
        <v>1.8371312500000001</v>
      </c>
      <c r="CA148">
        <v>873.70987500000001</v>
      </c>
      <c r="CB148">
        <v>29.2197125</v>
      </c>
      <c r="CC148">
        <v>3.1417112500000002</v>
      </c>
      <c r="CD148">
        <v>2.9558675000000001</v>
      </c>
      <c r="CE148">
        <v>24.798662499999999</v>
      </c>
      <c r="CF148">
        <v>23.781375000000001</v>
      </c>
      <c r="CG148">
        <v>1200.0025000000001</v>
      </c>
      <c r="CH148">
        <v>0.50004700000000002</v>
      </c>
      <c r="CI148">
        <v>0.49995299999999998</v>
      </c>
      <c r="CJ148">
        <v>0</v>
      </c>
      <c r="CK148">
        <v>2.1501874999999999</v>
      </c>
      <c r="CL148">
        <v>0</v>
      </c>
      <c r="CM148">
        <v>8279.0012499999993</v>
      </c>
      <c r="CN148">
        <v>9598.0300000000007</v>
      </c>
      <c r="CO148">
        <v>40.125</v>
      </c>
      <c r="CP148">
        <v>42.686999999999998</v>
      </c>
      <c r="CQ148">
        <v>41.186999999999998</v>
      </c>
      <c r="CR148">
        <v>40.936999999999998</v>
      </c>
      <c r="CS148">
        <v>40.25</v>
      </c>
      <c r="CT148">
        <v>600.05874999999992</v>
      </c>
      <c r="CU148">
        <v>599.94375000000014</v>
      </c>
      <c r="CV148">
        <v>0</v>
      </c>
      <c r="CW148">
        <v>1665329871.2</v>
      </c>
      <c r="CX148">
        <v>0</v>
      </c>
      <c r="CY148">
        <v>1665328341.0999999</v>
      </c>
      <c r="CZ148" t="s">
        <v>357</v>
      </c>
      <c r="DA148">
        <v>1665328341.0999999</v>
      </c>
      <c r="DB148">
        <v>1665328337.0999999</v>
      </c>
      <c r="DC148">
        <v>1</v>
      </c>
      <c r="DD148">
        <v>3.5999999999999997E-2</v>
      </c>
      <c r="DE148">
        <v>0.03</v>
      </c>
      <c r="DF148">
        <v>1.6819999999999999</v>
      </c>
      <c r="DG148">
        <v>0.22600000000000001</v>
      </c>
      <c r="DH148">
        <v>414</v>
      </c>
      <c r="DI148">
        <v>31</v>
      </c>
      <c r="DJ148">
        <v>0.89</v>
      </c>
      <c r="DK148">
        <v>0.54</v>
      </c>
      <c r="DL148">
        <v>-26.274385365853661</v>
      </c>
      <c r="DM148">
        <v>-2.1077853658536689</v>
      </c>
      <c r="DN148">
        <v>0.21792324735342319</v>
      </c>
      <c r="DO148">
        <v>0</v>
      </c>
      <c r="DP148">
        <v>1.8603375609756101</v>
      </c>
      <c r="DQ148">
        <v>-0.1035890592334467</v>
      </c>
      <c r="DR148">
        <v>1.1287193429483471E-2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358</v>
      </c>
      <c r="EA148">
        <v>3.29725</v>
      </c>
      <c r="EB148">
        <v>2.6252800000000001</v>
      </c>
      <c r="EC148">
        <v>0.16797500000000001</v>
      </c>
      <c r="ED148">
        <v>0.17039199999999999</v>
      </c>
      <c r="EE148">
        <v>0.13105600000000001</v>
      </c>
      <c r="EF148">
        <v>0.124641</v>
      </c>
      <c r="EG148">
        <v>25240.1</v>
      </c>
      <c r="EH148">
        <v>25758.1</v>
      </c>
      <c r="EI148">
        <v>28223.1</v>
      </c>
      <c r="EJ148">
        <v>29882.6</v>
      </c>
      <c r="EK148">
        <v>33664</v>
      </c>
      <c r="EL148">
        <v>36360.6</v>
      </c>
      <c r="EM148">
        <v>39733</v>
      </c>
      <c r="EN148">
        <v>42759.199999999997</v>
      </c>
      <c r="EO148">
        <v>2.2408999999999999</v>
      </c>
      <c r="EP148">
        <v>2.1947800000000002</v>
      </c>
      <c r="EQ148">
        <v>7.5928899999999994E-2</v>
      </c>
      <c r="ER148">
        <v>0</v>
      </c>
      <c r="ES148">
        <v>30.0745</v>
      </c>
      <c r="ET148">
        <v>999.9</v>
      </c>
      <c r="EU148">
        <v>71.400000000000006</v>
      </c>
      <c r="EV148">
        <v>34.4</v>
      </c>
      <c r="EW148">
        <v>38.562399999999997</v>
      </c>
      <c r="EX148">
        <v>57.388500000000001</v>
      </c>
      <c r="EY148">
        <v>-5.0320499999999999</v>
      </c>
      <c r="EZ148">
        <v>2</v>
      </c>
      <c r="FA148">
        <v>0.40183200000000002</v>
      </c>
      <c r="FB148">
        <v>0.74212100000000003</v>
      </c>
      <c r="FC148">
        <v>20.272300000000001</v>
      </c>
      <c r="FD148">
        <v>5.2171399999999997</v>
      </c>
      <c r="FE148">
        <v>12.004</v>
      </c>
      <c r="FF148">
        <v>4.9869500000000002</v>
      </c>
      <c r="FG148">
        <v>3.2846500000000001</v>
      </c>
      <c r="FH148">
        <v>5289.2</v>
      </c>
      <c r="FI148">
        <v>9999</v>
      </c>
      <c r="FJ148">
        <v>9999</v>
      </c>
      <c r="FK148">
        <v>441.5</v>
      </c>
      <c r="FL148">
        <v>1.86582</v>
      </c>
      <c r="FM148">
        <v>1.8621799999999999</v>
      </c>
      <c r="FN148">
        <v>1.8641700000000001</v>
      </c>
      <c r="FO148">
        <v>1.8602799999999999</v>
      </c>
      <c r="FP148">
        <v>1.8609800000000001</v>
      </c>
      <c r="FQ148">
        <v>1.8601000000000001</v>
      </c>
      <c r="FR148">
        <v>1.8617999999999999</v>
      </c>
      <c r="FS148">
        <v>1.8583700000000001</v>
      </c>
      <c r="FT148">
        <v>0</v>
      </c>
      <c r="FU148">
        <v>0</v>
      </c>
      <c r="FV148">
        <v>0</v>
      </c>
      <c r="FW148">
        <v>0</v>
      </c>
      <c r="FX148" t="s">
        <v>359</v>
      </c>
      <c r="FY148" t="s">
        <v>360</v>
      </c>
      <c r="FZ148" t="s">
        <v>361</v>
      </c>
      <c r="GA148" t="s">
        <v>361</v>
      </c>
      <c r="GB148" t="s">
        <v>361</v>
      </c>
      <c r="GC148" t="s">
        <v>361</v>
      </c>
      <c r="GD148">
        <v>0</v>
      </c>
      <c r="GE148">
        <v>100</v>
      </c>
      <c r="GF148">
        <v>100</v>
      </c>
      <c r="GG148">
        <v>1.6819999999999999</v>
      </c>
      <c r="GH148">
        <v>0.2263</v>
      </c>
      <c r="GI148">
        <v>1.6824500000000171</v>
      </c>
      <c r="GJ148">
        <v>0</v>
      </c>
      <c r="GK148">
        <v>0</v>
      </c>
      <c r="GL148">
        <v>0</v>
      </c>
      <c r="GM148">
        <v>0.2263599999999997</v>
      </c>
      <c r="GN148">
        <v>0</v>
      </c>
      <c r="GO148">
        <v>0</v>
      </c>
      <c r="GP148">
        <v>0</v>
      </c>
      <c r="GQ148">
        <v>-1</v>
      </c>
      <c r="GR148">
        <v>-1</v>
      </c>
      <c r="GS148">
        <v>-1</v>
      </c>
      <c r="GT148">
        <v>-1</v>
      </c>
      <c r="GU148">
        <v>25.5</v>
      </c>
      <c r="GV148">
        <v>25.6</v>
      </c>
      <c r="GW148">
        <v>2.48169</v>
      </c>
      <c r="GX148">
        <v>2.5524900000000001</v>
      </c>
      <c r="GY148">
        <v>2.04834</v>
      </c>
      <c r="GZ148">
        <v>2.6220699999999999</v>
      </c>
      <c r="HA148">
        <v>2.1972700000000001</v>
      </c>
      <c r="HB148">
        <v>2.2851599999999999</v>
      </c>
      <c r="HC148">
        <v>39.692</v>
      </c>
      <c r="HD148">
        <v>14.911300000000001</v>
      </c>
      <c r="HE148">
        <v>18</v>
      </c>
      <c r="HF148">
        <v>708.36599999999999</v>
      </c>
      <c r="HG148">
        <v>745.40099999999995</v>
      </c>
      <c r="HH148">
        <v>28.5991</v>
      </c>
      <c r="HI148">
        <v>32.465600000000002</v>
      </c>
      <c r="HJ148">
        <v>29.9999</v>
      </c>
      <c r="HK148">
        <v>32.173499999999997</v>
      </c>
      <c r="HL148">
        <v>32.109499999999997</v>
      </c>
      <c r="HM148">
        <v>49.667400000000001</v>
      </c>
      <c r="HN148">
        <v>32.099699999999999</v>
      </c>
      <c r="HO148">
        <v>89.849100000000007</v>
      </c>
      <c r="HP148">
        <v>28.640499999999999</v>
      </c>
      <c r="HQ148">
        <v>889.72699999999998</v>
      </c>
      <c r="HR148">
        <v>29.362100000000002</v>
      </c>
      <c r="HS148">
        <v>99.296599999999998</v>
      </c>
      <c r="HT148">
        <v>99.110399999999998</v>
      </c>
    </row>
    <row r="149" spans="1:228" x14ac:dyDescent="0.2">
      <c r="A149">
        <v>134</v>
      </c>
      <c r="B149">
        <v>1665329874</v>
      </c>
      <c r="C149">
        <v>530.90000009536743</v>
      </c>
      <c r="D149" t="s">
        <v>627</v>
      </c>
      <c r="E149" t="s">
        <v>628</v>
      </c>
      <c r="F149">
        <v>4</v>
      </c>
      <c r="G149">
        <v>1665329872</v>
      </c>
      <c r="H149">
        <f t="shared" si="68"/>
        <v>4.5509217860923391E-3</v>
      </c>
      <c r="I149">
        <f t="shared" si="69"/>
        <v>4.5509217860923394</v>
      </c>
      <c r="J149">
        <f t="shared" si="70"/>
        <v>36.294756759741084</v>
      </c>
      <c r="K149">
        <f t="shared" si="71"/>
        <v>854.21728571428571</v>
      </c>
      <c r="L149">
        <f t="shared" si="72"/>
        <v>648.51577313968528</v>
      </c>
      <c r="M149">
        <f t="shared" si="73"/>
        <v>65.669378059162796</v>
      </c>
      <c r="N149">
        <f t="shared" si="74"/>
        <v>86.498926014804397</v>
      </c>
      <c r="O149">
        <f t="shared" si="75"/>
        <v>0.32171753895432725</v>
      </c>
      <c r="P149">
        <f t="shared" si="76"/>
        <v>3.6784696113359714</v>
      </c>
      <c r="Q149">
        <f t="shared" si="77"/>
        <v>0.30686324849980195</v>
      </c>
      <c r="R149">
        <f t="shared" si="78"/>
        <v>0.19306696664881401</v>
      </c>
      <c r="S149">
        <f t="shared" si="79"/>
        <v>226.25961299999994</v>
      </c>
      <c r="T149">
        <f t="shared" si="80"/>
        <v>31.032667658217772</v>
      </c>
      <c r="U149">
        <f t="shared" si="81"/>
        <v>31.301114285714281</v>
      </c>
      <c r="V149">
        <f t="shared" si="82"/>
        <v>4.5894148581757834</v>
      </c>
      <c r="W149">
        <f t="shared" si="83"/>
        <v>70.067160444663585</v>
      </c>
      <c r="X149">
        <f t="shared" si="84"/>
        <v>3.1450201788894838</v>
      </c>
      <c r="Y149">
        <f t="shared" si="85"/>
        <v>4.4885794699405617</v>
      </c>
      <c r="Z149">
        <f t="shared" si="86"/>
        <v>1.4443946792862996</v>
      </c>
      <c r="AA149">
        <f t="shared" si="87"/>
        <v>-200.69565076667214</v>
      </c>
      <c r="AB149">
        <f t="shared" si="88"/>
        <v>-77.330992728891474</v>
      </c>
      <c r="AC149">
        <f t="shared" si="89"/>
        <v>-4.7257786697124251</v>
      </c>
      <c r="AD149">
        <f t="shared" si="90"/>
        <v>-56.492809165276086</v>
      </c>
      <c r="AE149">
        <f t="shared" si="91"/>
        <v>60.570617818655073</v>
      </c>
      <c r="AF149">
        <f t="shared" si="92"/>
        <v>4.4795360574035739</v>
      </c>
      <c r="AG149">
        <f t="shared" si="93"/>
        <v>36.294756759741084</v>
      </c>
      <c r="AH149">
        <v>907.00460587848852</v>
      </c>
      <c r="AI149">
        <v>884.23173119169735</v>
      </c>
      <c r="AJ149">
        <v>1.759182121573448</v>
      </c>
      <c r="AK149">
        <v>66.878184411587526</v>
      </c>
      <c r="AL149">
        <f t="shared" si="94"/>
        <v>4.5509217860923394</v>
      </c>
      <c r="AM149">
        <v>29.230790863903788</v>
      </c>
      <c r="AN149">
        <v>31.062627168190069</v>
      </c>
      <c r="AO149">
        <v>-4.6988366218389508E-5</v>
      </c>
      <c r="AP149">
        <v>83.693930911413403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47627.287852125941</v>
      </c>
      <c r="AV149">
        <f t="shared" si="98"/>
        <v>1200.015714285714</v>
      </c>
      <c r="AW149">
        <f t="shared" si="99"/>
        <v>1026.0116999999998</v>
      </c>
      <c r="AX149">
        <f t="shared" si="100"/>
        <v>0.85499855359036969</v>
      </c>
      <c r="AY149">
        <f t="shared" si="101"/>
        <v>0.18854720842941342</v>
      </c>
      <c r="AZ149">
        <v>2.7</v>
      </c>
      <c r="BA149">
        <v>0.5</v>
      </c>
      <c r="BB149" t="s">
        <v>356</v>
      </c>
      <c r="BC149">
        <v>2</v>
      </c>
      <c r="BD149" t="b">
        <v>1</v>
      </c>
      <c r="BE149">
        <v>1665329872</v>
      </c>
      <c r="BF149">
        <v>854.21728571428571</v>
      </c>
      <c r="BG149">
        <v>880.9658571428572</v>
      </c>
      <c r="BH149">
        <v>31.058542857142861</v>
      </c>
      <c r="BI149">
        <v>29.255671428571429</v>
      </c>
      <c r="BJ149">
        <v>852.53471428571436</v>
      </c>
      <c r="BK149">
        <v>30.8322</v>
      </c>
      <c r="BL149">
        <v>650.02428571428572</v>
      </c>
      <c r="BM149">
        <v>101.1608571428571</v>
      </c>
      <c r="BN149">
        <v>0.10017732857142859</v>
      </c>
      <c r="BO149">
        <v>30.911171428571429</v>
      </c>
      <c r="BP149">
        <v>31.301114285714281</v>
      </c>
      <c r="BQ149">
        <v>999.89999999999986</v>
      </c>
      <c r="BR149">
        <v>0</v>
      </c>
      <c r="BS149">
        <v>0</v>
      </c>
      <c r="BT149">
        <v>8993.1257142857139</v>
      </c>
      <c r="BU149">
        <v>0</v>
      </c>
      <c r="BV149">
        <v>33.898357142857137</v>
      </c>
      <c r="BW149">
        <v>-26.748528571428569</v>
      </c>
      <c r="BX149">
        <v>881.59842857142849</v>
      </c>
      <c r="BY149">
        <v>907.51585714285716</v>
      </c>
      <c r="BZ149">
        <v>1.8028885714285721</v>
      </c>
      <c r="CA149">
        <v>880.9658571428572</v>
      </c>
      <c r="CB149">
        <v>29.255671428571429</v>
      </c>
      <c r="CC149">
        <v>3.1419085714285711</v>
      </c>
      <c r="CD149">
        <v>2.9595285714285708</v>
      </c>
      <c r="CE149">
        <v>24.79971428571428</v>
      </c>
      <c r="CF149">
        <v>23.801957142857141</v>
      </c>
      <c r="CG149">
        <v>1200.015714285714</v>
      </c>
      <c r="CH149">
        <v>0.50004700000000002</v>
      </c>
      <c r="CI149">
        <v>0.49995299999999998</v>
      </c>
      <c r="CJ149">
        <v>0</v>
      </c>
      <c r="CK149">
        <v>2.1764571428571431</v>
      </c>
      <c r="CL149">
        <v>0</v>
      </c>
      <c r="CM149">
        <v>8285.8828571428567</v>
      </c>
      <c r="CN149">
        <v>9598.1114285714284</v>
      </c>
      <c r="CO149">
        <v>40.107000000000014</v>
      </c>
      <c r="CP149">
        <v>42.686999999999998</v>
      </c>
      <c r="CQ149">
        <v>41.186999999999998</v>
      </c>
      <c r="CR149">
        <v>40.936999999999998</v>
      </c>
      <c r="CS149">
        <v>40.25</v>
      </c>
      <c r="CT149">
        <v>600.06571428571431</v>
      </c>
      <c r="CU149">
        <v>599.94999999999993</v>
      </c>
      <c r="CV149">
        <v>0</v>
      </c>
      <c r="CW149">
        <v>1665329875.4000001</v>
      </c>
      <c r="CX149">
        <v>0</v>
      </c>
      <c r="CY149">
        <v>1665328341.0999999</v>
      </c>
      <c r="CZ149" t="s">
        <v>357</v>
      </c>
      <c r="DA149">
        <v>1665328341.0999999</v>
      </c>
      <c r="DB149">
        <v>1665328337.0999999</v>
      </c>
      <c r="DC149">
        <v>1</v>
      </c>
      <c r="DD149">
        <v>3.5999999999999997E-2</v>
      </c>
      <c r="DE149">
        <v>0.03</v>
      </c>
      <c r="DF149">
        <v>1.6819999999999999</v>
      </c>
      <c r="DG149">
        <v>0.22600000000000001</v>
      </c>
      <c r="DH149">
        <v>414</v>
      </c>
      <c r="DI149">
        <v>31</v>
      </c>
      <c r="DJ149">
        <v>0.89</v>
      </c>
      <c r="DK149">
        <v>0.54</v>
      </c>
      <c r="DL149">
        <v>-26.42526097560976</v>
      </c>
      <c r="DM149">
        <v>-2.446828633322963</v>
      </c>
      <c r="DN149">
        <v>0.24558672689768191</v>
      </c>
      <c r="DO149">
        <v>0</v>
      </c>
      <c r="DP149">
        <v>1.847499024390244</v>
      </c>
      <c r="DQ149">
        <v>-0.19151683743593639</v>
      </c>
      <c r="DR149">
        <v>2.1157684391357269E-2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358</v>
      </c>
      <c r="EA149">
        <v>3.29739</v>
      </c>
      <c r="EB149">
        <v>2.6253500000000001</v>
      </c>
      <c r="EC149">
        <v>0.16884399999999999</v>
      </c>
      <c r="ED149">
        <v>0.17124300000000001</v>
      </c>
      <c r="EE149">
        <v>0.131078</v>
      </c>
      <c r="EF149">
        <v>0.124819</v>
      </c>
      <c r="EG149">
        <v>25213.4</v>
      </c>
      <c r="EH149">
        <v>25731.8</v>
      </c>
      <c r="EI149">
        <v>28222.7</v>
      </c>
      <c r="EJ149">
        <v>29882.799999999999</v>
      </c>
      <c r="EK149">
        <v>33663.1</v>
      </c>
      <c r="EL149">
        <v>36353.199999999997</v>
      </c>
      <c r="EM149">
        <v>39732.9</v>
      </c>
      <c r="EN149">
        <v>42759.1</v>
      </c>
      <c r="EO149">
        <v>2.2409699999999999</v>
      </c>
      <c r="EP149">
        <v>2.19462</v>
      </c>
      <c r="EQ149">
        <v>7.66516E-2</v>
      </c>
      <c r="ER149">
        <v>0</v>
      </c>
      <c r="ES149">
        <v>30.0518</v>
      </c>
      <c r="ET149">
        <v>999.9</v>
      </c>
      <c r="EU149">
        <v>71.400000000000006</v>
      </c>
      <c r="EV149">
        <v>34.4</v>
      </c>
      <c r="EW149">
        <v>38.559899999999999</v>
      </c>
      <c r="EX149">
        <v>57.358499999999999</v>
      </c>
      <c r="EY149">
        <v>-4.9799699999999998</v>
      </c>
      <c r="EZ149">
        <v>2</v>
      </c>
      <c r="FA149">
        <v>0.40178900000000001</v>
      </c>
      <c r="FB149">
        <v>0.74243499999999996</v>
      </c>
      <c r="FC149">
        <v>20.272099999999998</v>
      </c>
      <c r="FD149">
        <v>5.2174399999999999</v>
      </c>
      <c r="FE149">
        <v>12.004</v>
      </c>
      <c r="FF149">
        <v>4.9868499999999996</v>
      </c>
      <c r="FG149">
        <v>3.2845800000000001</v>
      </c>
      <c r="FH149">
        <v>5289.2</v>
      </c>
      <c r="FI149">
        <v>9999</v>
      </c>
      <c r="FJ149">
        <v>9999</v>
      </c>
      <c r="FK149">
        <v>441.5</v>
      </c>
      <c r="FL149">
        <v>1.86582</v>
      </c>
      <c r="FM149">
        <v>1.8621799999999999</v>
      </c>
      <c r="FN149">
        <v>1.8641700000000001</v>
      </c>
      <c r="FO149">
        <v>1.86029</v>
      </c>
      <c r="FP149">
        <v>1.8609800000000001</v>
      </c>
      <c r="FQ149">
        <v>1.8601099999999999</v>
      </c>
      <c r="FR149">
        <v>1.8617999999999999</v>
      </c>
      <c r="FS149">
        <v>1.8583700000000001</v>
      </c>
      <c r="FT149">
        <v>0</v>
      </c>
      <c r="FU149">
        <v>0</v>
      </c>
      <c r="FV149">
        <v>0</v>
      </c>
      <c r="FW149">
        <v>0</v>
      </c>
      <c r="FX149" t="s">
        <v>359</v>
      </c>
      <c r="FY149" t="s">
        <v>360</v>
      </c>
      <c r="FZ149" t="s">
        <v>361</v>
      </c>
      <c r="GA149" t="s">
        <v>361</v>
      </c>
      <c r="GB149" t="s">
        <v>361</v>
      </c>
      <c r="GC149" t="s">
        <v>361</v>
      </c>
      <c r="GD149">
        <v>0</v>
      </c>
      <c r="GE149">
        <v>100</v>
      </c>
      <c r="GF149">
        <v>100</v>
      </c>
      <c r="GG149">
        <v>1.6830000000000001</v>
      </c>
      <c r="GH149">
        <v>0.2263</v>
      </c>
      <c r="GI149">
        <v>1.6824500000000171</v>
      </c>
      <c r="GJ149">
        <v>0</v>
      </c>
      <c r="GK149">
        <v>0</v>
      </c>
      <c r="GL149">
        <v>0</v>
      </c>
      <c r="GM149">
        <v>0.2263599999999997</v>
      </c>
      <c r="GN149">
        <v>0</v>
      </c>
      <c r="GO149">
        <v>0</v>
      </c>
      <c r="GP149">
        <v>0</v>
      </c>
      <c r="GQ149">
        <v>-1</v>
      </c>
      <c r="GR149">
        <v>-1</v>
      </c>
      <c r="GS149">
        <v>-1</v>
      </c>
      <c r="GT149">
        <v>-1</v>
      </c>
      <c r="GU149">
        <v>25.5</v>
      </c>
      <c r="GV149">
        <v>25.6</v>
      </c>
      <c r="GW149">
        <v>2.49634</v>
      </c>
      <c r="GX149">
        <v>2.5561500000000001</v>
      </c>
      <c r="GY149">
        <v>2.04834</v>
      </c>
      <c r="GZ149">
        <v>2.6220699999999999</v>
      </c>
      <c r="HA149">
        <v>2.1972700000000001</v>
      </c>
      <c r="HB149">
        <v>2.2827099999999998</v>
      </c>
      <c r="HC149">
        <v>39.717100000000002</v>
      </c>
      <c r="HD149">
        <v>14.911300000000001</v>
      </c>
      <c r="HE149">
        <v>18</v>
      </c>
      <c r="HF149">
        <v>708.46100000000001</v>
      </c>
      <c r="HG149">
        <v>745.28300000000002</v>
      </c>
      <c r="HH149">
        <v>28.6541</v>
      </c>
      <c r="HI149">
        <v>32.464799999999997</v>
      </c>
      <c r="HJ149">
        <v>29.9999</v>
      </c>
      <c r="HK149">
        <v>32.176200000000001</v>
      </c>
      <c r="HL149">
        <v>32.111600000000003</v>
      </c>
      <c r="HM149">
        <v>49.9741</v>
      </c>
      <c r="HN149">
        <v>32.099699999999999</v>
      </c>
      <c r="HO149">
        <v>89.475499999999997</v>
      </c>
      <c r="HP149">
        <v>28.7043</v>
      </c>
      <c r="HQ149">
        <v>896.44200000000001</v>
      </c>
      <c r="HR149">
        <v>29.3627</v>
      </c>
      <c r="HS149">
        <v>99.296099999999996</v>
      </c>
      <c r="HT149">
        <v>99.110600000000005</v>
      </c>
    </row>
    <row r="150" spans="1:228" x14ac:dyDescent="0.2">
      <c r="A150">
        <v>135</v>
      </c>
      <c r="B150">
        <v>1665329878</v>
      </c>
      <c r="C150">
        <v>534.90000009536743</v>
      </c>
      <c r="D150" t="s">
        <v>629</v>
      </c>
      <c r="E150" t="s">
        <v>630</v>
      </c>
      <c r="F150">
        <v>4</v>
      </c>
      <c r="G150">
        <v>1665329875.6875</v>
      </c>
      <c r="H150">
        <f t="shared" si="68"/>
        <v>4.538787383958031E-3</v>
      </c>
      <c r="I150">
        <f t="shared" si="69"/>
        <v>4.5387873839580308</v>
      </c>
      <c r="J150">
        <f t="shared" si="70"/>
        <v>36.762812007753062</v>
      </c>
      <c r="K150">
        <f t="shared" si="71"/>
        <v>860.43299999999999</v>
      </c>
      <c r="L150">
        <f t="shared" si="72"/>
        <v>651.84116717380175</v>
      </c>
      <c r="M150">
        <f t="shared" si="73"/>
        <v>66.005360721855325</v>
      </c>
      <c r="N150">
        <f t="shared" si="74"/>
        <v>87.127345436354204</v>
      </c>
      <c r="O150">
        <f t="shared" si="75"/>
        <v>0.32109435950205129</v>
      </c>
      <c r="P150">
        <f t="shared" si="76"/>
        <v>3.6726651944505848</v>
      </c>
      <c r="Q150">
        <f t="shared" si="77"/>
        <v>0.30627391008839966</v>
      </c>
      <c r="R150">
        <f t="shared" si="78"/>
        <v>0.19269573941934232</v>
      </c>
      <c r="S150">
        <f t="shared" si="79"/>
        <v>226.25478337499999</v>
      </c>
      <c r="T150">
        <f t="shared" si="80"/>
        <v>31.041138350198185</v>
      </c>
      <c r="U150">
        <f t="shared" si="81"/>
        <v>31.303462499999998</v>
      </c>
      <c r="V150">
        <f t="shared" si="82"/>
        <v>4.5900280097206174</v>
      </c>
      <c r="W150">
        <f t="shared" si="83"/>
        <v>70.082574445382463</v>
      </c>
      <c r="X150">
        <f t="shared" si="84"/>
        <v>3.1467470801478692</v>
      </c>
      <c r="Y150">
        <f t="shared" si="85"/>
        <v>4.4900563443202666</v>
      </c>
      <c r="Z150">
        <f t="shared" si="86"/>
        <v>1.4432809295727482</v>
      </c>
      <c r="AA150">
        <f t="shared" si="87"/>
        <v>-200.16052363254917</v>
      </c>
      <c r="AB150">
        <f t="shared" si="88"/>
        <v>-76.532230602933367</v>
      </c>
      <c r="AC150">
        <f t="shared" si="89"/>
        <v>-4.6845445764904916</v>
      </c>
      <c r="AD150">
        <f t="shared" si="90"/>
        <v>-55.122515436973032</v>
      </c>
      <c r="AE150">
        <f t="shared" si="91"/>
        <v>60.668226815533515</v>
      </c>
      <c r="AF150">
        <f t="shared" si="92"/>
        <v>4.4339504172322775</v>
      </c>
      <c r="AG150">
        <f t="shared" si="93"/>
        <v>36.762812007753062</v>
      </c>
      <c r="AH150">
        <v>914.03779925197841</v>
      </c>
      <c r="AI150">
        <v>891.17184242424264</v>
      </c>
      <c r="AJ150">
        <v>1.7328789809658509</v>
      </c>
      <c r="AK150">
        <v>66.878184411587526</v>
      </c>
      <c r="AL150">
        <f t="shared" si="94"/>
        <v>4.5387873839580308</v>
      </c>
      <c r="AM150">
        <v>29.289652196803988</v>
      </c>
      <c r="AN150">
        <v>31.085869930069951</v>
      </c>
      <c r="AO150">
        <v>5.9211071216251493E-3</v>
      </c>
      <c r="AP150">
        <v>83.693930911413403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47521.903158169189</v>
      </c>
      <c r="AV150">
        <f t="shared" si="98"/>
        <v>1199.9849999999999</v>
      </c>
      <c r="AW150">
        <f t="shared" si="99"/>
        <v>1025.9859374999999</v>
      </c>
      <c r="AX150">
        <f t="shared" si="100"/>
        <v>0.85499896873710912</v>
      </c>
      <c r="AY150">
        <f t="shared" si="101"/>
        <v>0.18854800966262078</v>
      </c>
      <c r="AZ150">
        <v>2.7</v>
      </c>
      <c r="BA150">
        <v>0.5</v>
      </c>
      <c r="BB150" t="s">
        <v>356</v>
      </c>
      <c r="BC150">
        <v>2</v>
      </c>
      <c r="BD150" t="b">
        <v>1</v>
      </c>
      <c r="BE150">
        <v>1665329875.6875</v>
      </c>
      <c r="BF150">
        <v>860.43299999999999</v>
      </c>
      <c r="BG150">
        <v>887.2182499999999</v>
      </c>
      <c r="BH150">
        <v>31.075949999999999</v>
      </c>
      <c r="BI150">
        <v>29.291399999999999</v>
      </c>
      <c r="BJ150">
        <v>858.75062500000001</v>
      </c>
      <c r="BK150">
        <v>30.849599999999999</v>
      </c>
      <c r="BL150">
        <v>650.00337500000001</v>
      </c>
      <c r="BM150">
        <v>101.15975</v>
      </c>
      <c r="BN150">
        <v>0.1001336125</v>
      </c>
      <c r="BO150">
        <v>30.9169375</v>
      </c>
      <c r="BP150">
        <v>31.303462499999998</v>
      </c>
      <c r="BQ150">
        <v>999.9</v>
      </c>
      <c r="BR150">
        <v>0</v>
      </c>
      <c r="BS150">
        <v>0</v>
      </c>
      <c r="BT150">
        <v>8973.2024999999994</v>
      </c>
      <c r="BU150">
        <v>0</v>
      </c>
      <c r="BV150">
        <v>35.043362500000001</v>
      </c>
      <c r="BW150">
        <v>-26.785287499999999</v>
      </c>
      <c r="BX150">
        <v>888.02937500000007</v>
      </c>
      <c r="BY150">
        <v>913.99037500000009</v>
      </c>
      <c r="BZ150">
        <v>1.7845475</v>
      </c>
      <c r="CA150">
        <v>887.2182499999999</v>
      </c>
      <c r="CB150">
        <v>29.291399999999999</v>
      </c>
      <c r="CC150">
        <v>3.1436375000000001</v>
      </c>
      <c r="CD150">
        <v>2.9631112499999999</v>
      </c>
      <c r="CE150">
        <v>24.808924999999999</v>
      </c>
      <c r="CF150">
        <v>23.822050000000001</v>
      </c>
      <c r="CG150">
        <v>1199.9849999999999</v>
      </c>
      <c r="CH150">
        <v>0.50003287500000004</v>
      </c>
      <c r="CI150">
        <v>0.49996712500000001</v>
      </c>
      <c r="CJ150">
        <v>0</v>
      </c>
      <c r="CK150">
        <v>2.1632875</v>
      </c>
      <c r="CL150">
        <v>0</v>
      </c>
      <c r="CM150">
        <v>8291.6462499999998</v>
      </c>
      <c r="CN150">
        <v>9597.8312499999993</v>
      </c>
      <c r="CO150">
        <v>40.085624999999993</v>
      </c>
      <c r="CP150">
        <v>42.686999999999998</v>
      </c>
      <c r="CQ150">
        <v>41.186999999999998</v>
      </c>
      <c r="CR150">
        <v>40.882750000000001</v>
      </c>
      <c r="CS150">
        <v>40.25</v>
      </c>
      <c r="CT150">
        <v>600.03375000000005</v>
      </c>
      <c r="CU150">
        <v>599.95125000000007</v>
      </c>
      <c r="CV150">
        <v>0</v>
      </c>
      <c r="CW150">
        <v>1665329879.5999999</v>
      </c>
      <c r="CX150">
        <v>0</v>
      </c>
      <c r="CY150">
        <v>1665328341.0999999</v>
      </c>
      <c r="CZ150" t="s">
        <v>357</v>
      </c>
      <c r="DA150">
        <v>1665328341.0999999</v>
      </c>
      <c r="DB150">
        <v>1665328337.0999999</v>
      </c>
      <c r="DC150">
        <v>1</v>
      </c>
      <c r="DD150">
        <v>3.5999999999999997E-2</v>
      </c>
      <c r="DE150">
        <v>0.03</v>
      </c>
      <c r="DF150">
        <v>1.6819999999999999</v>
      </c>
      <c r="DG150">
        <v>0.22600000000000001</v>
      </c>
      <c r="DH150">
        <v>414</v>
      </c>
      <c r="DI150">
        <v>31</v>
      </c>
      <c r="DJ150">
        <v>0.89</v>
      </c>
      <c r="DK150">
        <v>0.54</v>
      </c>
      <c r="DL150">
        <v>-26.551775609756099</v>
      </c>
      <c r="DM150">
        <v>-2.186484458809697</v>
      </c>
      <c r="DN150">
        <v>0.2246087055851316</v>
      </c>
      <c r="DO150">
        <v>0</v>
      </c>
      <c r="DP150">
        <v>1.8307136585365851</v>
      </c>
      <c r="DQ150">
        <v>-0.28515942614397533</v>
      </c>
      <c r="DR150">
        <v>3.0312169395217789E-2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358</v>
      </c>
      <c r="EA150">
        <v>3.29732</v>
      </c>
      <c r="EB150">
        <v>2.6249699999999998</v>
      </c>
      <c r="EC150">
        <v>0.169714</v>
      </c>
      <c r="ED150">
        <v>0.17210600000000001</v>
      </c>
      <c r="EE150">
        <v>0.13114000000000001</v>
      </c>
      <c r="EF150">
        <v>0.124818</v>
      </c>
      <c r="EG150">
        <v>25187.3</v>
      </c>
      <c r="EH150">
        <v>25705.3</v>
      </c>
      <c r="EI150">
        <v>28223.1</v>
      </c>
      <c r="EJ150">
        <v>29883.3</v>
      </c>
      <c r="EK150">
        <v>33661</v>
      </c>
      <c r="EL150">
        <v>36353.4</v>
      </c>
      <c r="EM150">
        <v>39733.1</v>
      </c>
      <c r="EN150">
        <v>42759.199999999997</v>
      </c>
      <c r="EO150">
        <v>2.2410199999999998</v>
      </c>
      <c r="EP150">
        <v>2.1946500000000002</v>
      </c>
      <c r="EQ150">
        <v>7.8253400000000001E-2</v>
      </c>
      <c r="ER150">
        <v>0</v>
      </c>
      <c r="ES150">
        <v>30.030200000000001</v>
      </c>
      <c r="ET150">
        <v>999.9</v>
      </c>
      <c r="EU150">
        <v>71.400000000000006</v>
      </c>
      <c r="EV150">
        <v>34.4</v>
      </c>
      <c r="EW150">
        <v>38.563899999999997</v>
      </c>
      <c r="EX150">
        <v>57.358499999999999</v>
      </c>
      <c r="EY150">
        <v>-4.9759599999999997</v>
      </c>
      <c r="EZ150">
        <v>2</v>
      </c>
      <c r="FA150">
        <v>0.40143299999999998</v>
      </c>
      <c r="FB150">
        <v>0.72684099999999996</v>
      </c>
      <c r="FC150">
        <v>20.2727</v>
      </c>
      <c r="FD150">
        <v>5.21699</v>
      </c>
      <c r="FE150">
        <v>12.004</v>
      </c>
      <c r="FF150">
        <v>4.9866000000000001</v>
      </c>
      <c r="FG150">
        <v>3.2845</v>
      </c>
      <c r="FH150">
        <v>5289.6</v>
      </c>
      <c r="FI150">
        <v>9999</v>
      </c>
      <c r="FJ150">
        <v>9999</v>
      </c>
      <c r="FK150">
        <v>441.5</v>
      </c>
      <c r="FL150">
        <v>1.86582</v>
      </c>
      <c r="FM150">
        <v>1.8621799999999999</v>
      </c>
      <c r="FN150">
        <v>1.8641700000000001</v>
      </c>
      <c r="FO150">
        <v>1.86032</v>
      </c>
      <c r="FP150">
        <v>1.86097</v>
      </c>
      <c r="FQ150">
        <v>1.86008</v>
      </c>
      <c r="FR150">
        <v>1.8618600000000001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359</v>
      </c>
      <c r="FY150" t="s">
        <v>360</v>
      </c>
      <c r="FZ150" t="s">
        <v>361</v>
      </c>
      <c r="GA150" t="s">
        <v>361</v>
      </c>
      <c r="GB150" t="s">
        <v>361</v>
      </c>
      <c r="GC150" t="s">
        <v>361</v>
      </c>
      <c r="GD150">
        <v>0</v>
      </c>
      <c r="GE150">
        <v>100</v>
      </c>
      <c r="GF150">
        <v>100</v>
      </c>
      <c r="GG150">
        <v>1.6830000000000001</v>
      </c>
      <c r="GH150">
        <v>0.22639999999999999</v>
      </c>
      <c r="GI150">
        <v>1.6824500000000171</v>
      </c>
      <c r="GJ150">
        <v>0</v>
      </c>
      <c r="GK150">
        <v>0</v>
      </c>
      <c r="GL150">
        <v>0</v>
      </c>
      <c r="GM150">
        <v>0.2263599999999997</v>
      </c>
      <c r="GN150">
        <v>0</v>
      </c>
      <c r="GO150">
        <v>0</v>
      </c>
      <c r="GP150">
        <v>0</v>
      </c>
      <c r="GQ150">
        <v>-1</v>
      </c>
      <c r="GR150">
        <v>-1</v>
      </c>
      <c r="GS150">
        <v>-1</v>
      </c>
      <c r="GT150">
        <v>-1</v>
      </c>
      <c r="GU150">
        <v>25.6</v>
      </c>
      <c r="GV150">
        <v>25.7</v>
      </c>
      <c r="GW150">
        <v>2.5122100000000001</v>
      </c>
      <c r="GX150">
        <v>2.5537100000000001</v>
      </c>
      <c r="GY150">
        <v>2.04834</v>
      </c>
      <c r="GZ150">
        <v>2.6220699999999999</v>
      </c>
      <c r="HA150">
        <v>2.1972700000000001</v>
      </c>
      <c r="HB150">
        <v>2.3034699999999999</v>
      </c>
      <c r="HC150">
        <v>39.717100000000002</v>
      </c>
      <c r="HD150">
        <v>14.9201</v>
      </c>
      <c r="HE150">
        <v>18</v>
      </c>
      <c r="HF150">
        <v>708.50300000000004</v>
      </c>
      <c r="HG150">
        <v>745.31799999999998</v>
      </c>
      <c r="HH150">
        <v>28.705300000000001</v>
      </c>
      <c r="HI150">
        <v>32.462600000000002</v>
      </c>
      <c r="HJ150">
        <v>29.9998</v>
      </c>
      <c r="HK150">
        <v>32.176200000000001</v>
      </c>
      <c r="HL150">
        <v>32.112400000000001</v>
      </c>
      <c r="HM150">
        <v>50.277500000000003</v>
      </c>
      <c r="HN150">
        <v>32.099699999999999</v>
      </c>
      <c r="HO150">
        <v>89.475499999999997</v>
      </c>
      <c r="HP150">
        <v>28.7624</v>
      </c>
      <c r="HQ150">
        <v>903.15899999999999</v>
      </c>
      <c r="HR150">
        <v>29.3565</v>
      </c>
      <c r="HS150">
        <v>99.296899999999994</v>
      </c>
      <c r="HT150">
        <v>99.111400000000003</v>
      </c>
    </row>
    <row r="151" spans="1:228" x14ac:dyDescent="0.2">
      <c r="A151">
        <v>136</v>
      </c>
      <c r="B151">
        <v>1665329882</v>
      </c>
      <c r="C151">
        <v>538.90000009536743</v>
      </c>
      <c r="D151" t="s">
        <v>631</v>
      </c>
      <c r="E151" t="s">
        <v>632</v>
      </c>
      <c r="F151">
        <v>4</v>
      </c>
      <c r="G151">
        <v>1665329880</v>
      </c>
      <c r="H151">
        <f t="shared" si="68"/>
        <v>4.5158331678739365E-3</v>
      </c>
      <c r="I151">
        <f t="shared" si="69"/>
        <v>4.5158331678739367</v>
      </c>
      <c r="J151">
        <f t="shared" si="70"/>
        <v>37.388043577670722</v>
      </c>
      <c r="K151">
        <f t="shared" si="71"/>
        <v>867.58600000000001</v>
      </c>
      <c r="L151">
        <f t="shared" si="72"/>
        <v>655.1183778467373</v>
      </c>
      <c r="M151">
        <f t="shared" si="73"/>
        <v>66.336740281909627</v>
      </c>
      <c r="N151">
        <f t="shared" si="74"/>
        <v>87.851034409059338</v>
      </c>
      <c r="O151">
        <f t="shared" si="75"/>
        <v>0.32012959526520962</v>
      </c>
      <c r="P151">
        <f t="shared" si="76"/>
        <v>3.6788687595996716</v>
      </c>
      <c r="Q151">
        <f t="shared" si="77"/>
        <v>0.30541949367580623</v>
      </c>
      <c r="R151">
        <f t="shared" si="78"/>
        <v>0.19215249190012815</v>
      </c>
      <c r="S151">
        <f t="shared" si="79"/>
        <v>226.26249214285701</v>
      </c>
      <c r="T151">
        <f t="shared" si="80"/>
        <v>31.051907277856994</v>
      </c>
      <c r="U151">
        <f t="shared" si="81"/>
        <v>31.296600000000002</v>
      </c>
      <c r="V151">
        <f t="shared" si="82"/>
        <v>4.5882363155036767</v>
      </c>
      <c r="W151">
        <f t="shared" si="83"/>
        <v>70.091478119836665</v>
      </c>
      <c r="X151">
        <f t="shared" si="84"/>
        <v>3.1482458232181125</v>
      </c>
      <c r="Y151">
        <f t="shared" si="85"/>
        <v>4.4916242425869513</v>
      </c>
      <c r="Z151">
        <f t="shared" si="86"/>
        <v>1.4399904922855642</v>
      </c>
      <c r="AA151">
        <f t="shared" si="87"/>
        <v>-199.14824270324058</v>
      </c>
      <c r="AB151">
        <f t="shared" si="88"/>
        <v>-74.086687032800555</v>
      </c>
      <c r="AC151">
        <f t="shared" si="89"/>
        <v>-4.5271889454679721</v>
      </c>
      <c r="AD151">
        <f t="shared" si="90"/>
        <v>-51.499626538652095</v>
      </c>
      <c r="AE151">
        <f t="shared" si="91"/>
        <v>60.912284811160887</v>
      </c>
      <c r="AF151">
        <f t="shared" si="92"/>
        <v>4.4747130085867406</v>
      </c>
      <c r="AG151">
        <f t="shared" si="93"/>
        <v>37.388043577670722</v>
      </c>
      <c r="AH151">
        <v>921.00422067598834</v>
      </c>
      <c r="AI151">
        <v>897.98455757575732</v>
      </c>
      <c r="AJ151">
        <v>1.705230041387733</v>
      </c>
      <c r="AK151">
        <v>66.878184411587526</v>
      </c>
      <c r="AL151">
        <f t="shared" si="94"/>
        <v>4.5158331678739367</v>
      </c>
      <c r="AM151">
        <v>29.288835491261271</v>
      </c>
      <c r="AN151">
        <v>31.092853146853159</v>
      </c>
      <c r="AO151">
        <v>2.614636728564739E-3</v>
      </c>
      <c r="AP151">
        <v>83.693930911413403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47632.599230193569</v>
      </c>
      <c r="AV151">
        <f t="shared" si="98"/>
        <v>1200.028571428571</v>
      </c>
      <c r="AW151">
        <f t="shared" si="99"/>
        <v>1026.0229285714279</v>
      </c>
      <c r="AX151">
        <f t="shared" si="100"/>
        <v>0.854998750029761</v>
      </c>
      <c r="AY151">
        <f t="shared" si="101"/>
        <v>0.18854758755743906</v>
      </c>
      <c r="AZ151">
        <v>2.7</v>
      </c>
      <c r="BA151">
        <v>0.5</v>
      </c>
      <c r="BB151" t="s">
        <v>356</v>
      </c>
      <c r="BC151">
        <v>2</v>
      </c>
      <c r="BD151" t="b">
        <v>1</v>
      </c>
      <c r="BE151">
        <v>1665329880</v>
      </c>
      <c r="BF151">
        <v>867.58600000000001</v>
      </c>
      <c r="BG151">
        <v>894.50071428571425</v>
      </c>
      <c r="BH151">
        <v>31.090971428571429</v>
      </c>
      <c r="BI151">
        <v>29.290028571428572</v>
      </c>
      <c r="BJ151">
        <v>865.90357142857158</v>
      </c>
      <c r="BK151">
        <v>30.864614285714289</v>
      </c>
      <c r="BL151">
        <v>649.99799999999993</v>
      </c>
      <c r="BM151">
        <v>101.1592857142857</v>
      </c>
      <c r="BN151">
        <v>9.9879842857142867E-2</v>
      </c>
      <c r="BO151">
        <v>30.923057142857139</v>
      </c>
      <c r="BP151">
        <v>31.296600000000002</v>
      </c>
      <c r="BQ151">
        <v>999.89999999999986</v>
      </c>
      <c r="BR151">
        <v>0</v>
      </c>
      <c r="BS151">
        <v>0</v>
      </c>
      <c r="BT151">
        <v>8994.6428571428569</v>
      </c>
      <c r="BU151">
        <v>0</v>
      </c>
      <c r="BV151">
        <v>36.648985714285722</v>
      </c>
      <c r="BW151">
        <v>-26.91477142857142</v>
      </c>
      <c r="BX151">
        <v>895.42571428571432</v>
      </c>
      <c r="BY151">
        <v>921.49128571428571</v>
      </c>
      <c r="BZ151">
        <v>1.800942857142857</v>
      </c>
      <c r="CA151">
        <v>894.50071428571425</v>
      </c>
      <c r="CB151">
        <v>29.290028571428572</v>
      </c>
      <c r="CC151">
        <v>3.145145714285714</v>
      </c>
      <c r="CD151">
        <v>2.9629642857142851</v>
      </c>
      <c r="CE151">
        <v>24.816957142857149</v>
      </c>
      <c r="CF151">
        <v>23.82124285714286</v>
      </c>
      <c r="CG151">
        <v>1200.028571428571</v>
      </c>
      <c r="CH151">
        <v>0.50004271428571423</v>
      </c>
      <c r="CI151">
        <v>0.49995728571428583</v>
      </c>
      <c r="CJ151">
        <v>0</v>
      </c>
      <c r="CK151">
        <v>2.2607428571428572</v>
      </c>
      <c r="CL151">
        <v>0</v>
      </c>
      <c r="CM151">
        <v>8298.9642857142862</v>
      </c>
      <c r="CN151">
        <v>9598.2200000000012</v>
      </c>
      <c r="CO151">
        <v>40.061999999999998</v>
      </c>
      <c r="CP151">
        <v>42.660428571428568</v>
      </c>
      <c r="CQ151">
        <v>41.186999999999998</v>
      </c>
      <c r="CR151">
        <v>40.875</v>
      </c>
      <c r="CS151">
        <v>40.223000000000013</v>
      </c>
      <c r="CT151">
        <v>600.06428571428569</v>
      </c>
      <c r="CU151">
        <v>599.96428571428567</v>
      </c>
      <c r="CV151">
        <v>0</v>
      </c>
      <c r="CW151">
        <v>1665329883.2</v>
      </c>
      <c r="CX151">
        <v>0</v>
      </c>
      <c r="CY151">
        <v>1665328341.0999999</v>
      </c>
      <c r="CZ151" t="s">
        <v>357</v>
      </c>
      <c r="DA151">
        <v>1665328341.0999999</v>
      </c>
      <c r="DB151">
        <v>1665328337.0999999</v>
      </c>
      <c r="DC151">
        <v>1</v>
      </c>
      <c r="DD151">
        <v>3.5999999999999997E-2</v>
      </c>
      <c r="DE151">
        <v>0.03</v>
      </c>
      <c r="DF151">
        <v>1.6819999999999999</v>
      </c>
      <c r="DG151">
        <v>0.22600000000000001</v>
      </c>
      <c r="DH151">
        <v>414</v>
      </c>
      <c r="DI151">
        <v>31</v>
      </c>
      <c r="DJ151">
        <v>0.89</v>
      </c>
      <c r="DK151">
        <v>0.54</v>
      </c>
      <c r="DL151">
        <v>-26.690770731707321</v>
      </c>
      <c r="DM151">
        <v>-1.6095866910427929</v>
      </c>
      <c r="DN151">
        <v>0.1647741813837475</v>
      </c>
      <c r="DO151">
        <v>0</v>
      </c>
      <c r="DP151">
        <v>1.819448292682927</v>
      </c>
      <c r="DQ151">
        <v>-0.25771201283878098</v>
      </c>
      <c r="DR151">
        <v>2.8876215202171859E-2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358</v>
      </c>
      <c r="EA151">
        <v>3.2972999999999999</v>
      </c>
      <c r="EB151">
        <v>2.6253799999999998</v>
      </c>
      <c r="EC151">
        <v>0.170568</v>
      </c>
      <c r="ED151">
        <v>0.17295199999999999</v>
      </c>
      <c r="EE151">
        <v>0.131158</v>
      </c>
      <c r="EF151">
        <v>0.124832</v>
      </c>
      <c r="EG151">
        <v>25161.4</v>
      </c>
      <c r="EH151">
        <v>25679</v>
      </c>
      <c r="EI151">
        <v>28223.200000000001</v>
      </c>
      <c r="EJ151">
        <v>29883.3</v>
      </c>
      <c r="EK151">
        <v>33660.300000000003</v>
      </c>
      <c r="EL151">
        <v>36353.199999999997</v>
      </c>
      <c r="EM151">
        <v>39733.1</v>
      </c>
      <c r="EN151">
        <v>42759.6</v>
      </c>
      <c r="EO151">
        <v>2.2411500000000002</v>
      </c>
      <c r="EP151">
        <v>2.19482</v>
      </c>
      <c r="EQ151">
        <v>7.9177300000000006E-2</v>
      </c>
      <c r="ER151">
        <v>0</v>
      </c>
      <c r="ES151">
        <v>30.009399999999999</v>
      </c>
      <c r="ET151">
        <v>999.9</v>
      </c>
      <c r="EU151">
        <v>71.400000000000006</v>
      </c>
      <c r="EV151">
        <v>34.4</v>
      </c>
      <c r="EW151">
        <v>38.558999999999997</v>
      </c>
      <c r="EX151">
        <v>57.718499999999999</v>
      </c>
      <c r="EY151">
        <v>-4.9038500000000003</v>
      </c>
      <c r="EZ151">
        <v>2</v>
      </c>
      <c r="FA151">
        <v>0.40122999999999998</v>
      </c>
      <c r="FB151">
        <v>0.65302000000000004</v>
      </c>
      <c r="FC151">
        <v>20.273299999999999</v>
      </c>
      <c r="FD151">
        <v>5.2174399999999999</v>
      </c>
      <c r="FE151">
        <v>12.004</v>
      </c>
      <c r="FF151">
        <v>4.9870000000000001</v>
      </c>
      <c r="FG151">
        <v>3.2845499999999999</v>
      </c>
      <c r="FH151">
        <v>5289.6</v>
      </c>
      <c r="FI151">
        <v>9999</v>
      </c>
      <c r="FJ151">
        <v>9999</v>
      </c>
      <c r="FK151">
        <v>441.5</v>
      </c>
      <c r="FL151">
        <v>1.8658399999999999</v>
      </c>
      <c r="FM151">
        <v>1.8621799999999999</v>
      </c>
      <c r="FN151">
        <v>1.8641700000000001</v>
      </c>
      <c r="FO151">
        <v>1.8603000000000001</v>
      </c>
      <c r="FP151">
        <v>1.8609800000000001</v>
      </c>
      <c r="FQ151">
        <v>1.8601000000000001</v>
      </c>
      <c r="FR151">
        <v>1.8618300000000001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359</v>
      </c>
      <c r="FY151" t="s">
        <v>360</v>
      </c>
      <c r="FZ151" t="s">
        <v>361</v>
      </c>
      <c r="GA151" t="s">
        <v>361</v>
      </c>
      <c r="GB151" t="s">
        <v>361</v>
      </c>
      <c r="GC151" t="s">
        <v>361</v>
      </c>
      <c r="GD151">
        <v>0</v>
      </c>
      <c r="GE151">
        <v>100</v>
      </c>
      <c r="GF151">
        <v>100</v>
      </c>
      <c r="GG151">
        <v>1.6830000000000001</v>
      </c>
      <c r="GH151">
        <v>0.22639999999999999</v>
      </c>
      <c r="GI151">
        <v>1.6824500000000171</v>
      </c>
      <c r="GJ151">
        <v>0</v>
      </c>
      <c r="GK151">
        <v>0</v>
      </c>
      <c r="GL151">
        <v>0</v>
      </c>
      <c r="GM151">
        <v>0.2263599999999997</v>
      </c>
      <c r="GN151">
        <v>0</v>
      </c>
      <c r="GO151">
        <v>0</v>
      </c>
      <c r="GP151">
        <v>0</v>
      </c>
      <c r="GQ151">
        <v>-1</v>
      </c>
      <c r="GR151">
        <v>-1</v>
      </c>
      <c r="GS151">
        <v>-1</v>
      </c>
      <c r="GT151">
        <v>-1</v>
      </c>
      <c r="GU151">
        <v>25.7</v>
      </c>
      <c r="GV151">
        <v>25.7</v>
      </c>
      <c r="GW151">
        <v>2.5268600000000001</v>
      </c>
      <c r="GX151">
        <v>2.5512700000000001</v>
      </c>
      <c r="GY151">
        <v>2.04834</v>
      </c>
      <c r="GZ151">
        <v>2.6220699999999999</v>
      </c>
      <c r="HA151">
        <v>2.1972700000000001</v>
      </c>
      <c r="HB151">
        <v>2.34253</v>
      </c>
      <c r="HC151">
        <v>39.717100000000002</v>
      </c>
      <c r="HD151">
        <v>14.9201</v>
      </c>
      <c r="HE151">
        <v>18</v>
      </c>
      <c r="HF151">
        <v>708.60699999999997</v>
      </c>
      <c r="HG151">
        <v>745.48500000000001</v>
      </c>
      <c r="HH151">
        <v>28.751200000000001</v>
      </c>
      <c r="HI151">
        <v>32.459800000000001</v>
      </c>
      <c r="HJ151">
        <v>29.9999</v>
      </c>
      <c r="HK151">
        <v>32.176200000000001</v>
      </c>
      <c r="HL151">
        <v>32.112400000000001</v>
      </c>
      <c r="HM151">
        <v>50.581099999999999</v>
      </c>
      <c r="HN151">
        <v>32.099699999999999</v>
      </c>
      <c r="HO151">
        <v>89.475499999999997</v>
      </c>
      <c r="HP151">
        <v>28.7624</v>
      </c>
      <c r="HQ151">
        <v>909.85699999999997</v>
      </c>
      <c r="HR151">
        <v>29.361799999999999</v>
      </c>
      <c r="HS151">
        <v>99.296999999999997</v>
      </c>
      <c r="HT151">
        <v>99.111900000000006</v>
      </c>
    </row>
    <row r="152" spans="1:228" x14ac:dyDescent="0.2">
      <c r="A152">
        <v>137</v>
      </c>
      <c r="B152">
        <v>1665329886</v>
      </c>
      <c r="C152">
        <v>542.90000009536743</v>
      </c>
      <c r="D152" t="s">
        <v>633</v>
      </c>
      <c r="E152" t="s">
        <v>634</v>
      </c>
      <c r="F152">
        <v>4</v>
      </c>
      <c r="G152">
        <v>1665329883.6875</v>
      </c>
      <c r="H152">
        <f t="shared" si="68"/>
        <v>4.4958070938136982E-3</v>
      </c>
      <c r="I152">
        <f t="shared" si="69"/>
        <v>4.4958070938136983</v>
      </c>
      <c r="J152">
        <f t="shared" si="70"/>
        <v>36.947365953070666</v>
      </c>
      <c r="K152">
        <f t="shared" si="71"/>
        <v>873.76162500000009</v>
      </c>
      <c r="L152">
        <f t="shared" si="72"/>
        <v>662.72810941714158</v>
      </c>
      <c r="M152">
        <f t="shared" si="73"/>
        <v>67.107741453251592</v>
      </c>
      <c r="N152">
        <f t="shared" si="74"/>
        <v>88.47696119882788</v>
      </c>
      <c r="O152">
        <f t="shared" si="75"/>
        <v>0.31887126791994724</v>
      </c>
      <c r="P152">
        <f t="shared" si="76"/>
        <v>3.6875648276940947</v>
      </c>
      <c r="Q152">
        <f t="shared" si="77"/>
        <v>0.3043064811546517</v>
      </c>
      <c r="R152">
        <f t="shared" si="78"/>
        <v>0.19144469334772607</v>
      </c>
      <c r="S152">
        <f t="shared" si="79"/>
        <v>226.25808487499998</v>
      </c>
      <c r="T152">
        <f t="shared" si="80"/>
        <v>31.064279676124784</v>
      </c>
      <c r="U152">
        <f t="shared" si="81"/>
        <v>31.294662500000001</v>
      </c>
      <c r="V152">
        <f t="shared" si="82"/>
        <v>4.5877305740360397</v>
      </c>
      <c r="W152">
        <f t="shared" si="83"/>
        <v>70.071492485977288</v>
      </c>
      <c r="X152">
        <f t="shared" si="84"/>
        <v>3.1488734064212367</v>
      </c>
      <c r="Y152">
        <f t="shared" si="85"/>
        <v>4.4938009662793883</v>
      </c>
      <c r="Z152">
        <f t="shared" si="86"/>
        <v>1.438857167614803</v>
      </c>
      <c r="AA152">
        <f t="shared" si="87"/>
        <v>-198.26509283718408</v>
      </c>
      <c r="AB152">
        <f t="shared" si="88"/>
        <v>-72.18821563104018</v>
      </c>
      <c r="AC152">
        <f t="shared" si="89"/>
        <v>-4.4009194228807713</v>
      </c>
      <c r="AD152">
        <f t="shared" si="90"/>
        <v>-48.59614301610506</v>
      </c>
      <c r="AE152">
        <f t="shared" si="91"/>
        <v>60.833742052847299</v>
      </c>
      <c r="AF152">
        <f t="shared" si="92"/>
        <v>4.4771202598206923</v>
      </c>
      <c r="AG152">
        <f t="shared" si="93"/>
        <v>36.947365953070666</v>
      </c>
      <c r="AH152">
        <v>927.88087530315943</v>
      </c>
      <c r="AI152">
        <v>904.94442424242413</v>
      </c>
      <c r="AJ152">
        <v>1.7310325159992821</v>
      </c>
      <c r="AK152">
        <v>66.878184411587526</v>
      </c>
      <c r="AL152">
        <f t="shared" si="94"/>
        <v>4.4958070938136983</v>
      </c>
      <c r="AM152">
        <v>29.293345594266562</v>
      </c>
      <c r="AN152">
        <v>31.10146713286715</v>
      </c>
      <c r="AO152">
        <v>2.3838355729827621E-4</v>
      </c>
      <c r="AP152">
        <v>83.693930911413403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47787.837687379069</v>
      </c>
      <c r="AV152">
        <f t="shared" si="98"/>
        <v>1200.0074999999999</v>
      </c>
      <c r="AW152">
        <f t="shared" si="99"/>
        <v>1026.0046874999998</v>
      </c>
      <c r="AX152">
        <f t="shared" si="100"/>
        <v>0.85499856250898421</v>
      </c>
      <c r="AY152">
        <f t="shared" si="101"/>
        <v>0.18854722564233972</v>
      </c>
      <c r="AZ152">
        <v>2.7</v>
      </c>
      <c r="BA152">
        <v>0.5</v>
      </c>
      <c r="BB152" t="s">
        <v>356</v>
      </c>
      <c r="BC152">
        <v>2</v>
      </c>
      <c r="BD152" t="b">
        <v>1</v>
      </c>
      <c r="BE152">
        <v>1665329883.6875</v>
      </c>
      <c r="BF152">
        <v>873.76162500000009</v>
      </c>
      <c r="BG152">
        <v>900.655125</v>
      </c>
      <c r="BH152">
        <v>31.0969625</v>
      </c>
      <c r="BI152">
        <v>29.295124999999999</v>
      </c>
      <c r="BJ152">
        <v>872.07925</v>
      </c>
      <c r="BK152">
        <v>30.8706</v>
      </c>
      <c r="BL152">
        <v>650.02074999999991</v>
      </c>
      <c r="BM152">
        <v>101.16</v>
      </c>
      <c r="BN152">
        <v>9.9838687499999995E-2</v>
      </c>
      <c r="BO152">
        <v>30.931550000000001</v>
      </c>
      <c r="BP152">
        <v>31.294662500000001</v>
      </c>
      <c r="BQ152">
        <v>999.9</v>
      </c>
      <c r="BR152">
        <v>0</v>
      </c>
      <c r="BS152">
        <v>0</v>
      </c>
      <c r="BT152">
        <v>9024.6087499999994</v>
      </c>
      <c r="BU152">
        <v>0</v>
      </c>
      <c r="BV152">
        <v>38.497312499999992</v>
      </c>
      <c r="BW152">
        <v>-26.8934</v>
      </c>
      <c r="BX152">
        <v>901.80500000000006</v>
      </c>
      <c r="BY152">
        <v>927.83625000000006</v>
      </c>
      <c r="BZ152">
        <v>1.8018475</v>
      </c>
      <c r="CA152">
        <v>900.655125</v>
      </c>
      <c r="CB152">
        <v>29.295124999999999</v>
      </c>
      <c r="CC152">
        <v>3.1457649999999999</v>
      </c>
      <c r="CD152">
        <v>2.9634925000000001</v>
      </c>
      <c r="CE152">
        <v>24.820274999999999</v>
      </c>
      <c r="CF152">
        <v>23.824175</v>
      </c>
      <c r="CG152">
        <v>1200.0074999999999</v>
      </c>
      <c r="CH152">
        <v>0.50004874999999993</v>
      </c>
      <c r="CI152">
        <v>0.49995125000000001</v>
      </c>
      <c r="CJ152">
        <v>0</v>
      </c>
      <c r="CK152">
        <v>2.1750875000000001</v>
      </c>
      <c r="CL152">
        <v>0</v>
      </c>
      <c r="CM152">
        <v>8305.4874999999993</v>
      </c>
      <c r="CN152">
        <v>9598.0725000000002</v>
      </c>
      <c r="CO152">
        <v>40.061999999999998</v>
      </c>
      <c r="CP152">
        <v>42.640500000000003</v>
      </c>
      <c r="CQ152">
        <v>41.186999999999998</v>
      </c>
      <c r="CR152">
        <v>40.875</v>
      </c>
      <c r="CS152">
        <v>40.186999999999998</v>
      </c>
      <c r="CT152">
        <v>600.06124999999997</v>
      </c>
      <c r="CU152">
        <v>599.94625000000008</v>
      </c>
      <c r="CV152">
        <v>0</v>
      </c>
      <c r="CW152">
        <v>1665329887.4000001</v>
      </c>
      <c r="CX152">
        <v>0</v>
      </c>
      <c r="CY152">
        <v>1665328341.0999999</v>
      </c>
      <c r="CZ152" t="s">
        <v>357</v>
      </c>
      <c r="DA152">
        <v>1665328341.0999999</v>
      </c>
      <c r="DB152">
        <v>1665328337.0999999</v>
      </c>
      <c r="DC152">
        <v>1</v>
      </c>
      <c r="DD152">
        <v>3.5999999999999997E-2</v>
      </c>
      <c r="DE152">
        <v>0.03</v>
      </c>
      <c r="DF152">
        <v>1.6819999999999999</v>
      </c>
      <c r="DG152">
        <v>0.22600000000000001</v>
      </c>
      <c r="DH152">
        <v>414</v>
      </c>
      <c r="DI152">
        <v>31</v>
      </c>
      <c r="DJ152">
        <v>0.89</v>
      </c>
      <c r="DK152">
        <v>0.54</v>
      </c>
      <c r="DL152">
        <v>-26.78397804878049</v>
      </c>
      <c r="DM152">
        <v>-1.0246868370559921</v>
      </c>
      <c r="DN152">
        <v>0.1081758945065413</v>
      </c>
      <c r="DO152">
        <v>0</v>
      </c>
      <c r="DP152">
        <v>1.808131219512195</v>
      </c>
      <c r="DQ152">
        <v>-0.14394280742002449</v>
      </c>
      <c r="DR152">
        <v>2.146695500180161E-2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358</v>
      </c>
      <c r="EA152">
        <v>3.29739</v>
      </c>
      <c r="EB152">
        <v>2.62513</v>
      </c>
      <c r="EC152">
        <v>0.171426</v>
      </c>
      <c r="ED152">
        <v>0.173789</v>
      </c>
      <c r="EE152">
        <v>0.131187</v>
      </c>
      <c r="EF152">
        <v>0.124843</v>
      </c>
      <c r="EG152">
        <v>25135.4</v>
      </c>
      <c r="EH152">
        <v>25653.200000000001</v>
      </c>
      <c r="EI152">
        <v>28223.200000000001</v>
      </c>
      <c r="EJ152">
        <v>29883.5</v>
      </c>
      <c r="EK152">
        <v>33659.5</v>
      </c>
      <c r="EL152">
        <v>36353.1</v>
      </c>
      <c r="EM152">
        <v>39733.4</v>
      </c>
      <c r="EN152">
        <v>42760</v>
      </c>
      <c r="EO152">
        <v>2.2411799999999999</v>
      </c>
      <c r="EP152">
        <v>2.1947299999999998</v>
      </c>
      <c r="EQ152">
        <v>8.0421599999999996E-2</v>
      </c>
      <c r="ER152">
        <v>0</v>
      </c>
      <c r="ES152">
        <v>29.9893</v>
      </c>
      <c r="ET152">
        <v>999.9</v>
      </c>
      <c r="EU152">
        <v>71.3</v>
      </c>
      <c r="EV152">
        <v>34.4</v>
      </c>
      <c r="EW152">
        <v>38.508800000000001</v>
      </c>
      <c r="EX152">
        <v>57.1785</v>
      </c>
      <c r="EY152">
        <v>-4.8718000000000004</v>
      </c>
      <c r="EZ152">
        <v>2</v>
      </c>
      <c r="FA152">
        <v>0.40116600000000002</v>
      </c>
      <c r="FB152">
        <v>0.66252200000000006</v>
      </c>
      <c r="FC152">
        <v>20.2729</v>
      </c>
      <c r="FD152">
        <v>5.2175900000000004</v>
      </c>
      <c r="FE152">
        <v>12.004</v>
      </c>
      <c r="FF152">
        <v>4.9869000000000003</v>
      </c>
      <c r="FG152">
        <v>3.2846500000000001</v>
      </c>
      <c r="FH152">
        <v>5289.6</v>
      </c>
      <c r="FI152">
        <v>9999</v>
      </c>
      <c r="FJ152">
        <v>9999</v>
      </c>
      <c r="FK152">
        <v>441.5</v>
      </c>
      <c r="FL152">
        <v>1.8658399999999999</v>
      </c>
      <c r="FM152">
        <v>1.8621799999999999</v>
      </c>
      <c r="FN152">
        <v>1.8641700000000001</v>
      </c>
      <c r="FO152">
        <v>1.8603000000000001</v>
      </c>
      <c r="FP152">
        <v>1.8610100000000001</v>
      </c>
      <c r="FQ152">
        <v>1.8601099999999999</v>
      </c>
      <c r="FR152">
        <v>1.8618300000000001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359</v>
      </c>
      <c r="FY152" t="s">
        <v>360</v>
      </c>
      <c r="FZ152" t="s">
        <v>361</v>
      </c>
      <c r="GA152" t="s">
        <v>361</v>
      </c>
      <c r="GB152" t="s">
        <v>361</v>
      </c>
      <c r="GC152" t="s">
        <v>361</v>
      </c>
      <c r="GD152">
        <v>0</v>
      </c>
      <c r="GE152">
        <v>100</v>
      </c>
      <c r="GF152">
        <v>100</v>
      </c>
      <c r="GG152">
        <v>1.6819999999999999</v>
      </c>
      <c r="GH152">
        <v>0.22639999999999999</v>
      </c>
      <c r="GI152">
        <v>1.6824500000000171</v>
      </c>
      <c r="GJ152">
        <v>0</v>
      </c>
      <c r="GK152">
        <v>0</v>
      </c>
      <c r="GL152">
        <v>0</v>
      </c>
      <c r="GM152">
        <v>0.2263599999999997</v>
      </c>
      <c r="GN152">
        <v>0</v>
      </c>
      <c r="GO152">
        <v>0</v>
      </c>
      <c r="GP152">
        <v>0</v>
      </c>
      <c r="GQ152">
        <v>-1</v>
      </c>
      <c r="GR152">
        <v>-1</v>
      </c>
      <c r="GS152">
        <v>-1</v>
      </c>
      <c r="GT152">
        <v>-1</v>
      </c>
      <c r="GU152">
        <v>25.7</v>
      </c>
      <c r="GV152">
        <v>25.8</v>
      </c>
      <c r="GW152">
        <v>2.5427200000000001</v>
      </c>
      <c r="GX152">
        <v>2.5488300000000002</v>
      </c>
      <c r="GY152">
        <v>2.04834</v>
      </c>
      <c r="GZ152">
        <v>2.6220699999999999</v>
      </c>
      <c r="HA152">
        <v>2.1972700000000001</v>
      </c>
      <c r="HB152">
        <v>2.323</v>
      </c>
      <c r="HC152">
        <v>39.717100000000002</v>
      </c>
      <c r="HD152">
        <v>14.9201</v>
      </c>
      <c r="HE152">
        <v>18</v>
      </c>
      <c r="HF152">
        <v>708.63599999999997</v>
      </c>
      <c r="HG152">
        <v>745.38900000000001</v>
      </c>
      <c r="HH152">
        <v>28.793900000000001</v>
      </c>
      <c r="HI152">
        <v>32.456899999999997</v>
      </c>
      <c r="HJ152">
        <v>29.9999</v>
      </c>
      <c r="HK152">
        <v>32.176900000000003</v>
      </c>
      <c r="HL152">
        <v>32.112400000000001</v>
      </c>
      <c r="HM152">
        <v>50.884999999999998</v>
      </c>
      <c r="HN152">
        <v>32.099699999999999</v>
      </c>
      <c r="HO152">
        <v>89.475499999999997</v>
      </c>
      <c r="HP152">
        <v>28.815100000000001</v>
      </c>
      <c r="HQ152">
        <v>916.53599999999994</v>
      </c>
      <c r="HR152">
        <v>29.353899999999999</v>
      </c>
      <c r="HS152">
        <v>99.297399999999996</v>
      </c>
      <c r="HT152">
        <v>99.112700000000004</v>
      </c>
    </row>
    <row r="153" spans="1:228" x14ac:dyDescent="0.2">
      <c r="A153">
        <v>138</v>
      </c>
      <c r="B153">
        <v>1665329890</v>
      </c>
      <c r="C153">
        <v>546.90000009536743</v>
      </c>
      <c r="D153" t="s">
        <v>635</v>
      </c>
      <c r="E153" t="s">
        <v>636</v>
      </c>
      <c r="F153">
        <v>4</v>
      </c>
      <c r="G153">
        <v>1665329888</v>
      </c>
      <c r="H153">
        <f t="shared" si="68"/>
        <v>4.4904643909112535E-3</v>
      </c>
      <c r="I153">
        <f t="shared" si="69"/>
        <v>4.4904643909112538</v>
      </c>
      <c r="J153">
        <f t="shared" si="70"/>
        <v>37.276057197471737</v>
      </c>
      <c r="K153">
        <f t="shared" si="71"/>
        <v>880.95500000000004</v>
      </c>
      <c r="L153">
        <f t="shared" si="72"/>
        <v>667.36808419844158</v>
      </c>
      <c r="M153">
        <f t="shared" si="73"/>
        <v>67.577961231542787</v>
      </c>
      <c r="N153">
        <f t="shared" si="74"/>
        <v>89.2058584255456</v>
      </c>
      <c r="O153">
        <f t="shared" si="75"/>
        <v>0.31779743251564191</v>
      </c>
      <c r="P153">
        <f t="shared" si="76"/>
        <v>3.6751981050706464</v>
      </c>
      <c r="Q153">
        <f t="shared" si="77"/>
        <v>0.30328188802872896</v>
      </c>
      <c r="R153">
        <f t="shared" si="78"/>
        <v>0.19080008661646641</v>
      </c>
      <c r="S153">
        <f t="shared" si="79"/>
        <v>226.25745814285719</v>
      </c>
      <c r="T153">
        <f t="shared" si="80"/>
        <v>31.075667576481546</v>
      </c>
      <c r="U153">
        <f t="shared" si="81"/>
        <v>31.30912857142857</v>
      </c>
      <c r="V153">
        <f t="shared" si="82"/>
        <v>4.5915077938616715</v>
      </c>
      <c r="W153">
        <f t="shared" si="83"/>
        <v>70.046729900924646</v>
      </c>
      <c r="X153">
        <f t="shared" si="84"/>
        <v>3.1495298030301888</v>
      </c>
      <c r="Y153">
        <f t="shared" si="85"/>
        <v>4.4963266771838466</v>
      </c>
      <c r="Z153">
        <f t="shared" si="86"/>
        <v>1.4419779908314827</v>
      </c>
      <c r="AA153">
        <f t="shared" si="87"/>
        <v>-198.02947963918626</v>
      </c>
      <c r="AB153">
        <f t="shared" si="88"/>
        <v>-72.860739009606178</v>
      </c>
      <c r="AC153">
        <f t="shared" si="89"/>
        <v>-4.4574007573183945</v>
      </c>
      <c r="AD153">
        <f t="shared" si="90"/>
        <v>-49.090161263253648</v>
      </c>
      <c r="AE153">
        <f t="shared" si="91"/>
        <v>60.874430388230081</v>
      </c>
      <c r="AF153">
        <f t="shared" si="92"/>
        <v>4.482263473468981</v>
      </c>
      <c r="AG153">
        <f t="shared" si="93"/>
        <v>37.276057197471737</v>
      </c>
      <c r="AH153">
        <v>934.79947706604491</v>
      </c>
      <c r="AI153">
        <v>911.79945454545452</v>
      </c>
      <c r="AJ153">
        <v>1.711886025444584</v>
      </c>
      <c r="AK153">
        <v>66.878184411587526</v>
      </c>
      <c r="AL153">
        <f t="shared" si="94"/>
        <v>4.4904643909112538</v>
      </c>
      <c r="AM153">
        <v>29.298056771665511</v>
      </c>
      <c r="AN153">
        <v>31.103332167832189</v>
      </c>
      <c r="AO153">
        <v>4.013943071583174E-4</v>
      </c>
      <c r="AP153">
        <v>83.693930911413403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47563.665852554834</v>
      </c>
      <c r="AV153">
        <f t="shared" si="98"/>
        <v>1200.004285714286</v>
      </c>
      <c r="AW153">
        <f t="shared" si="99"/>
        <v>1026.0019285714288</v>
      </c>
      <c r="AX153">
        <f t="shared" si="100"/>
        <v>0.85499855357659449</v>
      </c>
      <c r="AY153">
        <f t="shared" si="101"/>
        <v>0.18854720840282713</v>
      </c>
      <c r="AZ153">
        <v>2.7</v>
      </c>
      <c r="BA153">
        <v>0.5</v>
      </c>
      <c r="BB153" t="s">
        <v>356</v>
      </c>
      <c r="BC153">
        <v>2</v>
      </c>
      <c r="BD153" t="b">
        <v>1</v>
      </c>
      <c r="BE153">
        <v>1665329888</v>
      </c>
      <c r="BF153">
        <v>880.95500000000004</v>
      </c>
      <c r="BG153">
        <v>907.88285714285701</v>
      </c>
      <c r="BH153">
        <v>31.103271428571428</v>
      </c>
      <c r="BI153">
        <v>29.299228571428571</v>
      </c>
      <c r="BJ153">
        <v>879.27257142857138</v>
      </c>
      <c r="BK153">
        <v>30.876885714285709</v>
      </c>
      <c r="BL153">
        <v>649.96771428571424</v>
      </c>
      <c r="BM153">
        <v>101.1604285714286</v>
      </c>
      <c r="BN153">
        <v>9.997454285714287E-2</v>
      </c>
      <c r="BO153">
        <v>30.941400000000002</v>
      </c>
      <c r="BP153">
        <v>31.30912857142857</v>
      </c>
      <c r="BQ153">
        <v>999.89999999999986</v>
      </c>
      <c r="BR153">
        <v>0</v>
      </c>
      <c r="BS153">
        <v>0</v>
      </c>
      <c r="BT153">
        <v>8981.8771428571417</v>
      </c>
      <c r="BU153">
        <v>0</v>
      </c>
      <c r="BV153">
        <v>40.782428571428568</v>
      </c>
      <c r="BW153">
        <v>-26.927757142857139</v>
      </c>
      <c r="BX153">
        <v>909.23514285714293</v>
      </c>
      <c r="BY153">
        <v>935.28585714285725</v>
      </c>
      <c r="BZ153">
        <v>1.8040242857142861</v>
      </c>
      <c r="CA153">
        <v>907.88285714285701</v>
      </c>
      <c r="CB153">
        <v>29.299228571428571</v>
      </c>
      <c r="CC153">
        <v>3.1464157142857139</v>
      </c>
      <c r="CD153">
        <v>2.9639199999999999</v>
      </c>
      <c r="CE153">
        <v>24.823728571428571</v>
      </c>
      <c r="CF153">
        <v>23.826599999999999</v>
      </c>
      <c r="CG153">
        <v>1200.004285714286</v>
      </c>
      <c r="CH153">
        <v>0.50004899999999997</v>
      </c>
      <c r="CI153">
        <v>0.49995100000000009</v>
      </c>
      <c r="CJ153">
        <v>0</v>
      </c>
      <c r="CK153">
        <v>2.088114285714286</v>
      </c>
      <c r="CL153">
        <v>0</v>
      </c>
      <c r="CM153">
        <v>8312.482857142857</v>
      </c>
      <c r="CN153">
        <v>9598.0457142857158</v>
      </c>
      <c r="CO153">
        <v>40.061999999999998</v>
      </c>
      <c r="CP153">
        <v>42.625</v>
      </c>
      <c r="CQ153">
        <v>41.160428571428568</v>
      </c>
      <c r="CR153">
        <v>40.875</v>
      </c>
      <c r="CS153">
        <v>40.186999999999998</v>
      </c>
      <c r="CT153">
        <v>600.06000000000006</v>
      </c>
      <c r="CU153">
        <v>599.9442857142858</v>
      </c>
      <c r="CV153">
        <v>0</v>
      </c>
      <c r="CW153">
        <v>1665329891.5999999</v>
      </c>
      <c r="CX153">
        <v>0</v>
      </c>
      <c r="CY153">
        <v>1665328341.0999999</v>
      </c>
      <c r="CZ153" t="s">
        <v>357</v>
      </c>
      <c r="DA153">
        <v>1665328341.0999999</v>
      </c>
      <c r="DB153">
        <v>1665328337.0999999</v>
      </c>
      <c r="DC153">
        <v>1</v>
      </c>
      <c r="DD153">
        <v>3.5999999999999997E-2</v>
      </c>
      <c r="DE153">
        <v>0.03</v>
      </c>
      <c r="DF153">
        <v>1.6819999999999999</v>
      </c>
      <c r="DG153">
        <v>0.22600000000000001</v>
      </c>
      <c r="DH153">
        <v>414</v>
      </c>
      <c r="DI153">
        <v>31</v>
      </c>
      <c r="DJ153">
        <v>0.89</v>
      </c>
      <c r="DK153">
        <v>0.54</v>
      </c>
      <c r="DL153">
        <v>-26.84201707317073</v>
      </c>
      <c r="DM153">
        <v>-0.74199153015806951</v>
      </c>
      <c r="DN153">
        <v>8.1876262686041465E-2</v>
      </c>
      <c r="DO153">
        <v>0</v>
      </c>
      <c r="DP153">
        <v>1.800699268292683</v>
      </c>
      <c r="DQ153">
        <v>-1.133725253721838E-2</v>
      </c>
      <c r="DR153">
        <v>1.300159153301755E-2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374</v>
      </c>
      <c r="EA153">
        <v>3.2972800000000002</v>
      </c>
      <c r="EB153">
        <v>2.6252599999999999</v>
      </c>
      <c r="EC153">
        <v>0.17228299999999999</v>
      </c>
      <c r="ED153">
        <v>0.17463000000000001</v>
      </c>
      <c r="EE153">
        <v>0.131188</v>
      </c>
      <c r="EF153">
        <v>0.124849</v>
      </c>
      <c r="EG153">
        <v>25109.5</v>
      </c>
      <c r="EH153">
        <v>25627.1</v>
      </c>
      <c r="EI153">
        <v>28223.4</v>
      </c>
      <c r="EJ153">
        <v>29883.599999999999</v>
      </c>
      <c r="EK153">
        <v>33659.599999999999</v>
      </c>
      <c r="EL153">
        <v>36352.699999999997</v>
      </c>
      <c r="EM153">
        <v>39733.5</v>
      </c>
      <c r="EN153">
        <v>42759.7</v>
      </c>
      <c r="EO153">
        <v>2.2412000000000001</v>
      </c>
      <c r="EP153">
        <v>2.1948799999999999</v>
      </c>
      <c r="EQ153">
        <v>8.2578499999999999E-2</v>
      </c>
      <c r="ER153">
        <v>0</v>
      </c>
      <c r="ES153">
        <v>29.972999999999999</v>
      </c>
      <c r="ET153">
        <v>999.9</v>
      </c>
      <c r="EU153">
        <v>71.3</v>
      </c>
      <c r="EV153">
        <v>34.4</v>
      </c>
      <c r="EW153">
        <v>38.5075</v>
      </c>
      <c r="EX153">
        <v>56.908499999999997</v>
      </c>
      <c r="EY153">
        <v>-4.8637800000000002</v>
      </c>
      <c r="EZ153">
        <v>2</v>
      </c>
      <c r="FA153">
        <v>0.40067799999999998</v>
      </c>
      <c r="FB153">
        <v>0.67580899999999999</v>
      </c>
      <c r="FC153">
        <v>20.2728</v>
      </c>
      <c r="FD153">
        <v>5.2178899999999997</v>
      </c>
      <c r="FE153">
        <v>12.004</v>
      </c>
      <c r="FF153">
        <v>4.9870999999999999</v>
      </c>
      <c r="FG153">
        <v>3.2846299999999999</v>
      </c>
      <c r="FH153">
        <v>5289.9</v>
      </c>
      <c r="FI153">
        <v>9999</v>
      </c>
      <c r="FJ153">
        <v>9999</v>
      </c>
      <c r="FK153">
        <v>441.5</v>
      </c>
      <c r="FL153">
        <v>1.8658399999999999</v>
      </c>
      <c r="FM153">
        <v>1.8621799999999999</v>
      </c>
      <c r="FN153">
        <v>1.8641799999999999</v>
      </c>
      <c r="FO153">
        <v>1.8603099999999999</v>
      </c>
      <c r="FP153">
        <v>1.861</v>
      </c>
      <c r="FQ153">
        <v>1.8601000000000001</v>
      </c>
      <c r="FR153">
        <v>1.8617999999999999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359</v>
      </c>
      <c r="FY153" t="s">
        <v>360</v>
      </c>
      <c r="FZ153" t="s">
        <v>361</v>
      </c>
      <c r="GA153" t="s">
        <v>361</v>
      </c>
      <c r="GB153" t="s">
        <v>361</v>
      </c>
      <c r="GC153" t="s">
        <v>361</v>
      </c>
      <c r="GD153">
        <v>0</v>
      </c>
      <c r="GE153">
        <v>100</v>
      </c>
      <c r="GF153">
        <v>100</v>
      </c>
      <c r="GG153">
        <v>1.6830000000000001</v>
      </c>
      <c r="GH153">
        <v>0.22639999999999999</v>
      </c>
      <c r="GI153">
        <v>1.6824500000000171</v>
      </c>
      <c r="GJ153">
        <v>0</v>
      </c>
      <c r="GK153">
        <v>0</v>
      </c>
      <c r="GL153">
        <v>0</v>
      </c>
      <c r="GM153">
        <v>0.2263599999999997</v>
      </c>
      <c r="GN153">
        <v>0</v>
      </c>
      <c r="GO153">
        <v>0</v>
      </c>
      <c r="GP153">
        <v>0</v>
      </c>
      <c r="GQ153">
        <v>-1</v>
      </c>
      <c r="GR153">
        <v>-1</v>
      </c>
      <c r="GS153">
        <v>-1</v>
      </c>
      <c r="GT153">
        <v>-1</v>
      </c>
      <c r="GU153">
        <v>25.8</v>
      </c>
      <c r="GV153">
        <v>25.9</v>
      </c>
      <c r="GW153">
        <v>2.5573700000000001</v>
      </c>
      <c r="GX153">
        <v>2.5463900000000002</v>
      </c>
      <c r="GY153">
        <v>2.04834</v>
      </c>
      <c r="GZ153">
        <v>2.6220699999999999</v>
      </c>
      <c r="HA153">
        <v>2.1972700000000001</v>
      </c>
      <c r="HB153">
        <v>2.32422</v>
      </c>
      <c r="HC153">
        <v>39.717100000000002</v>
      </c>
      <c r="HD153">
        <v>14.9201</v>
      </c>
      <c r="HE153">
        <v>18</v>
      </c>
      <c r="HF153">
        <v>708.66499999999996</v>
      </c>
      <c r="HG153">
        <v>745.54899999999998</v>
      </c>
      <c r="HH153">
        <v>28.8352</v>
      </c>
      <c r="HI153">
        <v>32.454099999999997</v>
      </c>
      <c r="HJ153">
        <v>29.999700000000001</v>
      </c>
      <c r="HK153">
        <v>32.177700000000002</v>
      </c>
      <c r="HL153">
        <v>32.113700000000001</v>
      </c>
      <c r="HM153">
        <v>51.186799999999998</v>
      </c>
      <c r="HN153">
        <v>32.099699999999999</v>
      </c>
      <c r="HO153">
        <v>89.098500000000001</v>
      </c>
      <c r="HP153">
        <v>28.8596</v>
      </c>
      <c r="HQ153">
        <v>923.21400000000006</v>
      </c>
      <c r="HR153">
        <v>29.3582</v>
      </c>
      <c r="HS153">
        <v>99.297899999999998</v>
      </c>
      <c r="HT153">
        <v>99.112499999999997</v>
      </c>
    </row>
    <row r="154" spans="1:228" x14ac:dyDescent="0.2">
      <c r="A154">
        <v>139</v>
      </c>
      <c r="B154">
        <v>1665329894</v>
      </c>
      <c r="C154">
        <v>550.90000009536743</v>
      </c>
      <c r="D154" t="s">
        <v>637</v>
      </c>
      <c r="E154" t="s">
        <v>638</v>
      </c>
      <c r="F154">
        <v>4</v>
      </c>
      <c r="G154">
        <v>1665329891.6875</v>
      </c>
      <c r="H154">
        <f t="shared" si="68"/>
        <v>4.4833813740298226E-3</v>
      </c>
      <c r="I154">
        <f t="shared" si="69"/>
        <v>4.4833813740298227</v>
      </c>
      <c r="J154">
        <f t="shared" si="70"/>
        <v>36.855510863002038</v>
      </c>
      <c r="K154">
        <f t="shared" si="71"/>
        <v>887.10612500000002</v>
      </c>
      <c r="L154">
        <f t="shared" si="72"/>
        <v>674.95188025493292</v>
      </c>
      <c r="M154">
        <f t="shared" si="73"/>
        <v>68.346458420680165</v>
      </c>
      <c r="N154">
        <f t="shared" si="74"/>
        <v>89.829458455827577</v>
      </c>
      <c r="O154">
        <f t="shared" si="75"/>
        <v>0.31681731995099471</v>
      </c>
      <c r="P154">
        <f t="shared" si="76"/>
        <v>3.6707063094432981</v>
      </c>
      <c r="Q154">
        <f t="shared" si="77"/>
        <v>0.30237219660949682</v>
      </c>
      <c r="R154">
        <f t="shared" si="78"/>
        <v>0.19022556816835712</v>
      </c>
      <c r="S154">
        <f t="shared" si="79"/>
        <v>226.25543850000003</v>
      </c>
      <c r="T154">
        <f t="shared" si="80"/>
        <v>31.089899291694987</v>
      </c>
      <c r="U154">
        <f t="shared" si="81"/>
        <v>31.317012500000001</v>
      </c>
      <c r="V154">
        <f t="shared" si="82"/>
        <v>4.5935674976930798</v>
      </c>
      <c r="W154">
        <f t="shared" si="83"/>
        <v>69.996535949242698</v>
      </c>
      <c r="X154">
        <f t="shared" si="84"/>
        <v>3.1495356697723054</v>
      </c>
      <c r="Y154">
        <f t="shared" si="85"/>
        <v>4.4995593382737686</v>
      </c>
      <c r="Z154">
        <f t="shared" si="86"/>
        <v>1.4440318279207744</v>
      </c>
      <c r="AA154">
        <f t="shared" si="87"/>
        <v>-197.71711859471517</v>
      </c>
      <c r="AB154">
        <f t="shared" si="88"/>
        <v>-71.838401724340599</v>
      </c>
      <c r="AC154">
        <f t="shared" si="89"/>
        <v>-4.400679699705349</v>
      </c>
      <c r="AD154">
        <f t="shared" si="90"/>
        <v>-47.700761518761084</v>
      </c>
      <c r="AE154">
        <f t="shared" si="91"/>
        <v>60.91562566755627</v>
      </c>
      <c r="AF154">
        <f t="shared" si="92"/>
        <v>4.4965375477715241</v>
      </c>
      <c r="AG154">
        <f t="shared" si="93"/>
        <v>36.855510863002038</v>
      </c>
      <c r="AH154">
        <v>941.69359720331636</v>
      </c>
      <c r="AI154">
        <v>918.74282424242404</v>
      </c>
      <c r="AJ154">
        <v>1.7442230104476359</v>
      </c>
      <c r="AK154">
        <v>66.878184411587526</v>
      </c>
      <c r="AL154">
        <f t="shared" si="94"/>
        <v>4.4833813740298227</v>
      </c>
      <c r="AM154">
        <v>29.298003498320039</v>
      </c>
      <c r="AN154">
        <v>31.102353846153861</v>
      </c>
      <c r="AO154">
        <v>-3.6275644747819189E-6</v>
      </c>
      <c r="AP154">
        <v>83.693930911413403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47480.870167063687</v>
      </c>
      <c r="AV154">
        <f t="shared" si="98"/>
        <v>1199.9949999999999</v>
      </c>
      <c r="AW154">
        <f t="shared" si="99"/>
        <v>1025.9938499999998</v>
      </c>
      <c r="AX154">
        <f t="shared" si="100"/>
        <v>0.85499843749348958</v>
      </c>
      <c r="AY154">
        <f t="shared" si="101"/>
        <v>0.18854698436243489</v>
      </c>
      <c r="AZ154">
        <v>2.7</v>
      </c>
      <c r="BA154">
        <v>0.5</v>
      </c>
      <c r="BB154" t="s">
        <v>356</v>
      </c>
      <c r="BC154">
        <v>2</v>
      </c>
      <c r="BD154" t="b">
        <v>1</v>
      </c>
      <c r="BE154">
        <v>1665329891.6875</v>
      </c>
      <c r="BF154">
        <v>887.10612500000002</v>
      </c>
      <c r="BG154">
        <v>914.06537500000002</v>
      </c>
      <c r="BH154">
        <v>31.103075</v>
      </c>
      <c r="BI154">
        <v>29.29345</v>
      </c>
      <c r="BJ154">
        <v>885.42349999999999</v>
      </c>
      <c r="BK154">
        <v>30.876737500000001</v>
      </c>
      <c r="BL154">
        <v>650.02637499999992</v>
      </c>
      <c r="BM154">
        <v>101.161125</v>
      </c>
      <c r="BN154">
        <v>0.1001062375</v>
      </c>
      <c r="BO154">
        <v>30.954000000000001</v>
      </c>
      <c r="BP154">
        <v>31.317012500000001</v>
      </c>
      <c r="BQ154">
        <v>999.9</v>
      </c>
      <c r="BR154">
        <v>0</v>
      </c>
      <c r="BS154">
        <v>0</v>
      </c>
      <c r="BT154">
        <v>8966.3274999999994</v>
      </c>
      <c r="BU154">
        <v>0</v>
      </c>
      <c r="BV154">
        <v>41.756412500000003</v>
      </c>
      <c r="BW154">
        <v>-26.959499999999998</v>
      </c>
      <c r="BX154">
        <v>915.58349999999996</v>
      </c>
      <c r="BY154">
        <v>941.64949999999999</v>
      </c>
      <c r="BZ154">
        <v>1.8096512499999999</v>
      </c>
      <c r="CA154">
        <v>914.06537500000002</v>
      </c>
      <c r="CB154">
        <v>29.29345</v>
      </c>
      <c r="CC154">
        <v>3.14642</v>
      </c>
      <c r="CD154">
        <v>2.963355</v>
      </c>
      <c r="CE154">
        <v>24.823762500000001</v>
      </c>
      <c r="CF154">
        <v>23.8234125</v>
      </c>
      <c r="CG154">
        <v>1199.9949999999999</v>
      </c>
      <c r="CH154">
        <v>0.50005049999999995</v>
      </c>
      <c r="CI154">
        <v>0.49994949999999999</v>
      </c>
      <c r="CJ154">
        <v>0</v>
      </c>
      <c r="CK154">
        <v>2.0127125000000001</v>
      </c>
      <c r="CL154">
        <v>0</v>
      </c>
      <c r="CM154">
        <v>8318.0525000000016</v>
      </c>
      <c r="CN154">
        <v>9597.9850000000006</v>
      </c>
      <c r="CO154">
        <v>40.061999999999998</v>
      </c>
      <c r="CP154">
        <v>42.625</v>
      </c>
      <c r="CQ154">
        <v>41.163749999999993</v>
      </c>
      <c r="CR154">
        <v>40.851374999999997</v>
      </c>
      <c r="CS154">
        <v>40.186999999999998</v>
      </c>
      <c r="CT154">
        <v>600.05999999999995</v>
      </c>
      <c r="CU154">
        <v>599.93500000000006</v>
      </c>
      <c r="CV154">
        <v>0</v>
      </c>
      <c r="CW154">
        <v>1665329895.2</v>
      </c>
      <c r="CX154">
        <v>0</v>
      </c>
      <c r="CY154">
        <v>1665328341.0999999</v>
      </c>
      <c r="CZ154" t="s">
        <v>357</v>
      </c>
      <c r="DA154">
        <v>1665328341.0999999</v>
      </c>
      <c r="DB154">
        <v>1665328337.0999999</v>
      </c>
      <c r="DC154">
        <v>1</v>
      </c>
      <c r="DD154">
        <v>3.5999999999999997E-2</v>
      </c>
      <c r="DE154">
        <v>0.03</v>
      </c>
      <c r="DF154">
        <v>1.6819999999999999</v>
      </c>
      <c r="DG154">
        <v>0.22600000000000001</v>
      </c>
      <c r="DH154">
        <v>414</v>
      </c>
      <c r="DI154">
        <v>31</v>
      </c>
      <c r="DJ154">
        <v>0.89</v>
      </c>
      <c r="DK154">
        <v>0.54</v>
      </c>
      <c r="DL154">
        <v>-26.885153658536591</v>
      </c>
      <c r="DM154">
        <v>-0.61565435540077629</v>
      </c>
      <c r="DN154">
        <v>7.1258588177524881E-2</v>
      </c>
      <c r="DO154">
        <v>0</v>
      </c>
      <c r="DP154">
        <v>1.798910731707317</v>
      </c>
      <c r="DQ154">
        <v>8.4118745644604809E-2</v>
      </c>
      <c r="DR154">
        <v>9.5671631981338236E-3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374</v>
      </c>
      <c r="EA154">
        <v>3.29738</v>
      </c>
      <c r="EB154">
        <v>2.6248399999999998</v>
      </c>
      <c r="EC154">
        <v>0.17313899999999999</v>
      </c>
      <c r="ED154">
        <v>0.17546800000000001</v>
      </c>
      <c r="EE154">
        <v>0.131191</v>
      </c>
      <c r="EF154">
        <v>0.124817</v>
      </c>
      <c r="EG154">
        <v>25083.5</v>
      </c>
      <c r="EH154">
        <v>25601.3</v>
      </c>
      <c r="EI154">
        <v>28223.4</v>
      </c>
      <c r="EJ154">
        <v>29883.9</v>
      </c>
      <c r="EK154">
        <v>33659.5</v>
      </c>
      <c r="EL154">
        <v>36354.699999999997</v>
      </c>
      <c r="EM154">
        <v>39733.5</v>
      </c>
      <c r="EN154">
        <v>42760.4</v>
      </c>
      <c r="EO154">
        <v>2.2411500000000002</v>
      </c>
      <c r="EP154">
        <v>2.1947299999999998</v>
      </c>
      <c r="EQ154">
        <v>8.3841399999999996E-2</v>
      </c>
      <c r="ER154">
        <v>0</v>
      </c>
      <c r="ES154">
        <v>29.958100000000002</v>
      </c>
      <c r="ET154">
        <v>999.9</v>
      </c>
      <c r="EU154">
        <v>71.3</v>
      </c>
      <c r="EV154">
        <v>34.4</v>
      </c>
      <c r="EW154">
        <v>38.506700000000002</v>
      </c>
      <c r="EX154">
        <v>57.5685</v>
      </c>
      <c r="EY154">
        <v>-4.8677900000000003</v>
      </c>
      <c r="EZ154">
        <v>2</v>
      </c>
      <c r="FA154">
        <v>0.400501</v>
      </c>
      <c r="FB154">
        <v>0.70547099999999996</v>
      </c>
      <c r="FC154">
        <v>20.2727</v>
      </c>
      <c r="FD154">
        <v>5.2181899999999999</v>
      </c>
      <c r="FE154">
        <v>12.004</v>
      </c>
      <c r="FF154">
        <v>4.98705</v>
      </c>
      <c r="FG154">
        <v>3.2846299999999999</v>
      </c>
      <c r="FH154">
        <v>5289.9</v>
      </c>
      <c r="FI154">
        <v>9999</v>
      </c>
      <c r="FJ154">
        <v>9999</v>
      </c>
      <c r="FK154">
        <v>441.5</v>
      </c>
      <c r="FL154">
        <v>1.8658300000000001</v>
      </c>
      <c r="FM154">
        <v>1.8621799999999999</v>
      </c>
      <c r="FN154">
        <v>1.8641799999999999</v>
      </c>
      <c r="FO154">
        <v>1.86032</v>
      </c>
      <c r="FP154">
        <v>1.8609800000000001</v>
      </c>
      <c r="FQ154">
        <v>1.86008</v>
      </c>
      <c r="FR154">
        <v>1.86182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359</v>
      </c>
      <c r="FY154" t="s">
        <v>360</v>
      </c>
      <c r="FZ154" t="s">
        <v>361</v>
      </c>
      <c r="GA154" t="s">
        <v>361</v>
      </c>
      <c r="GB154" t="s">
        <v>361</v>
      </c>
      <c r="GC154" t="s">
        <v>361</v>
      </c>
      <c r="GD154">
        <v>0</v>
      </c>
      <c r="GE154">
        <v>100</v>
      </c>
      <c r="GF154">
        <v>100</v>
      </c>
      <c r="GG154">
        <v>1.6819999999999999</v>
      </c>
      <c r="GH154">
        <v>0.2263</v>
      </c>
      <c r="GI154">
        <v>1.6824500000000171</v>
      </c>
      <c r="GJ154">
        <v>0</v>
      </c>
      <c r="GK154">
        <v>0</v>
      </c>
      <c r="GL154">
        <v>0</v>
      </c>
      <c r="GM154">
        <v>0.2263599999999997</v>
      </c>
      <c r="GN154">
        <v>0</v>
      </c>
      <c r="GO154">
        <v>0</v>
      </c>
      <c r="GP154">
        <v>0</v>
      </c>
      <c r="GQ154">
        <v>-1</v>
      </c>
      <c r="GR154">
        <v>-1</v>
      </c>
      <c r="GS154">
        <v>-1</v>
      </c>
      <c r="GT154">
        <v>-1</v>
      </c>
      <c r="GU154">
        <v>25.9</v>
      </c>
      <c r="GV154">
        <v>25.9</v>
      </c>
      <c r="GW154">
        <v>2.5720200000000002</v>
      </c>
      <c r="GX154">
        <v>2.5463900000000002</v>
      </c>
      <c r="GY154">
        <v>2.04834</v>
      </c>
      <c r="GZ154">
        <v>2.6220699999999999</v>
      </c>
      <c r="HA154">
        <v>2.1972700000000001</v>
      </c>
      <c r="HB154">
        <v>2.3535200000000001</v>
      </c>
      <c r="HC154">
        <v>39.717100000000002</v>
      </c>
      <c r="HD154">
        <v>14.9201</v>
      </c>
      <c r="HE154">
        <v>18</v>
      </c>
      <c r="HF154">
        <v>708.64</v>
      </c>
      <c r="HG154">
        <v>745.42399999999998</v>
      </c>
      <c r="HH154">
        <v>28.872299999999999</v>
      </c>
      <c r="HI154">
        <v>32.4512</v>
      </c>
      <c r="HJ154">
        <v>29.9998</v>
      </c>
      <c r="HK154">
        <v>32.179000000000002</v>
      </c>
      <c r="HL154">
        <v>32.115099999999998</v>
      </c>
      <c r="HM154">
        <v>51.490099999999998</v>
      </c>
      <c r="HN154">
        <v>32.099699999999999</v>
      </c>
      <c r="HO154">
        <v>89.098500000000001</v>
      </c>
      <c r="HP154">
        <v>28.894200000000001</v>
      </c>
      <c r="HQ154">
        <v>929.89200000000005</v>
      </c>
      <c r="HR154">
        <v>29.3551</v>
      </c>
      <c r="HS154">
        <v>99.297899999999998</v>
      </c>
      <c r="HT154">
        <v>99.113799999999998</v>
      </c>
    </row>
    <row r="155" spans="1:228" x14ac:dyDescent="0.2">
      <c r="A155">
        <v>140</v>
      </c>
      <c r="B155">
        <v>1665329898</v>
      </c>
      <c r="C155">
        <v>554.90000009536743</v>
      </c>
      <c r="D155" t="s">
        <v>639</v>
      </c>
      <c r="E155" t="s">
        <v>640</v>
      </c>
      <c r="F155">
        <v>4</v>
      </c>
      <c r="G155">
        <v>1665329896</v>
      </c>
      <c r="H155">
        <f t="shared" si="68"/>
        <v>4.5025884487407929E-3</v>
      </c>
      <c r="I155">
        <f t="shared" si="69"/>
        <v>4.5025884487407932</v>
      </c>
      <c r="J155">
        <f t="shared" si="70"/>
        <v>37.115363052619124</v>
      </c>
      <c r="K155">
        <f t="shared" si="71"/>
        <v>894.38314285714296</v>
      </c>
      <c r="L155">
        <f t="shared" si="72"/>
        <v>681.08096887349143</v>
      </c>
      <c r="M155">
        <f t="shared" si="73"/>
        <v>68.967676383571913</v>
      </c>
      <c r="N155">
        <f t="shared" si="74"/>
        <v>90.567098448688157</v>
      </c>
      <c r="O155">
        <f t="shared" si="75"/>
        <v>0.31753187301101671</v>
      </c>
      <c r="P155">
        <f t="shared" si="76"/>
        <v>3.6678343207644741</v>
      </c>
      <c r="Q155">
        <f t="shared" si="77"/>
        <v>0.30301231799946027</v>
      </c>
      <c r="R155">
        <f t="shared" si="78"/>
        <v>0.19063188878317613</v>
      </c>
      <c r="S155">
        <f t="shared" si="79"/>
        <v>226.25774871428575</v>
      </c>
      <c r="T155">
        <f t="shared" si="80"/>
        <v>31.095501895106089</v>
      </c>
      <c r="U155">
        <f t="shared" si="81"/>
        <v>31.328314285714288</v>
      </c>
      <c r="V155">
        <f t="shared" si="82"/>
        <v>4.5965215321324155</v>
      </c>
      <c r="W155">
        <f t="shared" si="83"/>
        <v>69.954940032424375</v>
      </c>
      <c r="X155">
        <f t="shared" si="84"/>
        <v>3.1493751334640647</v>
      </c>
      <c r="Y155">
        <f t="shared" si="85"/>
        <v>4.5020053365842605</v>
      </c>
      <c r="Z155">
        <f t="shared" si="86"/>
        <v>1.4471463986683508</v>
      </c>
      <c r="AA155">
        <f t="shared" si="87"/>
        <v>-198.56415058946897</v>
      </c>
      <c r="AB155">
        <f t="shared" si="88"/>
        <v>-72.132830705907125</v>
      </c>
      <c r="AC155">
        <f t="shared" si="89"/>
        <v>-4.422630131874338</v>
      </c>
      <c r="AD155">
        <f t="shared" si="90"/>
        <v>-48.86186271296468</v>
      </c>
      <c r="AE155">
        <f t="shared" si="91"/>
        <v>60.739572082919373</v>
      </c>
      <c r="AF155">
        <f t="shared" si="92"/>
        <v>4.5019535135263276</v>
      </c>
      <c r="AG155">
        <f t="shared" si="93"/>
        <v>37.115363052619124</v>
      </c>
      <c r="AH155">
        <v>948.59621075976611</v>
      </c>
      <c r="AI155">
        <v>925.65743030302986</v>
      </c>
      <c r="AJ155">
        <v>1.7136744110982709</v>
      </c>
      <c r="AK155">
        <v>66.878184411587526</v>
      </c>
      <c r="AL155">
        <f t="shared" si="94"/>
        <v>4.5025884487407932</v>
      </c>
      <c r="AM155">
        <v>29.287510261764361</v>
      </c>
      <c r="AN155">
        <v>31.09974755244756</v>
      </c>
      <c r="AO155">
        <v>9.6292442041773593E-6</v>
      </c>
      <c r="AP155">
        <v>83.693930911413403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47427.71747664638</v>
      </c>
      <c r="AV155">
        <f t="shared" si="98"/>
        <v>1200.007142857143</v>
      </c>
      <c r="AW155">
        <f t="shared" si="99"/>
        <v>1026.004242857143</v>
      </c>
      <c r="AX155">
        <f t="shared" si="100"/>
        <v>0.85499844643781886</v>
      </c>
      <c r="AY155">
        <f t="shared" si="101"/>
        <v>0.18854700162499033</v>
      </c>
      <c r="AZ155">
        <v>2.7</v>
      </c>
      <c r="BA155">
        <v>0.5</v>
      </c>
      <c r="BB155" t="s">
        <v>356</v>
      </c>
      <c r="BC155">
        <v>2</v>
      </c>
      <c r="BD155" t="b">
        <v>1</v>
      </c>
      <c r="BE155">
        <v>1665329896</v>
      </c>
      <c r="BF155">
        <v>894.38314285714296</v>
      </c>
      <c r="BG155">
        <v>921.28814285714282</v>
      </c>
      <c r="BH155">
        <v>31.101228571428571</v>
      </c>
      <c r="BI155">
        <v>29.289200000000001</v>
      </c>
      <c r="BJ155">
        <v>892.7007142857143</v>
      </c>
      <c r="BK155">
        <v>30.874857142857149</v>
      </c>
      <c r="BL155">
        <v>649.94728571428573</v>
      </c>
      <c r="BM155">
        <v>101.1621428571429</v>
      </c>
      <c r="BN155">
        <v>9.9938357142857148E-2</v>
      </c>
      <c r="BO155">
        <v>30.963528571428569</v>
      </c>
      <c r="BP155">
        <v>31.328314285714288</v>
      </c>
      <c r="BQ155">
        <v>999.89999999999986</v>
      </c>
      <c r="BR155">
        <v>0</v>
      </c>
      <c r="BS155">
        <v>0</v>
      </c>
      <c r="BT155">
        <v>8956.34</v>
      </c>
      <c r="BU155">
        <v>0</v>
      </c>
      <c r="BV155">
        <v>42.808514285714288</v>
      </c>
      <c r="BW155">
        <v>-26.905200000000001</v>
      </c>
      <c r="BX155">
        <v>923.09228571428571</v>
      </c>
      <c r="BY155">
        <v>949.08628571428585</v>
      </c>
      <c r="BZ155">
        <v>1.812017142857143</v>
      </c>
      <c r="CA155">
        <v>921.28814285714282</v>
      </c>
      <c r="CB155">
        <v>29.289200000000001</v>
      </c>
      <c r="CC155">
        <v>3.1462699999999999</v>
      </c>
      <c r="CD155">
        <v>2.9629642857142851</v>
      </c>
      <c r="CE155">
        <v>24.822971428571421</v>
      </c>
      <c r="CF155">
        <v>23.82124285714286</v>
      </c>
      <c r="CG155">
        <v>1200.007142857143</v>
      </c>
      <c r="CH155">
        <v>0.50005099999999991</v>
      </c>
      <c r="CI155">
        <v>0.49994899999999998</v>
      </c>
      <c r="CJ155">
        <v>0</v>
      </c>
      <c r="CK155">
        <v>2.122442857142858</v>
      </c>
      <c r="CL155">
        <v>0</v>
      </c>
      <c r="CM155">
        <v>8323.42</v>
      </c>
      <c r="CN155">
        <v>9598.072857142859</v>
      </c>
      <c r="CO155">
        <v>40.061999999999998</v>
      </c>
      <c r="CP155">
        <v>42.625</v>
      </c>
      <c r="CQ155">
        <v>41.178142857142859</v>
      </c>
      <c r="CR155">
        <v>40.821000000000012</v>
      </c>
      <c r="CS155">
        <v>40.186999999999998</v>
      </c>
      <c r="CT155">
        <v>600.06571428571431</v>
      </c>
      <c r="CU155">
        <v>599.94142857142845</v>
      </c>
      <c r="CV155">
        <v>0</v>
      </c>
      <c r="CW155">
        <v>1665329899.4000001</v>
      </c>
      <c r="CX155">
        <v>0</v>
      </c>
      <c r="CY155">
        <v>1665328341.0999999</v>
      </c>
      <c r="CZ155" t="s">
        <v>357</v>
      </c>
      <c r="DA155">
        <v>1665328341.0999999</v>
      </c>
      <c r="DB155">
        <v>1665328337.0999999</v>
      </c>
      <c r="DC155">
        <v>1</v>
      </c>
      <c r="DD155">
        <v>3.5999999999999997E-2</v>
      </c>
      <c r="DE155">
        <v>0.03</v>
      </c>
      <c r="DF155">
        <v>1.6819999999999999</v>
      </c>
      <c r="DG155">
        <v>0.22600000000000001</v>
      </c>
      <c r="DH155">
        <v>414</v>
      </c>
      <c r="DI155">
        <v>31</v>
      </c>
      <c r="DJ155">
        <v>0.89</v>
      </c>
      <c r="DK155">
        <v>0.54</v>
      </c>
      <c r="DL155">
        <v>-26.91608048780488</v>
      </c>
      <c r="DM155">
        <v>-0.1853623693380384</v>
      </c>
      <c r="DN155">
        <v>3.8270674116391089E-2</v>
      </c>
      <c r="DO155">
        <v>0</v>
      </c>
      <c r="DP155">
        <v>1.8050324390243899</v>
      </c>
      <c r="DQ155">
        <v>5.1466411149829881E-2</v>
      </c>
      <c r="DR155">
        <v>5.6078663306882931E-3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374</v>
      </c>
      <c r="EA155">
        <v>3.2972000000000001</v>
      </c>
      <c r="EB155">
        <v>2.6250200000000001</v>
      </c>
      <c r="EC155">
        <v>0.173989</v>
      </c>
      <c r="ED155">
        <v>0.17629500000000001</v>
      </c>
      <c r="EE155">
        <v>0.13117799999999999</v>
      </c>
      <c r="EF155">
        <v>0.12482500000000001</v>
      </c>
      <c r="EG155">
        <v>25057.599999999999</v>
      </c>
      <c r="EH155">
        <v>25575.7</v>
      </c>
      <c r="EI155">
        <v>28223.4</v>
      </c>
      <c r="EJ155">
        <v>29884</v>
      </c>
      <c r="EK155">
        <v>33659.9</v>
      </c>
      <c r="EL155">
        <v>36355</v>
      </c>
      <c r="EM155">
        <v>39733.199999999997</v>
      </c>
      <c r="EN155">
        <v>42761.1</v>
      </c>
      <c r="EO155">
        <v>2.2408800000000002</v>
      </c>
      <c r="EP155">
        <v>2.1949200000000002</v>
      </c>
      <c r="EQ155">
        <v>8.5517800000000005E-2</v>
      </c>
      <c r="ER155">
        <v>0</v>
      </c>
      <c r="ES155">
        <v>29.945599999999999</v>
      </c>
      <c r="ET155">
        <v>999.9</v>
      </c>
      <c r="EU155">
        <v>71.3</v>
      </c>
      <c r="EV155">
        <v>34.4</v>
      </c>
      <c r="EW155">
        <v>38.505000000000003</v>
      </c>
      <c r="EX155">
        <v>57.628500000000003</v>
      </c>
      <c r="EY155">
        <v>-4.8317300000000003</v>
      </c>
      <c r="EZ155">
        <v>2</v>
      </c>
      <c r="FA155">
        <v>0.40022600000000003</v>
      </c>
      <c r="FB155">
        <v>0.71969799999999995</v>
      </c>
      <c r="FC155">
        <v>20.272500000000001</v>
      </c>
      <c r="FD155">
        <v>5.2175900000000004</v>
      </c>
      <c r="FE155">
        <v>12.004</v>
      </c>
      <c r="FF155">
        <v>4.98705</v>
      </c>
      <c r="FG155">
        <v>3.2846500000000001</v>
      </c>
      <c r="FH155">
        <v>5289.9</v>
      </c>
      <c r="FI155">
        <v>9999</v>
      </c>
      <c r="FJ155">
        <v>9999</v>
      </c>
      <c r="FK155">
        <v>441.5</v>
      </c>
      <c r="FL155">
        <v>1.8658300000000001</v>
      </c>
      <c r="FM155">
        <v>1.8621799999999999</v>
      </c>
      <c r="FN155">
        <v>1.8641700000000001</v>
      </c>
      <c r="FO155">
        <v>1.86029</v>
      </c>
      <c r="FP155">
        <v>1.86097</v>
      </c>
      <c r="FQ155">
        <v>1.8600699999999999</v>
      </c>
      <c r="FR155">
        <v>1.86182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359</v>
      </c>
      <c r="FY155" t="s">
        <v>360</v>
      </c>
      <c r="FZ155" t="s">
        <v>361</v>
      </c>
      <c r="GA155" t="s">
        <v>361</v>
      </c>
      <c r="GB155" t="s">
        <v>361</v>
      </c>
      <c r="GC155" t="s">
        <v>361</v>
      </c>
      <c r="GD155">
        <v>0</v>
      </c>
      <c r="GE155">
        <v>100</v>
      </c>
      <c r="GF155">
        <v>100</v>
      </c>
      <c r="GG155">
        <v>1.6830000000000001</v>
      </c>
      <c r="GH155">
        <v>0.22639999999999999</v>
      </c>
      <c r="GI155">
        <v>1.6824500000000171</v>
      </c>
      <c r="GJ155">
        <v>0</v>
      </c>
      <c r="GK155">
        <v>0</v>
      </c>
      <c r="GL155">
        <v>0</v>
      </c>
      <c r="GM155">
        <v>0.2263599999999997</v>
      </c>
      <c r="GN155">
        <v>0</v>
      </c>
      <c r="GO155">
        <v>0</v>
      </c>
      <c r="GP155">
        <v>0</v>
      </c>
      <c r="GQ155">
        <v>-1</v>
      </c>
      <c r="GR155">
        <v>-1</v>
      </c>
      <c r="GS155">
        <v>-1</v>
      </c>
      <c r="GT155">
        <v>-1</v>
      </c>
      <c r="GU155">
        <v>25.9</v>
      </c>
      <c r="GV155">
        <v>26</v>
      </c>
      <c r="GW155">
        <v>2.5878899999999998</v>
      </c>
      <c r="GX155">
        <v>2.5427200000000001</v>
      </c>
      <c r="GY155">
        <v>2.04834</v>
      </c>
      <c r="GZ155">
        <v>2.6208499999999999</v>
      </c>
      <c r="HA155">
        <v>2.1972700000000001</v>
      </c>
      <c r="HB155">
        <v>2.3315399999999999</v>
      </c>
      <c r="HC155">
        <v>39.742199999999997</v>
      </c>
      <c r="HD155">
        <v>14.9201</v>
      </c>
      <c r="HE155">
        <v>18</v>
      </c>
      <c r="HF155">
        <v>708.40899999999999</v>
      </c>
      <c r="HG155">
        <v>745.61599999999999</v>
      </c>
      <c r="HH155">
        <v>28.900700000000001</v>
      </c>
      <c r="HI155">
        <v>32.448300000000003</v>
      </c>
      <c r="HJ155">
        <v>29.999700000000001</v>
      </c>
      <c r="HK155">
        <v>32.179000000000002</v>
      </c>
      <c r="HL155">
        <v>32.115099999999998</v>
      </c>
      <c r="HM155">
        <v>51.792200000000001</v>
      </c>
      <c r="HN155">
        <v>32.099699999999999</v>
      </c>
      <c r="HO155">
        <v>89.098500000000001</v>
      </c>
      <c r="HP155">
        <v>28.92</v>
      </c>
      <c r="HQ155">
        <v>936.57100000000003</v>
      </c>
      <c r="HR155">
        <v>29.3642</v>
      </c>
      <c r="HS155">
        <v>99.297399999999996</v>
      </c>
      <c r="HT155">
        <v>99.114999999999995</v>
      </c>
    </row>
    <row r="156" spans="1:228" x14ac:dyDescent="0.2">
      <c r="A156">
        <v>141</v>
      </c>
      <c r="B156">
        <v>1665329902</v>
      </c>
      <c r="C156">
        <v>558.90000009536743</v>
      </c>
      <c r="D156" t="s">
        <v>641</v>
      </c>
      <c r="E156" t="s">
        <v>642</v>
      </c>
      <c r="F156">
        <v>4</v>
      </c>
      <c r="G156">
        <v>1665329899.6875</v>
      </c>
      <c r="H156">
        <f t="shared" si="68"/>
        <v>4.4821636936253559E-3</v>
      </c>
      <c r="I156">
        <f t="shared" si="69"/>
        <v>4.4821636936253562</v>
      </c>
      <c r="J156">
        <f t="shared" si="70"/>
        <v>37.446584909744779</v>
      </c>
      <c r="K156">
        <f t="shared" si="71"/>
        <v>900.49012500000003</v>
      </c>
      <c r="L156">
        <f t="shared" si="72"/>
        <v>683.94392453364662</v>
      </c>
      <c r="M156">
        <f t="shared" si="73"/>
        <v>69.258309672876265</v>
      </c>
      <c r="N156">
        <f t="shared" si="74"/>
        <v>91.18645797920081</v>
      </c>
      <c r="O156">
        <f t="shared" si="75"/>
        <v>0.31521613336729915</v>
      </c>
      <c r="P156">
        <f t="shared" si="76"/>
        <v>3.6819262118191638</v>
      </c>
      <c r="Q156">
        <f t="shared" si="77"/>
        <v>0.30095457536423459</v>
      </c>
      <c r="R156">
        <f t="shared" si="78"/>
        <v>0.1893241775073152</v>
      </c>
      <c r="S156">
        <f t="shared" si="79"/>
        <v>226.25436675</v>
      </c>
      <c r="T156">
        <f t="shared" si="80"/>
        <v>31.107020027276693</v>
      </c>
      <c r="U156">
        <f t="shared" si="81"/>
        <v>31.339287500000001</v>
      </c>
      <c r="V156">
        <f t="shared" si="82"/>
        <v>4.599391268129807</v>
      </c>
      <c r="W156">
        <f t="shared" si="83"/>
        <v>69.914922297881574</v>
      </c>
      <c r="X156">
        <f t="shared" si="84"/>
        <v>3.1489621567466508</v>
      </c>
      <c r="Y156">
        <f t="shared" si="85"/>
        <v>4.5039914988821552</v>
      </c>
      <c r="Z156">
        <f t="shared" si="86"/>
        <v>1.4504291113831562</v>
      </c>
      <c r="AA156">
        <f t="shared" si="87"/>
        <v>-197.6634188888782</v>
      </c>
      <c r="AB156">
        <f t="shared" si="88"/>
        <v>-73.052964682975045</v>
      </c>
      <c r="AC156">
        <f t="shared" si="89"/>
        <v>-4.4623146483431793</v>
      </c>
      <c r="AD156">
        <f t="shared" si="90"/>
        <v>-48.924331470196421</v>
      </c>
      <c r="AE156">
        <f t="shared" si="91"/>
        <v>60.814558144488991</v>
      </c>
      <c r="AF156">
        <f t="shared" si="92"/>
        <v>4.4864089625524279</v>
      </c>
      <c r="AG156">
        <f t="shared" si="93"/>
        <v>37.446584909744779</v>
      </c>
      <c r="AH156">
        <v>955.47536692860933</v>
      </c>
      <c r="AI156">
        <v>932.46595151515123</v>
      </c>
      <c r="AJ156">
        <v>1.6967049642506951</v>
      </c>
      <c r="AK156">
        <v>66.878184411587526</v>
      </c>
      <c r="AL156">
        <f t="shared" si="94"/>
        <v>4.4821636936253562</v>
      </c>
      <c r="AM156">
        <v>29.290600464507939</v>
      </c>
      <c r="AN156">
        <v>31.095356643356659</v>
      </c>
      <c r="AO156">
        <v>-1.5035086620114211E-4</v>
      </c>
      <c r="AP156">
        <v>83.693930911413403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47680.106471705913</v>
      </c>
      <c r="AV156">
        <f t="shared" si="98"/>
        <v>1199.9837500000001</v>
      </c>
      <c r="AW156">
        <f t="shared" si="99"/>
        <v>1025.9847749999999</v>
      </c>
      <c r="AX156">
        <f t="shared" si="100"/>
        <v>0.85499889060997691</v>
      </c>
      <c r="AY156">
        <f t="shared" si="101"/>
        <v>0.18854785887725561</v>
      </c>
      <c r="AZ156">
        <v>2.7</v>
      </c>
      <c r="BA156">
        <v>0.5</v>
      </c>
      <c r="BB156" t="s">
        <v>356</v>
      </c>
      <c r="BC156">
        <v>2</v>
      </c>
      <c r="BD156" t="b">
        <v>1</v>
      </c>
      <c r="BE156">
        <v>1665329899.6875</v>
      </c>
      <c r="BF156">
        <v>900.49012500000003</v>
      </c>
      <c r="BG156">
        <v>927.43049999999994</v>
      </c>
      <c r="BH156">
        <v>31.096824999999999</v>
      </c>
      <c r="BI156">
        <v>29.291137500000001</v>
      </c>
      <c r="BJ156">
        <v>898.8075</v>
      </c>
      <c r="BK156">
        <v>30.8705</v>
      </c>
      <c r="BL156">
        <v>649.98062500000003</v>
      </c>
      <c r="BM156">
        <v>101.16325000000001</v>
      </c>
      <c r="BN156">
        <v>9.9890425000000005E-2</v>
      </c>
      <c r="BO156">
        <v>30.971262500000002</v>
      </c>
      <c r="BP156">
        <v>31.339287500000001</v>
      </c>
      <c r="BQ156">
        <v>999.9</v>
      </c>
      <c r="BR156">
        <v>0</v>
      </c>
      <c r="BS156">
        <v>0</v>
      </c>
      <c r="BT156">
        <v>9004.84375</v>
      </c>
      <c r="BU156">
        <v>0</v>
      </c>
      <c r="BV156">
        <v>44.3757625</v>
      </c>
      <c r="BW156">
        <v>-26.940512500000001</v>
      </c>
      <c r="BX156">
        <v>929.39112499999999</v>
      </c>
      <c r="BY156">
        <v>955.41550000000007</v>
      </c>
      <c r="BZ156">
        <v>1.8057099999999999</v>
      </c>
      <c r="CA156">
        <v>927.43049999999994</v>
      </c>
      <c r="CB156">
        <v>29.291137500000001</v>
      </c>
      <c r="CC156">
        <v>3.14585625</v>
      </c>
      <c r="CD156">
        <v>2.9631862500000001</v>
      </c>
      <c r="CE156">
        <v>24.82075</v>
      </c>
      <c r="CF156">
        <v>23.822475000000001</v>
      </c>
      <c r="CG156">
        <v>1199.9837500000001</v>
      </c>
      <c r="CH156">
        <v>0.500038125</v>
      </c>
      <c r="CI156">
        <v>0.499961875</v>
      </c>
      <c r="CJ156">
        <v>0</v>
      </c>
      <c r="CK156">
        <v>2.1938</v>
      </c>
      <c r="CL156">
        <v>0</v>
      </c>
      <c r="CM156">
        <v>8329.9325000000008</v>
      </c>
      <c r="CN156">
        <v>9597.8624999999993</v>
      </c>
      <c r="CO156">
        <v>40.061999999999998</v>
      </c>
      <c r="CP156">
        <v>42.601374999999997</v>
      </c>
      <c r="CQ156">
        <v>41.163749999999993</v>
      </c>
      <c r="CR156">
        <v>40.811999999999998</v>
      </c>
      <c r="CS156">
        <v>40.186999999999998</v>
      </c>
      <c r="CT156">
        <v>600.03625000000011</v>
      </c>
      <c r="CU156">
        <v>599.94749999999999</v>
      </c>
      <c r="CV156">
        <v>0</v>
      </c>
      <c r="CW156">
        <v>1665329903.5999999</v>
      </c>
      <c r="CX156">
        <v>0</v>
      </c>
      <c r="CY156">
        <v>1665328341.0999999</v>
      </c>
      <c r="CZ156" t="s">
        <v>357</v>
      </c>
      <c r="DA156">
        <v>1665328341.0999999</v>
      </c>
      <c r="DB156">
        <v>1665328337.0999999</v>
      </c>
      <c r="DC156">
        <v>1</v>
      </c>
      <c r="DD156">
        <v>3.5999999999999997E-2</v>
      </c>
      <c r="DE156">
        <v>0.03</v>
      </c>
      <c r="DF156">
        <v>1.6819999999999999</v>
      </c>
      <c r="DG156">
        <v>0.22600000000000001</v>
      </c>
      <c r="DH156">
        <v>414</v>
      </c>
      <c r="DI156">
        <v>31</v>
      </c>
      <c r="DJ156">
        <v>0.89</v>
      </c>
      <c r="DK156">
        <v>0.54</v>
      </c>
      <c r="DL156">
        <v>-26.92600975609756</v>
      </c>
      <c r="DM156">
        <v>-9.5554703832769233E-2</v>
      </c>
      <c r="DN156">
        <v>3.2829744134557193E-2</v>
      </c>
      <c r="DO156">
        <v>1</v>
      </c>
      <c r="DP156">
        <v>1.806524878048781</v>
      </c>
      <c r="DQ156">
        <v>2.7929686411151369E-2</v>
      </c>
      <c r="DR156">
        <v>4.5449168185531129E-3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2</v>
      </c>
      <c r="DY156">
        <v>2</v>
      </c>
      <c r="DZ156" t="s">
        <v>643</v>
      </c>
      <c r="EA156">
        <v>3.2973599999999998</v>
      </c>
      <c r="EB156">
        <v>2.62534</v>
      </c>
      <c r="EC156">
        <v>0.17482500000000001</v>
      </c>
      <c r="ED156">
        <v>0.17712</v>
      </c>
      <c r="EE156">
        <v>0.13117000000000001</v>
      </c>
      <c r="EF156">
        <v>0.124836</v>
      </c>
      <c r="EG156">
        <v>25032.799999999999</v>
      </c>
      <c r="EH156">
        <v>25550</v>
      </c>
      <c r="EI156">
        <v>28224</v>
      </c>
      <c r="EJ156">
        <v>29884</v>
      </c>
      <c r="EK156">
        <v>33661.1</v>
      </c>
      <c r="EL156">
        <v>36354.400000000001</v>
      </c>
      <c r="EM156">
        <v>39734.300000000003</v>
      </c>
      <c r="EN156">
        <v>42760.800000000003</v>
      </c>
      <c r="EO156">
        <v>2.2410800000000002</v>
      </c>
      <c r="EP156">
        <v>2.1948500000000002</v>
      </c>
      <c r="EQ156">
        <v>8.6709900000000006E-2</v>
      </c>
      <c r="ER156">
        <v>0</v>
      </c>
      <c r="ES156">
        <v>29.935300000000002</v>
      </c>
      <c r="ET156">
        <v>999.9</v>
      </c>
      <c r="EU156">
        <v>71.2</v>
      </c>
      <c r="EV156">
        <v>34.4</v>
      </c>
      <c r="EW156">
        <v>38.448900000000002</v>
      </c>
      <c r="EX156">
        <v>57.418500000000002</v>
      </c>
      <c r="EY156">
        <v>-4.8237199999999998</v>
      </c>
      <c r="EZ156">
        <v>2</v>
      </c>
      <c r="FA156">
        <v>0.39997199999999999</v>
      </c>
      <c r="FB156">
        <v>0.71608099999999997</v>
      </c>
      <c r="FC156">
        <v>20.272600000000001</v>
      </c>
      <c r="FD156">
        <v>5.21774</v>
      </c>
      <c r="FE156">
        <v>12.004</v>
      </c>
      <c r="FF156">
        <v>4.98705</v>
      </c>
      <c r="FG156">
        <v>3.2846500000000001</v>
      </c>
      <c r="FH156">
        <v>5290.2</v>
      </c>
      <c r="FI156">
        <v>9999</v>
      </c>
      <c r="FJ156">
        <v>9999</v>
      </c>
      <c r="FK156">
        <v>441.5</v>
      </c>
      <c r="FL156">
        <v>1.8658399999999999</v>
      </c>
      <c r="FM156">
        <v>1.8621799999999999</v>
      </c>
      <c r="FN156">
        <v>1.8641799999999999</v>
      </c>
      <c r="FO156">
        <v>1.8602799999999999</v>
      </c>
      <c r="FP156">
        <v>1.86097</v>
      </c>
      <c r="FQ156">
        <v>1.86006</v>
      </c>
      <c r="FR156">
        <v>1.86182</v>
      </c>
      <c r="FS156">
        <v>1.8583700000000001</v>
      </c>
      <c r="FT156">
        <v>0</v>
      </c>
      <c r="FU156">
        <v>0</v>
      </c>
      <c r="FV156">
        <v>0</v>
      </c>
      <c r="FW156">
        <v>0</v>
      </c>
      <c r="FX156" t="s">
        <v>359</v>
      </c>
      <c r="FY156" t="s">
        <v>360</v>
      </c>
      <c r="FZ156" t="s">
        <v>361</v>
      </c>
      <c r="GA156" t="s">
        <v>361</v>
      </c>
      <c r="GB156" t="s">
        <v>361</v>
      </c>
      <c r="GC156" t="s">
        <v>361</v>
      </c>
      <c r="GD156">
        <v>0</v>
      </c>
      <c r="GE156">
        <v>100</v>
      </c>
      <c r="GF156">
        <v>100</v>
      </c>
      <c r="GG156">
        <v>1.6830000000000001</v>
      </c>
      <c r="GH156">
        <v>0.2263</v>
      </c>
      <c r="GI156">
        <v>1.6824500000000171</v>
      </c>
      <c r="GJ156">
        <v>0</v>
      </c>
      <c r="GK156">
        <v>0</v>
      </c>
      <c r="GL156">
        <v>0</v>
      </c>
      <c r="GM156">
        <v>0.2263599999999997</v>
      </c>
      <c r="GN156">
        <v>0</v>
      </c>
      <c r="GO156">
        <v>0</v>
      </c>
      <c r="GP156">
        <v>0</v>
      </c>
      <c r="GQ156">
        <v>-1</v>
      </c>
      <c r="GR156">
        <v>-1</v>
      </c>
      <c r="GS156">
        <v>-1</v>
      </c>
      <c r="GT156">
        <v>-1</v>
      </c>
      <c r="GU156">
        <v>26</v>
      </c>
      <c r="GV156">
        <v>26.1</v>
      </c>
      <c r="GW156">
        <v>2.6025399999999999</v>
      </c>
      <c r="GX156">
        <v>2.5402800000000001</v>
      </c>
      <c r="GY156">
        <v>2.04834</v>
      </c>
      <c r="GZ156">
        <v>2.6208499999999999</v>
      </c>
      <c r="HA156">
        <v>2.1972700000000001</v>
      </c>
      <c r="HB156">
        <v>2.3339799999999999</v>
      </c>
      <c r="HC156">
        <v>39.742199999999997</v>
      </c>
      <c r="HD156">
        <v>14.9026</v>
      </c>
      <c r="HE156">
        <v>18</v>
      </c>
      <c r="HF156">
        <v>708.577</v>
      </c>
      <c r="HG156">
        <v>745.54399999999998</v>
      </c>
      <c r="HH156">
        <v>28.921700000000001</v>
      </c>
      <c r="HI156">
        <v>32.444699999999997</v>
      </c>
      <c r="HJ156">
        <v>29.9999</v>
      </c>
      <c r="HK156">
        <v>32.179000000000002</v>
      </c>
      <c r="HL156">
        <v>32.115099999999998</v>
      </c>
      <c r="HM156">
        <v>52.095399999999998</v>
      </c>
      <c r="HN156">
        <v>31.8277</v>
      </c>
      <c r="HO156">
        <v>89.098500000000001</v>
      </c>
      <c r="HP156">
        <v>28.92</v>
      </c>
      <c r="HQ156">
        <v>943.24900000000002</v>
      </c>
      <c r="HR156">
        <v>29.367599999999999</v>
      </c>
      <c r="HS156">
        <v>99.299899999999994</v>
      </c>
      <c r="HT156">
        <v>99.114500000000007</v>
      </c>
    </row>
    <row r="157" spans="1:228" x14ac:dyDescent="0.2">
      <c r="A157">
        <v>142</v>
      </c>
      <c r="B157">
        <v>1665329906</v>
      </c>
      <c r="C157">
        <v>562.90000009536743</v>
      </c>
      <c r="D157" t="s">
        <v>644</v>
      </c>
      <c r="E157" t="s">
        <v>645</v>
      </c>
      <c r="F157">
        <v>4</v>
      </c>
      <c r="G157">
        <v>1665329904</v>
      </c>
      <c r="H157">
        <f t="shared" si="68"/>
        <v>4.4653433800184075E-3</v>
      </c>
      <c r="I157">
        <f t="shared" si="69"/>
        <v>4.4653433800184077</v>
      </c>
      <c r="J157">
        <f t="shared" si="70"/>
        <v>37.541980765093278</v>
      </c>
      <c r="K157">
        <f t="shared" si="71"/>
        <v>907.59371428571433</v>
      </c>
      <c r="L157">
        <f t="shared" si="72"/>
        <v>689.25783897940357</v>
      </c>
      <c r="M157">
        <f t="shared" si="73"/>
        <v>69.795807433191882</v>
      </c>
      <c r="N157">
        <f t="shared" si="74"/>
        <v>91.904991902100065</v>
      </c>
      <c r="O157">
        <f t="shared" si="75"/>
        <v>0.31337468619865588</v>
      </c>
      <c r="P157">
        <f t="shared" si="76"/>
        <v>3.6891359415282148</v>
      </c>
      <c r="Q157">
        <f t="shared" si="77"/>
        <v>0.29930148873463419</v>
      </c>
      <c r="R157">
        <f t="shared" si="78"/>
        <v>0.18827517907235736</v>
      </c>
      <c r="S157">
        <f t="shared" si="79"/>
        <v>226.2450411428571</v>
      </c>
      <c r="T157">
        <f t="shared" si="80"/>
        <v>31.11373576550633</v>
      </c>
      <c r="U157">
        <f t="shared" si="81"/>
        <v>31.347385714285711</v>
      </c>
      <c r="V157">
        <f t="shared" si="82"/>
        <v>4.601510129151392</v>
      </c>
      <c r="W157">
        <f t="shared" si="83"/>
        <v>69.892266866669615</v>
      </c>
      <c r="X157">
        <f t="shared" si="84"/>
        <v>3.1485691914336496</v>
      </c>
      <c r="Y157">
        <f t="shared" si="85"/>
        <v>4.504889213909796</v>
      </c>
      <c r="Z157">
        <f t="shared" si="86"/>
        <v>1.4529409377177425</v>
      </c>
      <c r="AA157">
        <f t="shared" si="87"/>
        <v>-196.92164305881178</v>
      </c>
      <c r="AB157">
        <f t="shared" si="88"/>
        <v>-74.111610991559047</v>
      </c>
      <c r="AC157">
        <f t="shared" si="89"/>
        <v>-4.5183914550435826</v>
      </c>
      <c r="AD157">
        <f t="shared" si="90"/>
        <v>-49.306604362557295</v>
      </c>
      <c r="AE157">
        <f t="shared" si="91"/>
        <v>60.967976687196533</v>
      </c>
      <c r="AF157">
        <f t="shared" si="92"/>
        <v>4.4338338748271511</v>
      </c>
      <c r="AG157">
        <f t="shared" si="93"/>
        <v>37.541980765093278</v>
      </c>
      <c r="AH157">
        <v>962.30633477326251</v>
      </c>
      <c r="AI157">
        <v>939.2628121212116</v>
      </c>
      <c r="AJ157">
        <v>1.695410655532223</v>
      </c>
      <c r="AK157">
        <v>66.878184411587526</v>
      </c>
      <c r="AL157">
        <f t="shared" si="94"/>
        <v>4.4653433800184077</v>
      </c>
      <c r="AM157">
        <v>29.29334016019958</v>
      </c>
      <c r="AN157">
        <v>31.09033286713289</v>
      </c>
      <c r="AO157">
        <v>2.097510114232729E-5</v>
      </c>
      <c r="AP157">
        <v>83.693930911413403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47809.352161238152</v>
      </c>
      <c r="AV157">
        <f t="shared" si="98"/>
        <v>1199.9228571428571</v>
      </c>
      <c r="AW157">
        <f t="shared" si="99"/>
        <v>1025.9338285714284</v>
      </c>
      <c r="AX157">
        <f t="shared" si="100"/>
        <v>0.85499982141709108</v>
      </c>
      <c r="AY157">
        <f t="shared" si="101"/>
        <v>0.1885496553349858</v>
      </c>
      <c r="AZ157">
        <v>2.7</v>
      </c>
      <c r="BA157">
        <v>0.5</v>
      </c>
      <c r="BB157" t="s">
        <v>356</v>
      </c>
      <c r="BC157">
        <v>2</v>
      </c>
      <c r="BD157" t="b">
        <v>1</v>
      </c>
      <c r="BE157">
        <v>1665329904</v>
      </c>
      <c r="BF157">
        <v>907.59371428571433</v>
      </c>
      <c r="BG157">
        <v>934.58942857142858</v>
      </c>
      <c r="BH157">
        <v>31.093214285714289</v>
      </c>
      <c r="BI157">
        <v>29.308800000000002</v>
      </c>
      <c r="BJ157">
        <v>905.91085714285714</v>
      </c>
      <c r="BK157">
        <v>30.866885714285711</v>
      </c>
      <c r="BL157">
        <v>650.02414285714281</v>
      </c>
      <c r="BM157">
        <v>101.16242857142861</v>
      </c>
      <c r="BN157">
        <v>9.9832785714285693E-2</v>
      </c>
      <c r="BO157">
        <v>30.97475714285715</v>
      </c>
      <c r="BP157">
        <v>31.347385714285711</v>
      </c>
      <c r="BQ157">
        <v>999.89999999999986</v>
      </c>
      <c r="BR157">
        <v>0</v>
      </c>
      <c r="BS157">
        <v>0</v>
      </c>
      <c r="BT157">
        <v>9029.8214285714294</v>
      </c>
      <c r="BU157">
        <v>0</v>
      </c>
      <c r="BV157">
        <v>47.06317142857143</v>
      </c>
      <c r="BW157">
        <v>-26.995842857142861</v>
      </c>
      <c r="BX157">
        <v>936.71914285714286</v>
      </c>
      <c r="BY157">
        <v>962.80814285714291</v>
      </c>
      <c r="BZ157">
        <v>1.784431428571428</v>
      </c>
      <c r="CA157">
        <v>934.58942857142858</v>
      </c>
      <c r="CB157">
        <v>29.308800000000002</v>
      </c>
      <c r="CC157">
        <v>3.1454685714285722</v>
      </c>
      <c r="CD157">
        <v>2.96495</v>
      </c>
      <c r="CE157">
        <v>24.8187</v>
      </c>
      <c r="CF157">
        <v>23.83238571428571</v>
      </c>
      <c r="CG157">
        <v>1199.9228571428571</v>
      </c>
      <c r="CH157">
        <v>0.50000500000000003</v>
      </c>
      <c r="CI157">
        <v>0.49999500000000002</v>
      </c>
      <c r="CJ157">
        <v>0</v>
      </c>
      <c r="CK157">
        <v>2.0349142857142861</v>
      </c>
      <c r="CL157">
        <v>0</v>
      </c>
      <c r="CM157">
        <v>8338.4857142857127</v>
      </c>
      <c r="CN157">
        <v>9597.2228571428568</v>
      </c>
      <c r="CO157">
        <v>40.053142857142859</v>
      </c>
      <c r="CP157">
        <v>42.561999999999998</v>
      </c>
      <c r="CQ157">
        <v>41.125</v>
      </c>
      <c r="CR157">
        <v>40.811999999999998</v>
      </c>
      <c r="CS157">
        <v>40.169285714285706</v>
      </c>
      <c r="CT157">
        <v>599.96857142857152</v>
      </c>
      <c r="CU157">
        <v>599.95428571428579</v>
      </c>
      <c r="CV157">
        <v>0</v>
      </c>
      <c r="CW157">
        <v>1665329907.2</v>
      </c>
      <c r="CX157">
        <v>0</v>
      </c>
      <c r="CY157">
        <v>1665328341.0999999</v>
      </c>
      <c r="CZ157" t="s">
        <v>357</v>
      </c>
      <c r="DA157">
        <v>1665328341.0999999</v>
      </c>
      <c r="DB157">
        <v>1665328337.0999999</v>
      </c>
      <c r="DC157">
        <v>1</v>
      </c>
      <c r="DD157">
        <v>3.5999999999999997E-2</v>
      </c>
      <c r="DE157">
        <v>0.03</v>
      </c>
      <c r="DF157">
        <v>1.6819999999999999</v>
      </c>
      <c r="DG157">
        <v>0.22600000000000001</v>
      </c>
      <c r="DH157">
        <v>414</v>
      </c>
      <c r="DI157">
        <v>31</v>
      </c>
      <c r="DJ157">
        <v>0.89</v>
      </c>
      <c r="DK157">
        <v>0.54</v>
      </c>
      <c r="DL157">
        <v>-26.940682926829268</v>
      </c>
      <c r="DM157">
        <v>-0.1774264808361935</v>
      </c>
      <c r="DN157">
        <v>3.7092586218936838E-2</v>
      </c>
      <c r="DO157">
        <v>0</v>
      </c>
      <c r="DP157">
        <v>1.804715121951219</v>
      </c>
      <c r="DQ157">
        <v>-3.9150731707315749E-2</v>
      </c>
      <c r="DR157">
        <v>8.8540312224188056E-3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374</v>
      </c>
      <c r="EA157">
        <v>3.29745</v>
      </c>
      <c r="EB157">
        <v>2.6253099999999998</v>
      </c>
      <c r="EC157">
        <v>0.175648</v>
      </c>
      <c r="ED157">
        <v>0.17793900000000001</v>
      </c>
      <c r="EE157">
        <v>0.13115599999999999</v>
      </c>
      <c r="EF157">
        <v>0.12496</v>
      </c>
      <c r="EG157">
        <v>25007.9</v>
      </c>
      <c r="EH157">
        <v>25524.9</v>
      </c>
      <c r="EI157">
        <v>28224.1</v>
      </c>
      <c r="EJ157">
        <v>29884.3</v>
      </c>
      <c r="EK157">
        <v>33661.800000000003</v>
      </c>
      <c r="EL157">
        <v>36349.699999999997</v>
      </c>
      <c r="EM157">
        <v>39734.400000000001</v>
      </c>
      <c r="EN157">
        <v>42761.2</v>
      </c>
      <c r="EO157">
        <v>2.2411500000000002</v>
      </c>
      <c r="EP157">
        <v>2.1949999999999998</v>
      </c>
      <c r="EQ157">
        <v>8.7432599999999999E-2</v>
      </c>
      <c r="ER157">
        <v>0</v>
      </c>
      <c r="ES157">
        <v>29.924900000000001</v>
      </c>
      <c r="ET157">
        <v>999.9</v>
      </c>
      <c r="EU157">
        <v>71.2</v>
      </c>
      <c r="EV157">
        <v>34.4</v>
      </c>
      <c r="EW157">
        <v>38.454700000000003</v>
      </c>
      <c r="EX157">
        <v>57.448500000000003</v>
      </c>
      <c r="EY157">
        <v>-4.9519200000000003</v>
      </c>
      <c r="EZ157">
        <v>2</v>
      </c>
      <c r="FA157">
        <v>0.399947</v>
      </c>
      <c r="FB157">
        <v>0.74846900000000005</v>
      </c>
      <c r="FC157">
        <v>20.272400000000001</v>
      </c>
      <c r="FD157">
        <v>5.2193899999999998</v>
      </c>
      <c r="FE157">
        <v>12.004</v>
      </c>
      <c r="FF157">
        <v>4.9867999999999997</v>
      </c>
      <c r="FG157">
        <v>3.2846500000000001</v>
      </c>
      <c r="FH157">
        <v>5290.2</v>
      </c>
      <c r="FI157">
        <v>9999</v>
      </c>
      <c r="FJ157">
        <v>9999</v>
      </c>
      <c r="FK157">
        <v>441.5</v>
      </c>
      <c r="FL157">
        <v>1.8658300000000001</v>
      </c>
      <c r="FM157">
        <v>1.8621799999999999</v>
      </c>
      <c r="FN157">
        <v>1.8641799999999999</v>
      </c>
      <c r="FO157">
        <v>1.86026</v>
      </c>
      <c r="FP157">
        <v>1.8609800000000001</v>
      </c>
      <c r="FQ157">
        <v>1.86006</v>
      </c>
      <c r="FR157">
        <v>1.8617900000000001</v>
      </c>
      <c r="FS157">
        <v>1.8583700000000001</v>
      </c>
      <c r="FT157">
        <v>0</v>
      </c>
      <c r="FU157">
        <v>0</v>
      </c>
      <c r="FV157">
        <v>0</v>
      </c>
      <c r="FW157">
        <v>0</v>
      </c>
      <c r="FX157" t="s">
        <v>359</v>
      </c>
      <c r="FY157" t="s">
        <v>360</v>
      </c>
      <c r="FZ157" t="s">
        <v>361</v>
      </c>
      <c r="GA157" t="s">
        <v>361</v>
      </c>
      <c r="GB157" t="s">
        <v>361</v>
      </c>
      <c r="GC157" t="s">
        <v>361</v>
      </c>
      <c r="GD157">
        <v>0</v>
      </c>
      <c r="GE157">
        <v>100</v>
      </c>
      <c r="GF157">
        <v>100</v>
      </c>
      <c r="GG157">
        <v>1.6830000000000001</v>
      </c>
      <c r="GH157">
        <v>0.22639999999999999</v>
      </c>
      <c r="GI157">
        <v>1.6824500000000171</v>
      </c>
      <c r="GJ157">
        <v>0</v>
      </c>
      <c r="GK157">
        <v>0</v>
      </c>
      <c r="GL157">
        <v>0</v>
      </c>
      <c r="GM157">
        <v>0.2263599999999997</v>
      </c>
      <c r="GN157">
        <v>0</v>
      </c>
      <c r="GO157">
        <v>0</v>
      </c>
      <c r="GP157">
        <v>0</v>
      </c>
      <c r="GQ157">
        <v>-1</v>
      </c>
      <c r="GR157">
        <v>-1</v>
      </c>
      <c r="GS157">
        <v>-1</v>
      </c>
      <c r="GT157">
        <v>-1</v>
      </c>
      <c r="GU157">
        <v>26.1</v>
      </c>
      <c r="GV157">
        <v>26.1</v>
      </c>
      <c r="GW157">
        <v>2.6171899999999999</v>
      </c>
      <c r="GX157">
        <v>2.5439500000000002</v>
      </c>
      <c r="GY157">
        <v>2.04834</v>
      </c>
      <c r="GZ157">
        <v>2.6220699999999999</v>
      </c>
      <c r="HA157">
        <v>2.1972700000000001</v>
      </c>
      <c r="HB157">
        <v>2.3535200000000001</v>
      </c>
      <c r="HC157">
        <v>39.742199999999997</v>
      </c>
      <c r="HD157">
        <v>14.9026</v>
      </c>
      <c r="HE157">
        <v>18</v>
      </c>
      <c r="HF157">
        <v>708.64</v>
      </c>
      <c r="HG157">
        <v>745.68799999999999</v>
      </c>
      <c r="HH157">
        <v>28.938199999999998</v>
      </c>
      <c r="HI157">
        <v>32.441800000000001</v>
      </c>
      <c r="HJ157">
        <v>29.9999</v>
      </c>
      <c r="HK157">
        <v>32.179000000000002</v>
      </c>
      <c r="HL157">
        <v>32.115099999999998</v>
      </c>
      <c r="HM157">
        <v>52.399500000000003</v>
      </c>
      <c r="HN157">
        <v>31.8277</v>
      </c>
      <c r="HO157">
        <v>88.721299999999999</v>
      </c>
      <c r="HP157">
        <v>28.9392</v>
      </c>
      <c r="HQ157">
        <v>949.928</v>
      </c>
      <c r="HR157">
        <v>29.3645</v>
      </c>
      <c r="HS157">
        <v>99.3001</v>
      </c>
      <c r="HT157">
        <v>99.115600000000001</v>
      </c>
    </row>
    <row r="158" spans="1:228" x14ac:dyDescent="0.2">
      <c r="A158">
        <v>143</v>
      </c>
      <c r="B158">
        <v>1665329910</v>
      </c>
      <c r="C158">
        <v>566.90000009536743</v>
      </c>
      <c r="D158" t="s">
        <v>646</v>
      </c>
      <c r="E158" t="s">
        <v>647</v>
      </c>
      <c r="F158">
        <v>4</v>
      </c>
      <c r="G158">
        <v>1665329907.6875</v>
      </c>
      <c r="H158">
        <f t="shared" si="68"/>
        <v>4.3825448078045675E-3</v>
      </c>
      <c r="I158">
        <f t="shared" si="69"/>
        <v>4.3825448078045675</v>
      </c>
      <c r="J158">
        <f t="shared" si="70"/>
        <v>37.523331350819483</v>
      </c>
      <c r="K158">
        <f t="shared" si="71"/>
        <v>913.66437500000006</v>
      </c>
      <c r="L158">
        <f t="shared" si="72"/>
        <v>691.73933766871301</v>
      </c>
      <c r="M158">
        <f t="shared" si="73"/>
        <v>70.047551583848517</v>
      </c>
      <c r="N158">
        <f t="shared" si="74"/>
        <v>92.52033092960805</v>
      </c>
      <c r="O158">
        <f t="shared" si="75"/>
        <v>0.30764435388700101</v>
      </c>
      <c r="P158">
        <f t="shared" si="76"/>
        <v>3.6733090060996059</v>
      </c>
      <c r="Q158">
        <f t="shared" si="77"/>
        <v>0.29401344496364101</v>
      </c>
      <c r="R158">
        <f t="shared" si="78"/>
        <v>0.18493275340648888</v>
      </c>
      <c r="S158">
        <f t="shared" si="79"/>
        <v>226.26582075000002</v>
      </c>
      <c r="T158">
        <f t="shared" si="80"/>
        <v>31.136092648497662</v>
      </c>
      <c r="U158">
        <f t="shared" si="81"/>
        <v>31.343699999999998</v>
      </c>
      <c r="V158">
        <f t="shared" si="82"/>
        <v>4.6005456733535661</v>
      </c>
      <c r="W158">
        <f t="shared" si="83"/>
        <v>69.882033008583718</v>
      </c>
      <c r="X158">
        <f t="shared" si="84"/>
        <v>3.1488834388714362</v>
      </c>
      <c r="Y158">
        <f t="shared" si="85"/>
        <v>4.5059986140996413</v>
      </c>
      <c r="Z158">
        <f t="shared" si="86"/>
        <v>1.4516622344821299</v>
      </c>
      <c r="AA158">
        <f t="shared" si="87"/>
        <v>-193.27022602418143</v>
      </c>
      <c r="AB158">
        <f t="shared" si="88"/>
        <v>-72.208670536770342</v>
      </c>
      <c r="AC158">
        <f t="shared" si="89"/>
        <v>-4.4213560645902561</v>
      </c>
      <c r="AD158">
        <f t="shared" si="90"/>
        <v>-43.634431875541992</v>
      </c>
      <c r="AE158">
        <f t="shared" si="91"/>
        <v>61.416002281725859</v>
      </c>
      <c r="AF158">
        <f t="shared" si="92"/>
        <v>4.351599260148495</v>
      </c>
      <c r="AG158">
        <f t="shared" si="93"/>
        <v>37.523331350819483</v>
      </c>
      <c r="AH158">
        <v>969.31651423125209</v>
      </c>
      <c r="AI158">
        <v>946.12414545454556</v>
      </c>
      <c r="AJ158">
        <v>1.733105233671727</v>
      </c>
      <c r="AK158">
        <v>66.878184411587526</v>
      </c>
      <c r="AL158">
        <f t="shared" si="94"/>
        <v>4.3825448078045675</v>
      </c>
      <c r="AM158">
        <v>29.338929287730121</v>
      </c>
      <c r="AN158">
        <v>31.103017482517501</v>
      </c>
      <c r="AO158">
        <v>-4.7757637825772067E-5</v>
      </c>
      <c r="AP158">
        <v>83.693930911413403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47523.793702525261</v>
      </c>
      <c r="AV158">
        <f t="shared" si="98"/>
        <v>1200.0337500000001</v>
      </c>
      <c r="AW158">
        <f t="shared" si="99"/>
        <v>1026.028575</v>
      </c>
      <c r="AX158">
        <f t="shared" si="100"/>
        <v>0.85499976563159152</v>
      </c>
      <c r="AY158">
        <f t="shared" si="101"/>
        <v>0.18854954766897181</v>
      </c>
      <c r="AZ158">
        <v>2.7</v>
      </c>
      <c r="BA158">
        <v>0.5</v>
      </c>
      <c r="BB158" t="s">
        <v>356</v>
      </c>
      <c r="BC158">
        <v>2</v>
      </c>
      <c r="BD158" t="b">
        <v>1</v>
      </c>
      <c r="BE158">
        <v>1665329907.6875</v>
      </c>
      <c r="BF158">
        <v>913.66437500000006</v>
      </c>
      <c r="BG158">
        <v>940.82749999999999</v>
      </c>
      <c r="BH158">
        <v>31.0961125</v>
      </c>
      <c r="BI158">
        <v>29.3447125</v>
      </c>
      <c r="BJ158">
        <v>911.98187499999995</v>
      </c>
      <c r="BK158">
        <v>30.86975</v>
      </c>
      <c r="BL158">
        <v>649.99199999999996</v>
      </c>
      <c r="BM158">
        <v>101.16275</v>
      </c>
      <c r="BN158">
        <v>0.1001792125</v>
      </c>
      <c r="BO158">
        <v>30.979075000000002</v>
      </c>
      <c r="BP158">
        <v>31.343699999999998</v>
      </c>
      <c r="BQ158">
        <v>999.9</v>
      </c>
      <c r="BR158">
        <v>0</v>
      </c>
      <c r="BS158">
        <v>0</v>
      </c>
      <c r="BT158">
        <v>8975.15625</v>
      </c>
      <c r="BU158">
        <v>0</v>
      </c>
      <c r="BV158">
        <v>50.835262500000013</v>
      </c>
      <c r="BW158">
        <v>-27.163337500000001</v>
      </c>
      <c r="BX158">
        <v>942.9872499999999</v>
      </c>
      <c r="BY158">
        <v>969.27074999999991</v>
      </c>
      <c r="BZ158">
        <v>1.7513775</v>
      </c>
      <c r="CA158">
        <v>940.82749999999999</v>
      </c>
      <c r="CB158">
        <v>29.3447125</v>
      </c>
      <c r="CC158">
        <v>3.1457700000000002</v>
      </c>
      <c r="CD158">
        <v>2.96859625</v>
      </c>
      <c r="CE158">
        <v>24.820287499999999</v>
      </c>
      <c r="CF158">
        <v>23.852799999999998</v>
      </c>
      <c r="CG158">
        <v>1200.0337500000001</v>
      </c>
      <c r="CH158">
        <v>0.50000675000000006</v>
      </c>
      <c r="CI158">
        <v>0.49999325000000011</v>
      </c>
      <c r="CJ158">
        <v>0</v>
      </c>
      <c r="CK158">
        <v>2.2054125</v>
      </c>
      <c r="CL158">
        <v>0</v>
      </c>
      <c r="CM158">
        <v>8350.3737499999988</v>
      </c>
      <c r="CN158">
        <v>9598.1162499999991</v>
      </c>
      <c r="CO158">
        <v>40.054250000000003</v>
      </c>
      <c r="CP158">
        <v>42.561999999999998</v>
      </c>
      <c r="CQ158">
        <v>41.125</v>
      </c>
      <c r="CR158">
        <v>40.811999999999998</v>
      </c>
      <c r="CS158">
        <v>40.179250000000003</v>
      </c>
      <c r="CT158">
        <v>600.02625</v>
      </c>
      <c r="CU158">
        <v>600.00750000000005</v>
      </c>
      <c r="CV158">
        <v>0</v>
      </c>
      <c r="CW158">
        <v>1665329911.4000001</v>
      </c>
      <c r="CX158">
        <v>0</v>
      </c>
      <c r="CY158">
        <v>1665328341.0999999</v>
      </c>
      <c r="CZ158" t="s">
        <v>357</v>
      </c>
      <c r="DA158">
        <v>1665328341.0999999</v>
      </c>
      <c r="DB158">
        <v>1665328337.0999999</v>
      </c>
      <c r="DC158">
        <v>1</v>
      </c>
      <c r="DD158">
        <v>3.5999999999999997E-2</v>
      </c>
      <c r="DE158">
        <v>0.03</v>
      </c>
      <c r="DF158">
        <v>1.6819999999999999</v>
      </c>
      <c r="DG158">
        <v>0.22600000000000001</v>
      </c>
      <c r="DH158">
        <v>414</v>
      </c>
      <c r="DI158">
        <v>31</v>
      </c>
      <c r="DJ158">
        <v>0.89</v>
      </c>
      <c r="DK158">
        <v>0.54</v>
      </c>
      <c r="DL158">
        <v>-26.98540975609756</v>
      </c>
      <c r="DM158">
        <v>-0.62876864111497011</v>
      </c>
      <c r="DN158">
        <v>8.7552606638573685E-2</v>
      </c>
      <c r="DO158">
        <v>0</v>
      </c>
      <c r="DP158">
        <v>1.794418536585366</v>
      </c>
      <c r="DQ158">
        <v>-0.19081860627177649</v>
      </c>
      <c r="DR158">
        <v>2.3131215795973211E-2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358</v>
      </c>
      <c r="EA158">
        <v>3.2972899999999998</v>
      </c>
      <c r="EB158">
        <v>2.6251699999999998</v>
      </c>
      <c r="EC158">
        <v>0.176485</v>
      </c>
      <c r="ED158">
        <v>0.178781</v>
      </c>
      <c r="EE158">
        <v>0.131192</v>
      </c>
      <c r="EF158">
        <v>0.124988</v>
      </c>
      <c r="EG158">
        <v>24982.6</v>
      </c>
      <c r="EH158">
        <v>25498.9</v>
      </c>
      <c r="EI158">
        <v>28224.2</v>
      </c>
      <c r="EJ158">
        <v>29884.6</v>
      </c>
      <c r="EK158">
        <v>33660.400000000001</v>
      </c>
      <c r="EL158">
        <v>36349</v>
      </c>
      <c r="EM158">
        <v>39734.199999999997</v>
      </c>
      <c r="EN158">
        <v>42761.7</v>
      </c>
      <c r="EO158">
        <v>2.2411799999999999</v>
      </c>
      <c r="EP158">
        <v>2.1951299999999998</v>
      </c>
      <c r="EQ158">
        <v>8.8166400000000006E-2</v>
      </c>
      <c r="ER158">
        <v>0</v>
      </c>
      <c r="ES158">
        <v>29.9146</v>
      </c>
      <c r="ET158">
        <v>999.9</v>
      </c>
      <c r="EU158">
        <v>71.2</v>
      </c>
      <c r="EV158">
        <v>34.4</v>
      </c>
      <c r="EW158">
        <v>38.450400000000002</v>
      </c>
      <c r="EX158">
        <v>57.628500000000003</v>
      </c>
      <c r="EY158">
        <v>-4.9359000000000002</v>
      </c>
      <c r="EZ158">
        <v>2</v>
      </c>
      <c r="FA158">
        <v>0.39945900000000001</v>
      </c>
      <c r="FB158">
        <v>0.764818</v>
      </c>
      <c r="FC158">
        <v>20.271899999999999</v>
      </c>
      <c r="FD158">
        <v>5.2189399999999999</v>
      </c>
      <c r="FE158">
        <v>12.004</v>
      </c>
      <c r="FF158">
        <v>4.9863999999999997</v>
      </c>
      <c r="FG158">
        <v>3.2845800000000001</v>
      </c>
      <c r="FH158">
        <v>5290.5</v>
      </c>
      <c r="FI158">
        <v>9999</v>
      </c>
      <c r="FJ158">
        <v>9999</v>
      </c>
      <c r="FK158">
        <v>441.5</v>
      </c>
      <c r="FL158">
        <v>1.86582</v>
      </c>
      <c r="FM158">
        <v>1.8621799999999999</v>
      </c>
      <c r="FN158">
        <v>1.8641700000000001</v>
      </c>
      <c r="FO158">
        <v>1.8602799999999999</v>
      </c>
      <c r="FP158">
        <v>1.86097</v>
      </c>
      <c r="FQ158">
        <v>1.8600699999999999</v>
      </c>
      <c r="FR158">
        <v>1.8618300000000001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359</v>
      </c>
      <c r="FY158" t="s">
        <v>360</v>
      </c>
      <c r="FZ158" t="s">
        <v>361</v>
      </c>
      <c r="GA158" t="s">
        <v>361</v>
      </c>
      <c r="GB158" t="s">
        <v>361</v>
      </c>
      <c r="GC158" t="s">
        <v>361</v>
      </c>
      <c r="GD158">
        <v>0</v>
      </c>
      <c r="GE158">
        <v>100</v>
      </c>
      <c r="GF158">
        <v>100</v>
      </c>
      <c r="GG158">
        <v>1.6819999999999999</v>
      </c>
      <c r="GH158">
        <v>0.22639999999999999</v>
      </c>
      <c r="GI158">
        <v>1.6824500000000171</v>
      </c>
      <c r="GJ158">
        <v>0</v>
      </c>
      <c r="GK158">
        <v>0</v>
      </c>
      <c r="GL158">
        <v>0</v>
      </c>
      <c r="GM158">
        <v>0.2263599999999997</v>
      </c>
      <c r="GN158">
        <v>0</v>
      </c>
      <c r="GO158">
        <v>0</v>
      </c>
      <c r="GP158">
        <v>0</v>
      </c>
      <c r="GQ158">
        <v>-1</v>
      </c>
      <c r="GR158">
        <v>-1</v>
      </c>
      <c r="GS158">
        <v>-1</v>
      </c>
      <c r="GT158">
        <v>-1</v>
      </c>
      <c r="GU158">
        <v>26.1</v>
      </c>
      <c r="GV158">
        <v>26.2</v>
      </c>
      <c r="GW158">
        <v>2.63306</v>
      </c>
      <c r="GX158">
        <v>2.5427200000000001</v>
      </c>
      <c r="GY158">
        <v>2.04834</v>
      </c>
      <c r="GZ158">
        <v>2.6220699999999999</v>
      </c>
      <c r="HA158">
        <v>2.1972700000000001</v>
      </c>
      <c r="HB158">
        <v>2.3327599999999999</v>
      </c>
      <c r="HC158">
        <v>39.767299999999999</v>
      </c>
      <c r="HD158">
        <v>14.9026</v>
      </c>
      <c r="HE158">
        <v>18</v>
      </c>
      <c r="HF158">
        <v>708.64499999999998</v>
      </c>
      <c r="HG158">
        <v>745.80700000000002</v>
      </c>
      <c r="HH158">
        <v>28.9513</v>
      </c>
      <c r="HI158">
        <v>32.438200000000002</v>
      </c>
      <c r="HJ158">
        <v>29.9998</v>
      </c>
      <c r="HK158">
        <v>32.177500000000002</v>
      </c>
      <c r="HL158">
        <v>32.115099999999998</v>
      </c>
      <c r="HM158">
        <v>52.6965</v>
      </c>
      <c r="HN158">
        <v>31.8277</v>
      </c>
      <c r="HO158">
        <v>88.721299999999999</v>
      </c>
      <c r="HP158">
        <v>28.955500000000001</v>
      </c>
      <c r="HQ158">
        <v>956.60599999999999</v>
      </c>
      <c r="HR158">
        <v>29.3643</v>
      </c>
      <c r="HS158">
        <v>99.3001</v>
      </c>
      <c r="HT158">
        <v>99.116699999999994</v>
      </c>
    </row>
    <row r="159" spans="1:228" x14ac:dyDescent="0.2">
      <c r="A159">
        <v>144</v>
      </c>
      <c r="B159">
        <v>1665329914</v>
      </c>
      <c r="C159">
        <v>570.90000009536743</v>
      </c>
      <c r="D159" t="s">
        <v>648</v>
      </c>
      <c r="E159" t="s">
        <v>649</v>
      </c>
      <c r="F159">
        <v>4</v>
      </c>
      <c r="G159">
        <v>1665329912</v>
      </c>
      <c r="H159">
        <f t="shared" si="68"/>
        <v>4.37805660634013E-3</v>
      </c>
      <c r="I159">
        <f t="shared" si="69"/>
        <v>4.3780566063401301</v>
      </c>
      <c r="J159">
        <f t="shared" si="70"/>
        <v>37.90419021102624</v>
      </c>
      <c r="K159">
        <f t="shared" si="71"/>
        <v>920.84199999999998</v>
      </c>
      <c r="L159">
        <f t="shared" si="72"/>
        <v>696.39156557463104</v>
      </c>
      <c r="M159">
        <f t="shared" si="73"/>
        <v>70.518726383436302</v>
      </c>
      <c r="N159">
        <f t="shared" si="74"/>
        <v>93.247259516696573</v>
      </c>
      <c r="O159">
        <f t="shared" si="75"/>
        <v>0.30711923335778507</v>
      </c>
      <c r="P159">
        <f t="shared" si="76"/>
        <v>3.6833133640486193</v>
      </c>
      <c r="Q159">
        <f t="shared" si="77"/>
        <v>0.29356886372978225</v>
      </c>
      <c r="R159">
        <f t="shared" si="78"/>
        <v>0.18464816236604886</v>
      </c>
      <c r="S159">
        <f t="shared" si="79"/>
        <v>226.25691514285714</v>
      </c>
      <c r="T159">
        <f t="shared" si="80"/>
        <v>31.141512445244096</v>
      </c>
      <c r="U159">
        <f t="shared" si="81"/>
        <v>31.35022857142858</v>
      </c>
      <c r="V159">
        <f t="shared" si="82"/>
        <v>4.6022541513823665</v>
      </c>
      <c r="W159">
        <f t="shared" si="83"/>
        <v>69.884988020203764</v>
      </c>
      <c r="X159">
        <f t="shared" si="84"/>
        <v>3.1499011160000632</v>
      </c>
      <c r="Y159">
        <f t="shared" si="85"/>
        <v>4.5072642998656969</v>
      </c>
      <c r="Z159">
        <f t="shared" si="86"/>
        <v>1.4523530353823033</v>
      </c>
      <c r="AA159">
        <f t="shared" si="87"/>
        <v>-193.07229633959975</v>
      </c>
      <c r="AB159">
        <f t="shared" si="88"/>
        <v>-72.723761693676522</v>
      </c>
      <c r="AC159">
        <f t="shared" si="89"/>
        <v>-4.4410514449483642</v>
      </c>
      <c r="AD159">
        <f t="shared" si="90"/>
        <v>-43.980194335367486</v>
      </c>
      <c r="AE159">
        <f t="shared" si="91"/>
        <v>61.57785320341597</v>
      </c>
      <c r="AF159">
        <f t="shared" si="92"/>
        <v>4.3692480626159833</v>
      </c>
      <c r="AG159">
        <f t="shared" si="93"/>
        <v>37.90419021102624</v>
      </c>
      <c r="AH159">
        <v>976.2724257064333</v>
      </c>
      <c r="AI159">
        <v>952.98055757575764</v>
      </c>
      <c r="AJ159">
        <v>1.7178270038354091</v>
      </c>
      <c r="AK159">
        <v>66.878184411587526</v>
      </c>
      <c r="AL159">
        <f t="shared" si="94"/>
        <v>4.3780566063401301</v>
      </c>
      <c r="AM159">
        <v>29.34624991540095</v>
      </c>
      <c r="AN159">
        <v>31.107288811188809</v>
      </c>
      <c r="AO159">
        <v>1.838206371498064E-4</v>
      </c>
      <c r="AP159">
        <v>83.693930911413403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47703.077414008294</v>
      </c>
      <c r="AV159">
        <f t="shared" si="98"/>
        <v>1199.99</v>
      </c>
      <c r="AW159">
        <f t="shared" si="99"/>
        <v>1025.9908285714284</v>
      </c>
      <c r="AX159">
        <f t="shared" si="100"/>
        <v>0.8549994821385416</v>
      </c>
      <c r="AY159">
        <f t="shared" si="101"/>
        <v>0.18854900052738535</v>
      </c>
      <c r="AZ159">
        <v>2.7</v>
      </c>
      <c r="BA159">
        <v>0.5</v>
      </c>
      <c r="BB159" t="s">
        <v>356</v>
      </c>
      <c r="BC159">
        <v>2</v>
      </c>
      <c r="BD159" t="b">
        <v>1</v>
      </c>
      <c r="BE159">
        <v>1665329912</v>
      </c>
      <c r="BF159">
        <v>920.84199999999998</v>
      </c>
      <c r="BG159">
        <v>948.09142857142865</v>
      </c>
      <c r="BH159">
        <v>31.10612857142857</v>
      </c>
      <c r="BI159">
        <v>29.347685714285721</v>
      </c>
      <c r="BJ159">
        <v>919.15971428571436</v>
      </c>
      <c r="BK159">
        <v>30.879757142857141</v>
      </c>
      <c r="BL159">
        <v>650.0075714285714</v>
      </c>
      <c r="BM159">
        <v>101.1631428571428</v>
      </c>
      <c r="BN159">
        <v>9.9896314285714286E-2</v>
      </c>
      <c r="BO159">
        <v>30.984000000000002</v>
      </c>
      <c r="BP159">
        <v>31.35022857142858</v>
      </c>
      <c r="BQ159">
        <v>999.89999999999986</v>
      </c>
      <c r="BR159">
        <v>0</v>
      </c>
      <c r="BS159">
        <v>0</v>
      </c>
      <c r="BT159">
        <v>9009.6428571428569</v>
      </c>
      <c r="BU159">
        <v>0</v>
      </c>
      <c r="BV159">
        <v>58.769285714285722</v>
      </c>
      <c r="BW159">
        <v>-27.249314285714291</v>
      </c>
      <c r="BX159">
        <v>950.4054285714285</v>
      </c>
      <c r="BY159">
        <v>976.75714285714287</v>
      </c>
      <c r="BZ159">
        <v>1.758442857142857</v>
      </c>
      <c r="CA159">
        <v>948.09142857142865</v>
      </c>
      <c r="CB159">
        <v>29.347685714285721</v>
      </c>
      <c r="CC159">
        <v>3.146788571428571</v>
      </c>
      <c r="CD159">
        <v>2.9689000000000001</v>
      </c>
      <c r="CE159">
        <v>24.82574285714286</v>
      </c>
      <c r="CF159">
        <v>23.854514285714291</v>
      </c>
      <c r="CG159">
        <v>1199.99</v>
      </c>
      <c r="CH159">
        <v>0.50001685714285715</v>
      </c>
      <c r="CI159">
        <v>0.49998314285714279</v>
      </c>
      <c r="CJ159">
        <v>0</v>
      </c>
      <c r="CK159">
        <v>2.163014285714286</v>
      </c>
      <c r="CL159">
        <v>0</v>
      </c>
      <c r="CM159">
        <v>8368.73</v>
      </c>
      <c r="CN159">
        <v>9597.8271428571425</v>
      </c>
      <c r="CO159">
        <v>40</v>
      </c>
      <c r="CP159">
        <v>42.561999999999998</v>
      </c>
      <c r="CQ159">
        <v>41.125</v>
      </c>
      <c r="CR159">
        <v>40.785428571428568</v>
      </c>
      <c r="CS159">
        <v>40.169285714285706</v>
      </c>
      <c r="CT159">
        <v>600.01571428571435</v>
      </c>
      <c r="CU159">
        <v>599.97428571428566</v>
      </c>
      <c r="CV159">
        <v>0</v>
      </c>
      <c r="CW159">
        <v>1665329915.5999999</v>
      </c>
      <c r="CX159">
        <v>0</v>
      </c>
      <c r="CY159">
        <v>1665328341.0999999</v>
      </c>
      <c r="CZ159" t="s">
        <v>357</v>
      </c>
      <c r="DA159">
        <v>1665328341.0999999</v>
      </c>
      <c r="DB159">
        <v>1665328337.0999999</v>
      </c>
      <c r="DC159">
        <v>1</v>
      </c>
      <c r="DD159">
        <v>3.5999999999999997E-2</v>
      </c>
      <c r="DE159">
        <v>0.03</v>
      </c>
      <c r="DF159">
        <v>1.6819999999999999</v>
      </c>
      <c r="DG159">
        <v>0.22600000000000001</v>
      </c>
      <c r="DH159">
        <v>414</v>
      </c>
      <c r="DI159">
        <v>31</v>
      </c>
      <c r="DJ159">
        <v>0.89</v>
      </c>
      <c r="DK159">
        <v>0.54</v>
      </c>
      <c r="DL159">
        <v>-27.038702499999999</v>
      </c>
      <c r="DM159">
        <v>-1.2460424015008289</v>
      </c>
      <c r="DN159">
        <v>0.13251485291751269</v>
      </c>
      <c r="DO159">
        <v>0</v>
      </c>
      <c r="DP159">
        <v>1.785479</v>
      </c>
      <c r="DQ159">
        <v>-0.2453959474671725</v>
      </c>
      <c r="DR159">
        <v>2.578793844028637E-2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358</v>
      </c>
      <c r="EA159">
        <v>3.2974000000000001</v>
      </c>
      <c r="EB159">
        <v>2.6253700000000002</v>
      </c>
      <c r="EC159">
        <v>0.17732100000000001</v>
      </c>
      <c r="ED159">
        <v>0.17959600000000001</v>
      </c>
      <c r="EE159">
        <v>0.13120299999999999</v>
      </c>
      <c r="EF159">
        <v>0.125001</v>
      </c>
      <c r="EG159">
        <v>24957.3</v>
      </c>
      <c r="EH159">
        <v>25474</v>
      </c>
      <c r="EI159">
        <v>28224.400000000001</v>
      </c>
      <c r="EJ159">
        <v>29885.200000000001</v>
      </c>
      <c r="EK159">
        <v>33660.5</v>
      </c>
      <c r="EL159">
        <v>36349.1</v>
      </c>
      <c r="EM159">
        <v>39734.800000000003</v>
      </c>
      <c r="EN159">
        <v>42762.5</v>
      </c>
      <c r="EO159">
        <v>2.24125</v>
      </c>
      <c r="EP159">
        <v>2.1950500000000002</v>
      </c>
      <c r="EQ159">
        <v>8.8889200000000002E-2</v>
      </c>
      <c r="ER159">
        <v>0</v>
      </c>
      <c r="ES159">
        <v>29.904199999999999</v>
      </c>
      <c r="ET159">
        <v>999.9</v>
      </c>
      <c r="EU159">
        <v>71.099999999999994</v>
      </c>
      <c r="EV159">
        <v>34.4</v>
      </c>
      <c r="EW159">
        <v>38.398600000000002</v>
      </c>
      <c r="EX159">
        <v>57.778500000000001</v>
      </c>
      <c r="EY159">
        <v>-4.9759599999999997</v>
      </c>
      <c r="EZ159">
        <v>2</v>
      </c>
      <c r="FA159">
        <v>0.39935500000000002</v>
      </c>
      <c r="FB159">
        <v>0.77934099999999995</v>
      </c>
      <c r="FC159">
        <v>20.272300000000001</v>
      </c>
      <c r="FD159">
        <v>5.2183400000000004</v>
      </c>
      <c r="FE159">
        <v>12.004</v>
      </c>
      <c r="FF159">
        <v>4.9864499999999996</v>
      </c>
      <c r="FG159">
        <v>3.2845</v>
      </c>
      <c r="FH159">
        <v>5290.5</v>
      </c>
      <c r="FI159">
        <v>9999</v>
      </c>
      <c r="FJ159">
        <v>9999</v>
      </c>
      <c r="FK159">
        <v>441.5</v>
      </c>
      <c r="FL159">
        <v>1.8658300000000001</v>
      </c>
      <c r="FM159">
        <v>1.8621799999999999</v>
      </c>
      <c r="FN159">
        <v>1.8641700000000001</v>
      </c>
      <c r="FO159">
        <v>1.86026</v>
      </c>
      <c r="FP159">
        <v>1.86097</v>
      </c>
      <c r="FQ159">
        <v>1.86006</v>
      </c>
      <c r="FR159">
        <v>1.8617999999999999</v>
      </c>
      <c r="FS159">
        <v>1.8583700000000001</v>
      </c>
      <c r="FT159">
        <v>0</v>
      </c>
      <c r="FU159">
        <v>0</v>
      </c>
      <c r="FV159">
        <v>0</v>
      </c>
      <c r="FW159">
        <v>0</v>
      </c>
      <c r="FX159" t="s">
        <v>359</v>
      </c>
      <c r="FY159" t="s">
        <v>360</v>
      </c>
      <c r="FZ159" t="s">
        <v>361</v>
      </c>
      <c r="GA159" t="s">
        <v>361</v>
      </c>
      <c r="GB159" t="s">
        <v>361</v>
      </c>
      <c r="GC159" t="s">
        <v>361</v>
      </c>
      <c r="GD159">
        <v>0</v>
      </c>
      <c r="GE159">
        <v>100</v>
      </c>
      <c r="GF159">
        <v>100</v>
      </c>
      <c r="GG159">
        <v>1.6819999999999999</v>
      </c>
      <c r="GH159">
        <v>0.2263</v>
      </c>
      <c r="GI159">
        <v>1.6824500000000171</v>
      </c>
      <c r="GJ159">
        <v>0</v>
      </c>
      <c r="GK159">
        <v>0</v>
      </c>
      <c r="GL159">
        <v>0</v>
      </c>
      <c r="GM159">
        <v>0.2263599999999997</v>
      </c>
      <c r="GN159">
        <v>0</v>
      </c>
      <c r="GO159">
        <v>0</v>
      </c>
      <c r="GP159">
        <v>0</v>
      </c>
      <c r="GQ159">
        <v>-1</v>
      </c>
      <c r="GR159">
        <v>-1</v>
      </c>
      <c r="GS159">
        <v>-1</v>
      </c>
      <c r="GT159">
        <v>-1</v>
      </c>
      <c r="GU159">
        <v>26.2</v>
      </c>
      <c r="GV159">
        <v>26.3</v>
      </c>
      <c r="GW159">
        <v>2.64771</v>
      </c>
      <c r="GX159">
        <v>2.5427200000000001</v>
      </c>
      <c r="GY159">
        <v>2.04834</v>
      </c>
      <c r="GZ159">
        <v>2.6220699999999999</v>
      </c>
      <c r="HA159">
        <v>2.1972700000000001</v>
      </c>
      <c r="HB159">
        <v>2.3315399999999999</v>
      </c>
      <c r="HC159">
        <v>39.767299999999999</v>
      </c>
      <c r="HD159">
        <v>14.893800000000001</v>
      </c>
      <c r="HE159">
        <v>18</v>
      </c>
      <c r="HF159">
        <v>708.69100000000003</v>
      </c>
      <c r="HG159">
        <v>745.73599999999999</v>
      </c>
      <c r="HH159">
        <v>28.962599999999998</v>
      </c>
      <c r="HI159">
        <v>32.433900000000001</v>
      </c>
      <c r="HJ159">
        <v>29.9999</v>
      </c>
      <c r="HK159">
        <v>32.176200000000001</v>
      </c>
      <c r="HL159">
        <v>32.115099999999998</v>
      </c>
      <c r="HM159">
        <v>52.993499999999997</v>
      </c>
      <c r="HN159">
        <v>31.8277</v>
      </c>
      <c r="HO159">
        <v>88.721299999999999</v>
      </c>
      <c r="HP159">
        <v>28.967600000000001</v>
      </c>
      <c r="HQ159">
        <v>963.28499999999997</v>
      </c>
      <c r="HR159">
        <v>29.3643</v>
      </c>
      <c r="HS159">
        <v>99.301199999999994</v>
      </c>
      <c r="HT159">
        <v>99.118399999999994</v>
      </c>
    </row>
    <row r="160" spans="1:228" x14ac:dyDescent="0.2">
      <c r="A160">
        <v>145</v>
      </c>
      <c r="B160">
        <v>1665329918</v>
      </c>
      <c r="C160">
        <v>574.90000009536743</v>
      </c>
      <c r="D160" t="s">
        <v>650</v>
      </c>
      <c r="E160" t="s">
        <v>651</v>
      </c>
      <c r="F160">
        <v>4</v>
      </c>
      <c r="G160">
        <v>1665329915.6875</v>
      </c>
      <c r="H160">
        <f t="shared" si="68"/>
        <v>4.363790039696001E-3</v>
      </c>
      <c r="I160">
        <f t="shared" si="69"/>
        <v>4.363790039696001</v>
      </c>
      <c r="J160">
        <f t="shared" si="70"/>
        <v>37.694439074218366</v>
      </c>
      <c r="K160">
        <f t="shared" si="71"/>
        <v>927.04849999999999</v>
      </c>
      <c r="L160">
        <f t="shared" si="72"/>
        <v>702.81780532977177</v>
      </c>
      <c r="M160">
        <f t="shared" si="73"/>
        <v>71.169389108139043</v>
      </c>
      <c r="N160">
        <f t="shared" si="74"/>
        <v>93.875645890415498</v>
      </c>
      <c r="O160">
        <f t="shared" si="75"/>
        <v>0.3059466438205467</v>
      </c>
      <c r="P160">
        <f t="shared" si="76"/>
        <v>3.6808530897124547</v>
      </c>
      <c r="Q160">
        <f t="shared" si="77"/>
        <v>0.29248854805665708</v>
      </c>
      <c r="R160">
        <f t="shared" si="78"/>
        <v>0.18396516279585171</v>
      </c>
      <c r="S160">
        <f t="shared" si="79"/>
        <v>226.26049275000003</v>
      </c>
      <c r="T160">
        <f t="shared" si="80"/>
        <v>31.146679177160376</v>
      </c>
      <c r="U160">
        <f t="shared" si="81"/>
        <v>31.352775000000001</v>
      </c>
      <c r="V160">
        <f t="shared" si="82"/>
        <v>4.6029206823529361</v>
      </c>
      <c r="W160">
        <f t="shared" si="83"/>
        <v>69.878088758767674</v>
      </c>
      <c r="X160">
        <f t="shared" si="84"/>
        <v>3.149960598395535</v>
      </c>
      <c r="Y160">
        <f t="shared" si="85"/>
        <v>4.5077944379243</v>
      </c>
      <c r="Z160">
        <f t="shared" si="86"/>
        <v>1.4529600839574011</v>
      </c>
      <c r="AA160">
        <f t="shared" si="87"/>
        <v>-192.44314075059364</v>
      </c>
      <c r="AB160">
        <f t="shared" si="88"/>
        <v>-72.771217581901865</v>
      </c>
      <c r="AC160">
        <f t="shared" si="89"/>
        <v>-4.4470208579607124</v>
      </c>
      <c r="AD160">
        <f t="shared" si="90"/>
        <v>-43.400886440456205</v>
      </c>
      <c r="AE160">
        <f t="shared" si="91"/>
        <v>61.5137289109283</v>
      </c>
      <c r="AF160">
        <f t="shared" si="92"/>
        <v>4.3583345916299443</v>
      </c>
      <c r="AG160">
        <f t="shared" si="93"/>
        <v>37.694439074218366</v>
      </c>
      <c r="AH160">
        <v>983.20425691886567</v>
      </c>
      <c r="AI160">
        <v>959.95171515151469</v>
      </c>
      <c r="AJ160">
        <v>1.7299932355022241</v>
      </c>
      <c r="AK160">
        <v>66.878184411587526</v>
      </c>
      <c r="AL160">
        <f t="shared" si="94"/>
        <v>4.363790039696001</v>
      </c>
      <c r="AM160">
        <v>29.35077936080593</v>
      </c>
      <c r="AN160">
        <v>31.107258741258772</v>
      </c>
      <c r="AO160">
        <v>-4.0703202711924218E-5</v>
      </c>
      <c r="AP160">
        <v>83.693930911413403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47658.466706312443</v>
      </c>
      <c r="AV160">
        <f t="shared" si="98"/>
        <v>1200.01125</v>
      </c>
      <c r="AW160">
        <f t="shared" si="99"/>
        <v>1026.008775</v>
      </c>
      <c r="AX160">
        <f t="shared" si="100"/>
        <v>0.85499929688159171</v>
      </c>
      <c r="AY160">
        <f t="shared" si="101"/>
        <v>0.18854864298147206</v>
      </c>
      <c r="AZ160">
        <v>2.7</v>
      </c>
      <c r="BA160">
        <v>0.5</v>
      </c>
      <c r="BB160" t="s">
        <v>356</v>
      </c>
      <c r="BC160">
        <v>2</v>
      </c>
      <c r="BD160" t="b">
        <v>1</v>
      </c>
      <c r="BE160">
        <v>1665329915.6875</v>
      </c>
      <c r="BF160">
        <v>927.04849999999999</v>
      </c>
      <c r="BG160">
        <v>954.27874999999995</v>
      </c>
      <c r="BH160">
        <v>31.106750000000002</v>
      </c>
      <c r="BI160">
        <v>29.352675000000001</v>
      </c>
      <c r="BJ160">
        <v>925.36612500000001</v>
      </c>
      <c r="BK160">
        <v>30.880412499999998</v>
      </c>
      <c r="BL160">
        <v>649.99812499999996</v>
      </c>
      <c r="BM160">
        <v>101.162875</v>
      </c>
      <c r="BN160">
        <v>0.10005341249999999</v>
      </c>
      <c r="BO160">
        <v>30.986062499999999</v>
      </c>
      <c r="BP160">
        <v>31.352775000000001</v>
      </c>
      <c r="BQ160">
        <v>999.9</v>
      </c>
      <c r="BR160">
        <v>0</v>
      </c>
      <c r="BS160">
        <v>0</v>
      </c>
      <c r="BT160">
        <v>9001.1725000000006</v>
      </c>
      <c r="BU160">
        <v>0</v>
      </c>
      <c r="BV160">
        <v>70.183599999999998</v>
      </c>
      <c r="BW160">
        <v>-27.2301875</v>
      </c>
      <c r="BX160">
        <v>956.81175000000007</v>
      </c>
      <c r="BY160">
        <v>983.13650000000007</v>
      </c>
      <c r="BZ160">
        <v>1.7540750000000001</v>
      </c>
      <c r="CA160">
        <v>954.27874999999995</v>
      </c>
      <c r="CB160">
        <v>29.352675000000001</v>
      </c>
      <c r="CC160">
        <v>3.1468474999999998</v>
      </c>
      <c r="CD160">
        <v>2.9694012500000002</v>
      </c>
      <c r="CE160">
        <v>24.826025000000001</v>
      </c>
      <c r="CF160">
        <v>23.857299999999999</v>
      </c>
      <c r="CG160">
        <v>1200.01125</v>
      </c>
      <c r="CH160">
        <v>0.50002225</v>
      </c>
      <c r="CI160">
        <v>0.49997775</v>
      </c>
      <c r="CJ160">
        <v>0</v>
      </c>
      <c r="CK160">
        <v>2.348325</v>
      </c>
      <c r="CL160">
        <v>0</v>
      </c>
      <c r="CM160">
        <v>8393.3525000000009</v>
      </c>
      <c r="CN160">
        <v>9598.0062499999985</v>
      </c>
      <c r="CO160">
        <v>40</v>
      </c>
      <c r="CP160">
        <v>42.53875</v>
      </c>
      <c r="CQ160">
        <v>41.125</v>
      </c>
      <c r="CR160">
        <v>40.75</v>
      </c>
      <c r="CS160">
        <v>40.132750000000001</v>
      </c>
      <c r="CT160">
        <v>600.03375000000005</v>
      </c>
      <c r="CU160">
        <v>599.97749999999996</v>
      </c>
      <c r="CV160">
        <v>0</v>
      </c>
      <c r="CW160">
        <v>1665329919.2</v>
      </c>
      <c r="CX160">
        <v>0</v>
      </c>
      <c r="CY160">
        <v>1665328341.0999999</v>
      </c>
      <c r="CZ160" t="s">
        <v>357</v>
      </c>
      <c r="DA160">
        <v>1665328341.0999999</v>
      </c>
      <c r="DB160">
        <v>1665328337.0999999</v>
      </c>
      <c r="DC160">
        <v>1</v>
      </c>
      <c r="DD160">
        <v>3.5999999999999997E-2</v>
      </c>
      <c r="DE160">
        <v>0.03</v>
      </c>
      <c r="DF160">
        <v>1.6819999999999999</v>
      </c>
      <c r="DG160">
        <v>0.22600000000000001</v>
      </c>
      <c r="DH160">
        <v>414</v>
      </c>
      <c r="DI160">
        <v>31</v>
      </c>
      <c r="DJ160">
        <v>0.89</v>
      </c>
      <c r="DK160">
        <v>0.54</v>
      </c>
      <c r="DL160">
        <v>-27.104546341463418</v>
      </c>
      <c r="DM160">
        <v>-1.273009756097516</v>
      </c>
      <c r="DN160">
        <v>0.13514021823341901</v>
      </c>
      <c r="DO160">
        <v>0</v>
      </c>
      <c r="DP160">
        <v>1.7733297560975601</v>
      </c>
      <c r="DQ160">
        <v>-0.2054295470383298</v>
      </c>
      <c r="DR160">
        <v>2.3496937370520651E-2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358</v>
      </c>
      <c r="EA160">
        <v>3.2974600000000001</v>
      </c>
      <c r="EB160">
        <v>2.6254</v>
      </c>
      <c r="EC160">
        <v>0.17815600000000001</v>
      </c>
      <c r="ED160">
        <v>0.18040999999999999</v>
      </c>
      <c r="EE160">
        <v>0.13120799999999999</v>
      </c>
      <c r="EF160">
        <v>0.12501499999999999</v>
      </c>
      <c r="EG160">
        <v>24932.400000000001</v>
      </c>
      <c r="EH160">
        <v>25448.799999999999</v>
      </c>
      <c r="EI160">
        <v>28224.9</v>
      </c>
      <c r="EJ160">
        <v>29885.200000000001</v>
      </c>
      <c r="EK160">
        <v>33660.9</v>
      </c>
      <c r="EL160">
        <v>36348.5</v>
      </c>
      <c r="EM160">
        <v>39735.5</v>
      </c>
      <c r="EN160">
        <v>42762.400000000001</v>
      </c>
      <c r="EO160">
        <v>2.2413500000000002</v>
      </c>
      <c r="EP160">
        <v>2.19502</v>
      </c>
      <c r="EQ160">
        <v>9.0006699999999995E-2</v>
      </c>
      <c r="ER160">
        <v>0</v>
      </c>
      <c r="ES160">
        <v>29.893899999999999</v>
      </c>
      <c r="ET160">
        <v>999.9</v>
      </c>
      <c r="EU160">
        <v>71.099999999999994</v>
      </c>
      <c r="EV160">
        <v>34.4</v>
      </c>
      <c r="EW160">
        <v>38.396999999999998</v>
      </c>
      <c r="EX160">
        <v>57.658499999999997</v>
      </c>
      <c r="EY160">
        <v>-4.9959899999999999</v>
      </c>
      <c r="EZ160">
        <v>2</v>
      </c>
      <c r="FA160">
        <v>0.39902700000000002</v>
      </c>
      <c r="FB160">
        <v>0.78226600000000002</v>
      </c>
      <c r="FC160">
        <v>20.272200000000002</v>
      </c>
      <c r="FD160">
        <v>5.2186399999999997</v>
      </c>
      <c r="FE160">
        <v>12.004</v>
      </c>
      <c r="FF160">
        <v>4.9864499999999996</v>
      </c>
      <c r="FG160">
        <v>3.2845</v>
      </c>
      <c r="FH160">
        <v>5290.5</v>
      </c>
      <c r="FI160">
        <v>9999</v>
      </c>
      <c r="FJ160">
        <v>9999</v>
      </c>
      <c r="FK160">
        <v>441.5</v>
      </c>
      <c r="FL160">
        <v>1.8658399999999999</v>
      </c>
      <c r="FM160">
        <v>1.8621799999999999</v>
      </c>
      <c r="FN160">
        <v>1.8641799999999999</v>
      </c>
      <c r="FO160">
        <v>1.86026</v>
      </c>
      <c r="FP160">
        <v>1.8609800000000001</v>
      </c>
      <c r="FQ160">
        <v>1.8600699999999999</v>
      </c>
      <c r="FR160">
        <v>1.8618399999999999</v>
      </c>
      <c r="FS160">
        <v>1.8583700000000001</v>
      </c>
      <c r="FT160">
        <v>0</v>
      </c>
      <c r="FU160">
        <v>0</v>
      </c>
      <c r="FV160">
        <v>0</v>
      </c>
      <c r="FW160">
        <v>0</v>
      </c>
      <c r="FX160" t="s">
        <v>359</v>
      </c>
      <c r="FY160" t="s">
        <v>360</v>
      </c>
      <c r="FZ160" t="s">
        <v>361</v>
      </c>
      <c r="GA160" t="s">
        <v>361</v>
      </c>
      <c r="GB160" t="s">
        <v>361</v>
      </c>
      <c r="GC160" t="s">
        <v>361</v>
      </c>
      <c r="GD160">
        <v>0</v>
      </c>
      <c r="GE160">
        <v>100</v>
      </c>
      <c r="GF160">
        <v>100</v>
      </c>
      <c r="GG160">
        <v>1.6830000000000001</v>
      </c>
      <c r="GH160">
        <v>0.2263</v>
      </c>
      <c r="GI160">
        <v>1.6824500000000171</v>
      </c>
      <c r="GJ160">
        <v>0</v>
      </c>
      <c r="GK160">
        <v>0</v>
      </c>
      <c r="GL160">
        <v>0</v>
      </c>
      <c r="GM160">
        <v>0.2263599999999997</v>
      </c>
      <c r="GN160">
        <v>0</v>
      </c>
      <c r="GO160">
        <v>0</v>
      </c>
      <c r="GP160">
        <v>0</v>
      </c>
      <c r="GQ160">
        <v>-1</v>
      </c>
      <c r="GR160">
        <v>-1</v>
      </c>
      <c r="GS160">
        <v>-1</v>
      </c>
      <c r="GT160">
        <v>-1</v>
      </c>
      <c r="GU160">
        <v>26.3</v>
      </c>
      <c r="GV160">
        <v>26.3</v>
      </c>
      <c r="GW160">
        <v>2.66357</v>
      </c>
      <c r="GX160">
        <v>2.5476100000000002</v>
      </c>
      <c r="GY160">
        <v>2.04834</v>
      </c>
      <c r="GZ160">
        <v>2.6220699999999999</v>
      </c>
      <c r="HA160">
        <v>2.1972700000000001</v>
      </c>
      <c r="HB160">
        <v>2.323</v>
      </c>
      <c r="HC160">
        <v>39.767299999999999</v>
      </c>
      <c r="HD160">
        <v>14.893800000000001</v>
      </c>
      <c r="HE160">
        <v>18</v>
      </c>
      <c r="HF160">
        <v>708.77499999999998</v>
      </c>
      <c r="HG160">
        <v>745.69600000000003</v>
      </c>
      <c r="HH160">
        <v>28.970700000000001</v>
      </c>
      <c r="HI160">
        <v>32.429600000000001</v>
      </c>
      <c r="HJ160">
        <v>29.999700000000001</v>
      </c>
      <c r="HK160">
        <v>32.176200000000001</v>
      </c>
      <c r="HL160">
        <v>32.113799999999998</v>
      </c>
      <c r="HM160">
        <v>53.293199999999999</v>
      </c>
      <c r="HN160">
        <v>31.8277</v>
      </c>
      <c r="HO160">
        <v>88.721299999999999</v>
      </c>
      <c r="HP160">
        <v>28.9772</v>
      </c>
      <c r="HQ160">
        <v>969.96400000000006</v>
      </c>
      <c r="HR160">
        <v>29.3643</v>
      </c>
      <c r="HS160">
        <v>99.302999999999997</v>
      </c>
      <c r="HT160">
        <v>99.118300000000005</v>
      </c>
    </row>
    <row r="161" spans="1:228" x14ac:dyDescent="0.2">
      <c r="A161">
        <v>146</v>
      </c>
      <c r="B161">
        <v>1665329922</v>
      </c>
      <c r="C161">
        <v>578.90000009536743</v>
      </c>
      <c r="D161" t="s">
        <v>652</v>
      </c>
      <c r="E161" t="s">
        <v>653</v>
      </c>
      <c r="F161">
        <v>4</v>
      </c>
      <c r="G161">
        <v>1665329920</v>
      </c>
      <c r="H161">
        <f t="shared" si="68"/>
        <v>4.3669248142774435E-3</v>
      </c>
      <c r="I161">
        <f t="shared" si="69"/>
        <v>4.3669248142774437</v>
      </c>
      <c r="J161">
        <f t="shared" si="70"/>
        <v>36.988892712511806</v>
      </c>
      <c r="K161">
        <f t="shared" si="71"/>
        <v>934.30414285714289</v>
      </c>
      <c r="L161">
        <f t="shared" si="72"/>
        <v>713.69567132142561</v>
      </c>
      <c r="M161">
        <f t="shared" si="73"/>
        <v>72.271064396937263</v>
      </c>
      <c r="N161">
        <f t="shared" si="74"/>
        <v>94.610570847001227</v>
      </c>
      <c r="O161">
        <f t="shared" si="75"/>
        <v>0.3059201714586483</v>
      </c>
      <c r="P161">
        <f t="shared" si="76"/>
        <v>3.6961334702686921</v>
      </c>
      <c r="Q161">
        <f t="shared" si="77"/>
        <v>0.29251735810204399</v>
      </c>
      <c r="R161">
        <f t="shared" si="78"/>
        <v>0.18397860277623598</v>
      </c>
      <c r="S161">
        <f t="shared" si="79"/>
        <v>226.24680042857145</v>
      </c>
      <c r="T161">
        <f t="shared" si="80"/>
        <v>31.153028328055306</v>
      </c>
      <c r="U161">
        <f t="shared" si="81"/>
        <v>31.358242857142859</v>
      </c>
      <c r="V161">
        <f t="shared" si="82"/>
        <v>4.60435218509308</v>
      </c>
      <c r="W161">
        <f t="shared" si="83"/>
        <v>69.859465943284533</v>
      </c>
      <c r="X161">
        <f t="shared" si="84"/>
        <v>3.1505031390840412</v>
      </c>
      <c r="Y161">
        <f t="shared" si="85"/>
        <v>4.509772722341995</v>
      </c>
      <c r="Z161">
        <f t="shared" si="86"/>
        <v>1.4538490460090387</v>
      </c>
      <c r="AA161">
        <f t="shared" si="87"/>
        <v>-192.58138430963527</v>
      </c>
      <c r="AB161">
        <f t="shared" si="88"/>
        <v>-72.629591261711894</v>
      </c>
      <c r="AC161">
        <f t="shared" si="89"/>
        <v>-4.4203041363804223</v>
      </c>
      <c r="AD161">
        <f t="shared" si="90"/>
        <v>-43.384479279156139</v>
      </c>
      <c r="AE161">
        <f t="shared" si="91"/>
        <v>61.281335866361268</v>
      </c>
      <c r="AF161">
        <f t="shared" si="92"/>
        <v>4.3554160864393507</v>
      </c>
      <c r="AG161">
        <f t="shared" si="93"/>
        <v>36.988892712511806</v>
      </c>
      <c r="AH161">
        <v>990.01237496575663</v>
      </c>
      <c r="AI161">
        <v>966.94584242424219</v>
      </c>
      <c r="AJ161">
        <v>1.758637379386548</v>
      </c>
      <c r="AK161">
        <v>66.878184411587526</v>
      </c>
      <c r="AL161">
        <f t="shared" si="94"/>
        <v>4.3669248142774437</v>
      </c>
      <c r="AM161">
        <v>29.355615787580749</v>
      </c>
      <c r="AN161">
        <v>31.112196503496509</v>
      </c>
      <c r="AO161">
        <v>1.5401324015041089E-4</v>
      </c>
      <c r="AP161">
        <v>83.693930911413403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47932.382559263075</v>
      </c>
      <c r="AV161">
        <f t="shared" si="98"/>
        <v>1199.9271428571431</v>
      </c>
      <c r="AW161">
        <f t="shared" si="99"/>
        <v>1025.937985714286</v>
      </c>
      <c r="AX161">
        <f t="shared" si="100"/>
        <v>0.85500023215695242</v>
      </c>
      <c r="AY161">
        <f t="shared" si="101"/>
        <v>0.1885504480629181</v>
      </c>
      <c r="AZ161">
        <v>2.7</v>
      </c>
      <c r="BA161">
        <v>0.5</v>
      </c>
      <c r="BB161" t="s">
        <v>356</v>
      </c>
      <c r="BC161">
        <v>2</v>
      </c>
      <c r="BD161" t="b">
        <v>1</v>
      </c>
      <c r="BE161">
        <v>1665329920</v>
      </c>
      <c r="BF161">
        <v>934.30414285714289</v>
      </c>
      <c r="BG161">
        <v>961.44757142857145</v>
      </c>
      <c r="BH161">
        <v>31.11204285714286</v>
      </c>
      <c r="BI161">
        <v>29.359300000000001</v>
      </c>
      <c r="BJ161">
        <v>932.62185714285715</v>
      </c>
      <c r="BK161">
        <v>30.885685714285721</v>
      </c>
      <c r="BL161">
        <v>650.053</v>
      </c>
      <c r="BM161">
        <v>101.1634285714286</v>
      </c>
      <c r="BN161">
        <v>9.9711028571428564E-2</v>
      </c>
      <c r="BO161">
        <v>30.993757142857142</v>
      </c>
      <c r="BP161">
        <v>31.358242857142859</v>
      </c>
      <c r="BQ161">
        <v>999.89999999999986</v>
      </c>
      <c r="BR161">
        <v>0</v>
      </c>
      <c r="BS161">
        <v>0</v>
      </c>
      <c r="BT161">
        <v>9053.9285714285706</v>
      </c>
      <c r="BU161">
        <v>0</v>
      </c>
      <c r="BV161">
        <v>94.103899999999996</v>
      </c>
      <c r="BW161">
        <v>-27.143414285714289</v>
      </c>
      <c r="BX161">
        <v>964.30571428571432</v>
      </c>
      <c r="BY161">
        <v>990.52914285714292</v>
      </c>
      <c r="BZ161">
        <v>1.752734285714286</v>
      </c>
      <c r="CA161">
        <v>961.44757142857145</v>
      </c>
      <c r="CB161">
        <v>29.359300000000001</v>
      </c>
      <c r="CC161">
        <v>3.1474000000000011</v>
      </c>
      <c r="CD161">
        <v>2.9700885714285721</v>
      </c>
      <c r="CE161">
        <v>24.829000000000001</v>
      </c>
      <c r="CF161">
        <v>23.861171428571431</v>
      </c>
      <c r="CG161">
        <v>1199.9271428571431</v>
      </c>
      <c r="CH161">
        <v>0.49999285714285718</v>
      </c>
      <c r="CI161">
        <v>0.50000714285714287</v>
      </c>
      <c r="CJ161">
        <v>0</v>
      </c>
      <c r="CK161">
        <v>2.1239142857142861</v>
      </c>
      <c r="CL161">
        <v>0</v>
      </c>
      <c r="CM161">
        <v>8450.1614285714295</v>
      </c>
      <c r="CN161">
        <v>9597.2285714285717</v>
      </c>
      <c r="CO161">
        <v>40</v>
      </c>
      <c r="CP161">
        <v>42.5</v>
      </c>
      <c r="CQ161">
        <v>41.125</v>
      </c>
      <c r="CR161">
        <v>40.758857142857153</v>
      </c>
      <c r="CS161">
        <v>40.125</v>
      </c>
      <c r="CT161">
        <v>599.95428571428579</v>
      </c>
      <c r="CU161">
        <v>599.97285714285715</v>
      </c>
      <c r="CV161">
        <v>0</v>
      </c>
      <c r="CW161">
        <v>1665329923.4000001</v>
      </c>
      <c r="CX161">
        <v>0</v>
      </c>
      <c r="CY161">
        <v>1665328341.0999999</v>
      </c>
      <c r="CZ161" t="s">
        <v>357</v>
      </c>
      <c r="DA161">
        <v>1665328341.0999999</v>
      </c>
      <c r="DB161">
        <v>1665328337.0999999</v>
      </c>
      <c r="DC161">
        <v>1</v>
      </c>
      <c r="DD161">
        <v>3.5999999999999997E-2</v>
      </c>
      <c r="DE161">
        <v>0.03</v>
      </c>
      <c r="DF161">
        <v>1.6819999999999999</v>
      </c>
      <c r="DG161">
        <v>0.22600000000000001</v>
      </c>
      <c r="DH161">
        <v>414</v>
      </c>
      <c r="DI161">
        <v>31</v>
      </c>
      <c r="DJ161">
        <v>0.89</v>
      </c>
      <c r="DK161">
        <v>0.54</v>
      </c>
      <c r="DL161">
        <v>-27.1474487804878</v>
      </c>
      <c r="DM161">
        <v>-0.7073456445993539</v>
      </c>
      <c r="DN161">
        <v>0.1068126650980214</v>
      </c>
      <c r="DO161">
        <v>0</v>
      </c>
      <c r="DP161">
        <v>1.76285</v>
      </c>
      <c r="DQ161">
        <v>-0.1219492682926788</v>
      </c>
      <c r="DR161">
        <v>1.7249336360511049E-2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358</v>
      </c>
      <c r="EA161">
        <v>3.29732</v>
      </c>
      <c r="EB161">
        <v>2.6254499999999998</v>
      </c>
      <c r="EC161">
        <v>0.17899699999999999</v>
      </c>
      <c r="ED161">
        <v>0.18122099999999999</v>
      </c>
      <c r="EE161">
        <v>0.13122200000000001</v>
      </c>
      <c r="EF161">
        <v>0.12503800000000001</v>
      </c>
      <c r="EG161">
        <v>24907.3</v>
      </c>
      <c r="EH161">
        <v>25423.8</v>
      </c>
      <c r="EI161">
        <v>28225.4</v>
      </c>
      <c r="EJ161">
        <v>29885.4</v>
      </c>
      <c r="EK161">
        <v>33660.5</v>
      </c>
      <c r="EL161">
        <v>36348.199999999997</v>
      </c>
      <c r="EM161">
        <v>39735.5</v>
      </c>
      <c r="EN161">
        <v>42763.1</v>
      </c>
      <c r="EO161">
        <v>2.2410199999999998</v>
      </c>
      <c r="EP161">
        <v>2.1953999999999998</v>
      </c>
      <c r="EQ161">
        <v>9.0788999999999995E-2</v>
      </c>
      <c r="ER161">
        <v>0</v>
      </c>
      <c r="ES161">
        <v>29.883500000000002</v>
      </c>
      <c r="ET161">
        <v>999.9</v>
      </c>
      <c r="EU161">
        <v>71.099999999999994</v>
      </c>
      <c r="EV161">
        <v>34.4</v>
      </c>
      <c r="EW161">
        <v>38.397100000000002</v>
      </c>
      <c r="EX161">
        <v>57.328499999999998</v>
      </c>
      <c r="EY161">
        <v>-4.9799699999999998</v>
      </c>
      <c r="EZ161">
        <v>2</v>
      </c>
      <c r="FA161">
        <v>0.39855699999999999</v>
      </c>
      <c r="FB161">
        <v>0.77485300000000001</v>
      </c>
      <c r="FC161">
        <v>20.272300000000001</v>
      </c>
      <c r="FD161">
        <v>5.2183400000000004</v>
      </c>
      <c r="FE161">
        <v>12.004</v>
      </c>
      <c r="FF161">
        <v>4.9864499999999996</v>
      </c>
      <c r="FG161">
        <v>3.2845</v>
      </c>
      <c r="FH161">
        <v>5290.8</v>
      </c>
      <c r="FI161">
        <v>9999</v>
      </c>
      <c r="FJ161">
        <v>9999</v>
      </c>
      <c r="FK161">
        <v>441.5</v>
      </c>
      <c r="FL161">
        <v>1.8658399999999999</v>
      </c>
      <c r="FM161">
        <v>1.8621799999999999</v>
      </c>
      <c r="FN161">
        <v>1.8641700000000001</v>
      </c>
      <c r="FO161">
        <v>1.86029</v>
      </c>
      <c r="FP161">
        <v>1.8609800000000001</v>
      </c>
      <c r="FQ161">
        <v>1.86008</v>
      </c>
      <c r="FR161">
        <v>1.86182</v>
      </c>
      <c r="FS161">
        <v>1.8583700000000001</v>
      </c>
      <c r="FT161">
        <v>0</v>
      </c>
      <c r="FU161">
        <v>0</v>
      </c>
      <c r="FV161">
        <v>0</v>
      </c>
      <c r="FW161">
        <v>0</v>
      </c>
      <c r="FX161" t="s">
        <v>359</v>
      </c>
      <c r="FY161" t="s">
        <v>360</v>
      </c>
      <c r="FZ161" t="s">
        <v>361</v>
      </c>
      <c r="GA161" t="s">
        <v>361</v>
      </c>
      <c r="GB161" t="s">
        <v>361</v>
      </c>
      <c r="GC161" t="s">
        <v>361</v>
      </c>
      <c r="GD161">
        <v>0</v>
      </c>
      <c r="GE161">
        <v>100</v>
      </c>
      <c r="GF161">
        <v>100</v>
      </c>
      <c r="GG161">
        <v>1.6830000000000001</v>
      </c>
      <c r="GH161">
        <v>0.22639999999999999</v>
      </c>
      <c r="GI161">
        <v>1.6824500000000171</v>
      </c>
      <c r="GJ161">
        <v>0</v>
      </c>
      <c r="GK161">
        <v>0</v>
      </c>
      <c r="GL161">
        <v>0</v>
      </c>
      <c r="GM161">
        <v>0.2263599999999997</v>
      </c>
      <c r="GN161">
        <v>0</v>
      </c>
      <c r="GO161">
        <v>0</v>
      </c>
      <c r="GP161">
        <v>0</v>
      </c>
      <c r="GQ161">
        <v>-1</v>
      </c>
      <c r="GR161">
        <v>-1</v>
      </c>
      <c r="GS161">
        <v>-1</v>
      </c>
      <c r="GT161">
        <v>-1</v>
      </c>
      <c r="GU161">
        <v>26.3</v>
      </c>
      <c r="GV161">
        <v>26.4</v>
      </c>
      <c r="GW161">
        <v>2.67822</v>
      </c>
      <c r="GX161">
        <v>2.5524900000000001</v>
      </c>
      <c r="GY161">
        <v>2.04834</v>
      </c>
      <c r="GZ161">
        <v>2.6208499999999999</v>
      </c>
      <c r="HA161">
        <v>2.1972700000000001</v>
      </c>
      <c r="HB161">
        <v>2.2839399999999999</v>
      </c>
      <c r="HC161">
        <v>39.792499999999997</v>
      </c>
      <c r="HD161">
        <v>14.893800000000001</v>
      </c>
      <c r="HE161">
        <v>18</v>
      </c>
      <c r="HF161">
        <v>708.47900000000004</v>
      </c>
      <c r="HG161">
        <v>746.03599999999994</v>
      </c>
      <c r="HH161">
        <v>28.9773</v>
      </c>
      <c r="HI161">
        <v>32.4253</v>
      </c>
      <c r="HJ161">
        <v>29.999700000000001</v>
      </c>
      <c r="HK161">
        <v>32.173999999999999</v>
      </c>
      <c r="HL161">
        <v>32.112400000000001</v>
      </c>
      <c r="HM161">
        <v>53.595500000000001</v>
      </c>
      <c r="HN161">
        <v>31.8277</v>
      </c>
      <c r="HO161">
        <v>88.349299999999999</v>
      </c>
      <c r="HP161">
        <v>28.9772</v>
      </c>
      <c r="HQ161">
        <v>976.64300000000003</v>
      </c>
      <c r="HR161">
        <v>29.3643</v>
      </c>
      <c r="HS161">
        <v>99.303700000000006</v>
      </c>
      <c r="HT161">
        <v>99.119600000000005</v>
      </c>
    </row>
    <row r="162" spans="1:228" x14ac:dyDescent="0.2">
      <c r="A162">
        <v>147</v>
      </c>
      <c r="B162">
        <v>1665329926</v>
      </c>
      <c r="C162">
        <v>582.90000009536743</v>
      </c>
      <c r="D162" t="s">
        <v>654</v>
      </c>
      <c r="E162" t="s">
        <v>655</v>
      </c>
      <c r="F162">
        <v>4</v>
      </c>
      <c r="G162">
        <v>1665329923.6875</v>
      </c>
      <c r="H162">
        <f t="shared" si="68"/>
        <v>4.3656607968598979E-3</v>
      </c>
      <c r="I162">
        <f t="shared" si="69"/>
        <v>4.3656607968598982</v>
      </c>
      <c r="J162">
        <f t="shared" si="70"/>
        <v>38.148595867071421</v>
      </c>
      <c r="K162">
        <f t="shared" si="71"/>
        <v>940.42312499999991</v>
      </c>
      <c r="L162">
        <f t="shared" si="72"/>
        <v>713.32500044071696</v>
      </c>
      <c r="M162">
        <f t="shared" si="73"/>
        <v>72.23428273657791</v>
      </c>
      <c r="N162">
        <f t="shared" si="74"/>
        <v>95.231191758730105</v>
      </c>
      <c r="O162">
        <f t="shared" si="75"/>
        <v>0.30581923861240456</v>
      </c>
      <c r="P162">
        <f t="shared" si="76"/>
        <v>3.6739723262598627</v>
      </c>
      <c r="Q162">
        <f t="shared" si="77"/>
        <v>0.29234809253629035</v>
      </c>
      <c r="R162">
        <f t="shared" si="78"/>
        <v>0.18387843416879085</v>
      </c>
      <c r="S162">
        <f t="shared" si="79"/>
        <v>226.25436112499997</v>
      </c>
      <c r="T162">
        <f t="shared" si="80"/>
        <v>31.163826881115995</v>
      </c>
      <c r="U162">
        <f t="shared" si="81"/>
        <v>31.361000000000001</v>
      </c>
      <c r="V162">
        <f t="shared" si="82"/>
        <v>4.6050741610646364</v>
      </c>
      <c r="W162">
        <f t="shared" si="83"/>
        <v>69.827760847814773</v>
      </c>
      <c r="X162">
        <f t="shared" si="84"/>
        <v>3.1507962221644439</v>
      </c>
      <c r="Y162">
        <f t="shared" si="85"/>
        <v>4.5122400946400196</v>
      </c>
      <c r="Z162">
        <f t="shared" si="86"/>
        <v>1.4542779389001925</v>
      </c>
      <c r="AA162">
        <f t="shared" si="87"/>
        <v>-192.5256411415215</v>
      </c>
      <c r="AB162">
        <f t="shared" si="88"/>
        <v>-70.840163268470434</v>
      </c>
      <c r="AC162">
        <f t="shared" si="89"/>
        <v>-4.3376680482470853</v>
      </c>
      <c r="AD162">
        <f t="shared" si="90"/>
        <v>-41.449111333239046</v>
      </c>
      <c r="AE162">
        <f t="shared" si="91"/>
        <v>61.346678996719866</v>
      </c>
      <c r="AF162">
        <f t="shared" si="92"/>
        <v>4.3654925163512512</v>
      </c>
      <c r="AG162">
        <f t="shared" si="93"/>
        <v>38.148595867071421</v>
      </c>
      <c r="AH162">
        <v>996.92251405420006</v>
      </c>
      <c r="AI162">
        <v>973.67229090909075</v>
      </c>
      <c r="AJ162">
        <v>1.682246376152251</v>
      </c>
      <c r="AK162">
        <v>66.878184411587526</v>
      </c>
      <c r="AL162">
        <f t="shared" si="94"/>
        <v>4.3656607968598982</v>
      </c>
      <c r="AM162">
        <v>29.36152763280451</v>
      </c>
      <c r="AN162">
        <v>31.118727272727291</v>
      </c>
      <c r="AO162">
        <v>-3.6763439147128777E-5</v>
      </c>
      <c r="AP162">
        <v>83.693930911413403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47531.941320884078</v>
      </c>
      <c r="AV162">
        <f t="shared" si="98"/>
        <v>1199.96875</v>
      </c>
      <c r="AW162">
        <f t="shared" si="99"/>
        <v>1025.9734125</v>
      </c>
      <c r="AX162">
        <f t="shared" si="100"/>
        <v>0.85500010937784832</v>
      </c>
      <c r="AY162">
        <f t="shared" si="101"/>
        <v>0.18855021109924736</v>
      </c>
      <c r="AZ162">
        <v>2.7</v>
      </c>
      <c r="BA162">
        <v>0.5</v>
      </c>
      <c r="BB162" t="s">
        <v>356</v>
      </c>
      <c r="BC162">
        <v>2</v>
      </c>
      <c r="BD162" t="b">
        <v>1</v>
      </c>
      <c r="BE162">
        <v>1665329923.6875</v>
      </c>
      <c r="BF162">
        <v>940.42312499999991</v>
      </c>
      <c r="BG162">
        <v>967.61112500000002</v>
      </c>
      <c r="BH162">
        <v>31.1146125</v>
      </c>
      <c r="BI162">
        <v>29.3576625</v>
      </c>
      <c r="BJ162">
        <v>938.74062500000002</v>
      </c>
      <c r="BK162">
        <v>30.888275</v>
      </c>
      <c r="BL162">
        <v>649.99499999999989</v>
      </c>
      <c r="BM162">
        <v>101.163875</v>
      </c>
      <c r="BN162">
        <v>0.1003211125</v>
      </c>
      <c r="BO162">
        <v>31.003350000000001</v>
      </c>
      <c r="BP162">
        <v>31.361000000000001</v>
      </c>
      <c r="BQ162">
        <v>999.9</v>
      </c>
      <c r="BR162">
        <v>0</v>
      </c>
      <c r="BS162">
        <v>0</v>
      </c>
      <c r="BT162">
        <v>8977.34375</v>
      </c>
      <c r="BU162">
        <v>0</v>
      </c>
      <c r="BV162">
        <v>150.699375</v>
      </c>
      <c r="BW162">
        <v>-27.188087500000002</v>
      </c>
      <c r="BX162">
        <v>970.62362499999995</v>
      </c>
      <c r="BY162">
        <v>996.87699999999995</v>
      </c>
      <c r="BZ162">
        <v>1.7569375</v>
      </c>
      <c r="CA162">
        <v>967.61112500000002</v>
      </c>
      <c r="CB162">
        <v>29.3576625</v>
      </c>
      <c r="CC162">
        <v>3.1476700000000002</v>
      </c>
      <c r="CD162">
        <v>2.96993375</v>
      </c>
      <c r="CE162">
        <v>24.830400000000001</v>
      </c>
      <c r="CF162">
        <v>23.860299999999999</v>
      </c>
      <c r="CG162">
        <v>1199.96875</v>
      </c>
      <c r="CH162">
        <v>0.49999775000000002</v>
      </c>
      <c r="CI162">
        <v>0.50000224999999998</v>
      </c>
      <c r="CJ162">
        <v>0</v>
      </c>
      <c r="CK162">
        <v>2.1921374999999999</v>
      </c>
      <c r="CL162">
        <v>0</v>
      </c>
      <c r="CM162">
        <v>8571.3937499999993</v>
      </c>
      <c r="CN162">
        <v>9597.5849999999991</v>
      </c>
      <c r="CO162">
        <v>40</v>
      </c>
      <c r="CP162">
        <v>42.5</v>
      </c>
      <c r="CQ162">
        <v>41.125</v>
      </c>
      <c r="CR162">
        <v>40.75</v>
      </c>
      <c r="CS162">
        <v>40.125</v>
      </c>
      <c r="CT162">
        <v>599.98</v>
      </c>
      <c r="CU162">
        <v>599.98874999999998</v>
      </c>
      <c r="CV162">
        <v>0</v>
      </c>
      <c r="CW162">
        <v>1665329927.5999999</v>
      </c>
      <c r="CX162">
        <v>0</v>
      </c>
      <c r="CY162">
        <v>1665328341.0999999</v>
      </c>
      <c r="CZ162" t="s">
        <v>357</v>
      </c>
      <c r="DA162">
        <v>1665328341.0999999</v>
      </c>
      <c r="DB162">
        <v>1665328337.0999999</v>
      </c>
      <c r="DC162">
        <v>1</v>
      </c>
      <c r="DD162">
        <v>3.5999999999999997E-2</v>
      </c>
      <c r="DE162">
        <v>0.03</v>
      </c>
      <c r="DF162">
        <v>1.6819999999999999</v>
      </c>
      <c r="DG162">
        <v>0.22600000000000001</v>
      </c>
      <c r="DH162">
        <v>414</v>
      </c>
      <c r="DI162">
        <v>31</v>
      </c>
      <c r="DJ162">
        <v>0.89</v>
      </c>
      <c r="DK162">
        <v>0.54</v>
      </c>
      <c r="DL162">
        <v>-27.18754634146341</v>
      </c>
      <c r="DM162">
        <v>-4.1868292682938832E-2</v>
      </c>
      <c r="DN162">
        <v>6.2328215031831002E-2</v>
      </c>
      <c r="DO162">
        <v>1</v>
      </c>
      <c r="DP162">
        <v>1.7548678048780491</v>
      </c>
      <c r="DQ162">
        <v>-2.7016724738723671E-3</v>
      </c>
      <c r="DR162">
        <v>4.5927846445479731E-3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2</v>
      </c>
      <c r="DY162">
        <v>2</v>
      </c>
      <c r="DZ162" t="s">
        <v>643</v>
      </c>
      <c r="EA162">
        <v>3.2974899999999998</v>
      </c>
      <c r="EB162">
        <v>2.6253500000000001</v>
      </c>
      <c r="EC162">
        <v>0.17980399999999999</v>
      </c>
      <c r="ED162">
        <v>0.18203</v>
      </c>
      <c r="EE162">
        <v>0.13123199999999999</v>
      </c>
      <c r="EF162">
        <v>0.12501100000000001</v>
      </c>
      <c r="EG162">
        <v>24883.1</v>
      </c>
      <c r="EH162">
        <v>25398.9</v>
      </c>
      <c r="EI162">
        <v>28225.8</v>
      </c>
      <c r="EJ162">
        <v>29885.8</v>
      </c>
      <c r="EK162">
        <v>33661.199999999997</v>
      </c>
      <c r="EL162">
        <v>36349.699999999997</v>
      </c>
      <c r="EM162">
        <v>39736.699999999997</v>
      </c>
      <c r="EN162">
        <v>42763.4</v>
      </c>
      <c r="EO162">
        <v>2.24153</v>
      </c>
      <c r="EP162">
        <v>2.1951700000000001</v>
      </c>
      <c r="EQ162">
        <v>9.1124300000000005E-2</v>
      </c>
      <c r="ER162">
        <v>0</v>
      </c>
      <c r="ES162">
        <v>29.873799999999999</v>
      </c>
      <c r="ET162">
        <v>999.9</v>
      </c>
      <c r="EU162">
        <v>71.099999999999994</v>
      </c>
      <c r="EV162">
        <v>34.5</v>
      </c>
      <c r="EW162">
        <v>38.612900000000003</v>
      </c>
      <c r="EX162">
        <v>56.938499999999998</v>
      </c>
      <c r="EY162">
        <v>-4.96394</v>
      </c>
      <c r="EZ162">
        <v>2</v>
      </c>
      <c r="FA162">
        <v>0.39814500000000003</v>
      </c>
      <c r="FB162">
        <v>0.79584100000000002</v>
      </c>
      <c r="FC162">
        <v>20.272200000000002</v>
      </c>
      <c r="FD162">
        <v>5.2192400000000001</v>
      </c>
      <c r="FE162">
        <v>12.004</v>
      </c>
      <c r="FF162">
        <v>4.9863499999999998</v>
      </c>
      <c r="FG162">
        <v>3.2845</v>
      </c>
      <c r="FH162">
        <v>5290.8</v>
      </c>
      <c r="FI162">
        <v>9999</v>
      </c>
      <c r="FJ162">
        <v>9999</v>
      </c>
      <c r="FK162">
        <v>441.5</v>
      </c>
      <c r="FL162">
        <v>1.8658399999999999</v>
      </c>
      <c r="FM162">
        <v>1.8621799999999999</v>
      </c>
      <c r="FN162">
        <v>1.8641799999999999</v>
      </c>
      <c r="FO162">
        <v>1.8603099999999999</v>
      </c>
      <c r="FP162">
        <v>1.861</v>
      </c>
      <c r="FQ162">
        <v>1.86006</v>
      </c>
      <c r="FR162">
        <v>1.8618300000000001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359</v>
      </c>
      <c r="FY162" t="s">
        <v>360</v>
      </c>
      <c r="FZ162" t="s">
        <v>361</v>
      </c>
      <c r="GA162" t="s">
        <v>361</v>
      </c>
      <c r="GB162" t="s">
        <v>361</v>
      </c>
      <c r="GC162" t="s">
        <v>361</v>
      </c>
      <c r="GD162">
        <v>0</v>
      </c>
      <c r="GE162">
        <v>100</v>
      </c>
      <c r="GF162">
        <v>100</v>
      </c>
      <c r="GG162">
        <v>1.6819999999999999</v>
      </c>
      <c r="GH162">
        <v>0.2263</v>
      </c>
      <c r="GI162">
        <v>1.6824500000000171</v>
      </c>
      <c r="GJ162">
        <v>0</v>
      </c>
      <c r="GK162">
        <v>0</v>
      </c>
      <c r="GL162">
        <v>0</v>
      </c>
      <c r="GM162">
        <v>0.2263599999999997</v>
      </c>
      <c r="GN162">
        <v>0</v>
      </c>
      <c r="GO162">
        <v>0</v>
      </c>
      <c r="GP162">
        <v>0</v>
      </c>
      <c r="GQ162">
        <v>-1</v>
      </c>
      <c r="GR162">
        <v>-1</v>
      </c>
      <c r="GS162">
        <v>-1</v>
      </c>
      <c r="GT162">
        <v>-1</v>
      </c>
      <c r="GU162">
        <v>26.4</v>
      </c>
      <c r="GV162">
        <v>26.5</v>
      </c>
      <c r="GW162">
        <v>2.6928700000000001</v>
      </c>
      <c r="GX162">
        <v>2.5500500000000001</v>
      </c>
      <c r="GY162">
        <v>2.04834</v>
      </c>
      <c r="GZ162">
        <v>2.6208499999999999</v>
      </c>
      <c r="HA162">
        <v>2.1972700000000001</v>
      </c>
      <c r="HB162">
        <v>2.2949199999999998</v>
      </c>
      <c r="HC162">
        <v>39.767299999999999</v>
      </c>
      <c r="HD162">
        <v>14.893800000000001</v>
      </c>
      <c r="HE162">
        <v>18</v>
      </c>
      <c r="HF162">
        <v>708.88900000000001</v>
      </c>
      <c r="HG162">
        <v>745.81299999999999</v>
      </c>
      <c r="HH162">
        <v>28.982199999999999</v>
      </c>
      <c r="HI162">
        <v>32.420999999999999</v>
      </c>
      <c r="HJ162">
        <v>29.999600000000001</v>
      </c>
      <c r="HK162">
        <v>32.173299999999998</v>
      </c>
      <c r="HL162">
        <v>32.111699999999999</v>
      </c>
      <c r="HM162">
        <v>53.892000000000003</v>
      </c>
      <c r="HN162">
        <v>31.8277</v>
      </c>
      <c r="HO162">
        <v>88.349299999999999</v>
      </c>
      <c r="HP162">
        <v>28.9802</v>
      </c>
      <c r="HQ162">
        <v>983.322</v>
      </c>
      <c r="HR162">
        <v>29.3643</v>
      </c>
      <c r="HS162">
        <v>99.305999999999997</v>
      </c>
      <c r="HT162">
        <v>99.120599999999996</v>
      </c>
    </row>
    <row r="163" spans="1:228" x14ac:dyDescent="0.2">
      <c r="A163">
        <v>148</v>
      </c>
      <c r="B163">
        <v>1665329930</v>
      </c>
      <c r="C163">
        <v>586.90000009536743</v>
      </c>
      <c r="D163" t="s">
        <v>656</v>
      </c>
      <c r="E163" t="s">
        <v>657</v>
      </c>
      <c r="F163">
        <v>4</v>
      </c>
      <c r="G163">
        <v>1665329928</v>
      </c>
      <c r="H163">
        <f t="shared" si="68"/>
        <v>4.3732483258514332E-3</v>
      </c>
      <c r="I163">
        <f t="shared" si="69"/>
        <v>4.3732483258514332</v>
      </c>
      <c r="J163">
        <f t="shared" si="70"/>
        <v>38.025800064701897</v>
      </c>
      <c r="K163">
        <f t="shared" si="71"/>
        <v>947.52742857142857</v>
      </c>
      <c r="L163">
        <f t="shared" si="72"/>
        <v>721.32042646614707</v>
      </c>
      <c r="M163">
        <f t="shared" si="73"/>
        <v>73.042635584811237</v>
      </c>
      <c r="N163">
        <f t="shared" si="74"/>
        <v>95.948898897575134</v>
      </c>
      <c r="O163">
        <f t="shared" si="75"/>
        <v>0.30641306397942414</v>
      </c>
      <c r="P163">
        <f t="shared" si="76"/>
        <v>3.6801438624596368</v>
      </c>
      <c r="Q163">
        <f t="shared" si="77"/>
        <v>0.29291239770499083</v>
      </c>
      <c r="R163">
        <f t="shared" si="78"/>
        <v>0.18423365643375364</v>
      </c>
      <c r="S163">
        <f t="shared" si="79"/>
        <v>226.24636028571442</v>
      </c>
      <c r="T163">
        <f t="shared" si="80"/>
        <v>31.173494680280591</v>
      </c>
      <c r="U163">
        <f t="shared" si="81"/>
        <v>31.359728571428569</v>
      </c>
      <c r="V163">
        <f t="shared" si="82"/>
        <v>4.6047412168918305</v>
      </c>
      <c r="W163">
        <f t="shared" si="83"/>
        <v>69.781134903288773</v>
      </c>
      <c r="X163">
        <f t="shared" si="84"/>
        <v>3.1507664716494213</v>
      </c>
      <c r="Y163">
        <f t="shared" si="85"/>
        <v>4.515212422406341</v>
      </c>
      <c r="Z163">
        <f t="shared" si="86"/>
        <v>1.4539747452424092</v>
      </c>
      <c r="AA163">
        <f t="shared" si="87"/>
        <v>-192.8602511700482</v>
      </c>
      <c r="AB163">
        <f t="shared" si="88"/>
        <v>-68.415338890087327</v>
      </c>
      <c r="AC163">
        <f t="shared" si="89"/>
        <v>-4.1823784575462666</v>
      </c>
      <c r="AD163">
        <f t="shared" si="90"/>
        <v>-39.211608231967375</v>
      </c>
      <c r="AE163">
        <f t="shared" si="91"/>
        <v>61.608862625298812</v>
      </c>
      <c r="AF163">
        <f t="shared" si="92"/>
        <v>4.3673631030118596</v>
      </c>
      <c r="AG163">
        <f t="shared" si="93"/>
        <v>38.025800064701897</v>
      </c>
      <c r="AH163">
        <v>1003.833838584063</v>
      </c>
      <c r="AI163">
        <v>980.52210303030279</v>
      </c>
      <c r="AJ163">
        <v>1.71042151577033</v>
      </c>
      <c r="AK163">
        <v>66.878184411587526</v>
      </c>
      <c r="AL163">
        <f t="shared" si="94"/>
        <v>4.3732483258514332</v>
      </c>
      <c r="AM163">
        <v>29.35328862821348</v>
      </c>
      <c r="AN163">
        <v>31.113321678321689</v>
      </c>
      <c r="AO163">
        <v>-1.4773700445010799E-5</v>
      </c>
      <c r="AP163">
        <v>83.693930911413403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47641.179825354113</v>
      </c>
      <c r="AV163">
        <f t="shared" si="98"/>
        <v>1199.911428571429</v>
      </c>
      <c r="AW163">
        <f t="shared" si="99"/>
        <v>1025.9258571428577</v>
      </c>
      <c r="AX163">
        <f t="shared" si="100"/>
        <v>0.85500132152611275</v>
      </c>
      <c r="AY163">
        <f t="shared" si="101"/>
        <v>0.18855255054539743</v>
      </c>
      <c r="AZ163">
        <v>2.7</v>
      </c>
      <c r="BA163">
        <v>0.5</v>
      </c>
      <c r="BB163" t="s">
        <v>356</v>
      </c>
      <c r="BC163">
        <v>2</v>
      </c>
      <c r="BD163" t="b">
        <v>1</v>
      </c>
      <c r="BE163">
        <v>1665329928</v>
      </c>
      <c r="BF163">
        <v>947.52742857142857</v>
      </c>
      <c r="BG163">
        <v>974.83614285714282</v>
      </c>
      <c r="BH163">
        <v>31.11487142857143</v>
      </c>
      <c r="BI163">
        <v>29.357285714285709</v>
      </c>
      <c r="BJ163">
        <v>945.84485714285711</v>
      </c>
      <c r="BK163">
        <v>30.888500000000001</v>
      </c>
      <c r="BL163">
        <v>650.03814285714282</v>
      </c>
      <c r="BM163">
        <v>101.1625714285714</v>
      </c>
      <c r="BN163">
        <v>9.9825842857142827E-2</v>
      </c>
      <c r="BO163">
        <v>31.014900000000001</v>
      </c>
      <c r="BP163">
        <v>31.359728571428569</v>
      </c>
      <c r="BQ163">
        <v>999.89999999999986</v>
      </c>
      <c r="BR163">
        <v>0</v>
      </c>
      <c r="BS163">
        <v>0</v>
      </c>
      <c r="BT163">
        <v>8998.7514285714278</v>
      </c>
      <c r="BU163">
        <v>0</v>
      </c>
      <c r="BV163">
        <v>238.98514285714279</v>
      </c>
      <c r="BW163">
        <v>-27.308757142857139</v>
      </c>
      <c r="BX163">
        <v>977.95642857142855</v>
      </c>
      <c r="BY163">
        <v>1004.321428571429</v>
      </c>
      <c r="BZ163">
        <v>1.7575814285714291</v>
      </c>
      <c r="CA163">
        <v>974.83614285714282</v>
      </c>
      <c r="CB163">
        <v>29.357285714285709</v>
      </c>
      <c r="CC163">
        <v>3.1476600000000001</v>
      </c>
      <c r="CD163">
        <v>2.969858571428571</v>
      </c>
      <c r="CE163">
        <v>24.830357142857139</v>
      </c>
      <c r="CF163">
        <v>23.859885714285721</v>
      </c>
      <c r="CG163">
        <v>1199.911428571429</v>
      </c>
      <c r="CH163">
        <v>0.49995685714285709</v>
      </c>
      <c r="CI163">
        <v>0.50004314285714291</v>
      </c>
      <c r="CJ163">
        <v>0</v>
      </c>
      <c r="CK163">
        <v>2.1620857142857148</v>
      </c>
      <c r="CL163">
        <v>0</v>
      </c>
      <c r="CM163">
        <v>8615.7057142857138</v>
      </c>
      <c r="CN163">
        <v>9596.9828571428552</v>
      </c>
      <c r="CO163">
        <v>40</v>
      </c>
      <c r="CP163">
        <v>42.5</v>
      </c>
      <c r="CQ163">
        <v>41.088999999999999</v>
      </c>
      <c r="CR163">
        <v>40.75</v>
      </c>
      <c r="CS163">
        <v>40.125</v>
      </c>
      <c r="CT163">
        <v>599.90285714285721</v>
      </c>
      <c r="CU163">
        <v>600.00857142857149</v>
      </c>
      <c r="CV163">
        <v>0</v>
      </c>
      <c r="CW163">
        <v>1665329931.2</v>
      </c>
      <c r="CX163">
        <v>0</v>
      </c>
      <c r="CY163">
        <v>1665328341.0999999</v>
      </c>
      <c r="CZ163" t="s">
        <v>357</v>
      </c>
      <c r="DA163">
        <v>1665328341.0999999</v>
      </c>
      <c r="DB163">
        <v>1665328337.0999999</v>
      </c>
      <c r="DC163">
        <v>1</v>
      </c>
      <c r="DD163">
        <v>3.5999999999999997E-2</v>
      </c>
      <c r="DE163">
        <v>0.03</v>
      </c>
      <c r="DF163">
        <v>1.6819999999999999</v>
      </c>
      <c r="DG163">
        <v>0.22600000000000001</v>
      </c>
      <c r="DH163">
        <v>414</v>
      </c>
      <c r="DI163">
        <v>31</v>
      </c>
      <c r="DJ163">
        <v>0.89</v>
      </c>
      <c r="DK163">
        <v>0.54</v>
      </c>
      <c r="DL163">
        <v>-27.218264999999999</v>
      </c>
      <c r="DM163">
        <v>1.2738461538493241E-2</v>
      </c>
      <c r="DN163">
        <v>5.6445870309527718E-2</v>
      </c>
      <c r="DO163">
        <v>1</v>
      </c>
      <c r="DP163">
        <v>1.7561932499999999</v>
      </c>
      <c r="DQ163">
        <v>8.3345966228872536E-3</v>
      </c>
      <c r="DR163">
        <v>3.8474773472367599E-3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2</v>
      </c>
      <c r="DY163">
        <v>2</v>
      </c>
      <c r="DZ163" t="s">
        <v>643</v>
      </c>
      <c r="EA163">
        <v>3.29738</v>
      </c>
      <c r="EB163">
        <v>2.6251199999999999</v>
      </c>
      <c r="EC163">
        <v>0.180619</v>
      </c>
      <c r="ED163">
        <v>0.182837</v>
      </c>
      <c r="EE163">
        <v>0.13122400000000001</v>
      </c>
      <c r="EF163">
        <v>0.12504100000000001</v>
      </c>
      <c r="EG163">
        <v>24858.3</v>
      </c>
      <c r="EH163">
        <v>25374</v>
      </c>
      <c r="EI163">
        <v>28225.7</v>
      </c>
      <c r="EJ163">
        <v>29886</v>
      </c>
      <c r="EK163">
        <v>33661.599999999999</v>
      </c>
      <c r="EL163">
        <v>36348.400000000001</v>
      </c>
      <c r="EM163">
        <v>39736.800000000003</v>
      </c>
      <c r="EN163">
        <v>42763.199999999997</v>
      </c>
      <c r="EO163">
        <v>2.2413699999999999</v>
      </c>
      <c r="EP163">
        <v>2.1956199999999999</v>
      </c>
      <c r="EQ163">
        <v>9.2577199999999998E-2</v>
      </c>
      <c r="ER163">
        <v>0</v>
      </c>
      <c r="ES163">
        <v>29.867899999999999</v>
      </c>
      <c r="ET163">
        <v>999.9</v>
      </c>
      <c r="EU163">
        <v>71</v>
      </c>
      <c r="EV163">
        <v>34.5</v>
      </c>
      <c r="EW163">
        <v>38.561100000000003</v>
      </c>
      <c r="EX163">
        <v>57.778500000000001</v>
      </c>
      <c r="EY163">
        <v>-4.8958399999999997</v>
      </c>
      <c r="EZ163">
        <v>2</v>
      </c>
      <c r="FA163">
        <v>0.39972800000000003</v>
      </c>
      <c r="FB163">
        <v>3.5046599999999999</v>
      </c>
      <c r="FC163">
        <v>20.211099999999998</v>
      </c>
      <c r="FD163">
        <v>5.2193899999999998</v>
      </c>
      <c r="FE163">
        <v>12.004</v>
      </c>
      <c r="FF163">
        <v>4.9864499999999996</v>
      </c>
      <c r="FG163">
        <v>3.2844799999999998</v>
      </c>
      <c r="FH163">
        <v>5290.8</v>
      </c>
      <c r="FI163">
        <v>9999</v>
      </c>
      <c r="FJ163">
        <v>9999</v>
      </c>
      <c r="FK163">
        <v>441.5</v>
      </c>
      <c r="FL163">
        <v>1.8657900000000001</v>
      </c>
      <c r="FM163">
        <v>1.86215</v>
      </c>
      <c r="FN163">
        <v>1.8641700000000001</v>
      </c>
      <c r="FO163">
        <v>1.86025</v>
      </c>
      <c r="FP163">
        <v>1.8609800000000001</v>
      </c>
      <c r="FQ163">
        <v>1.8600699999999999</v>
      </c>
      <c r="FR163">
        <v>1.86178</v>
      </c>
      <c r="FS163">
        <v>1.85836</v>
      </c>
      <c r="FT163">
        <v>0</v>
      </c>
      <c r="FU163">
        <v>0</v>
      </c>
      <c r="FV163">
        <v>0</v>
      </c>
      <c r="FW163">
        <v>0</v>
      </c>
      <c r="FX163" t="s">
        <v>359</v>
      </c>
      <c r="FY163" t="s">
        <v>360</v>
      </c>
      <c r="FZ163" t="s">
        <v>361</v>
      </c>
      <c r="GA163" t="s">
        <v>361</v>
      </c>
      <c r="GB163" t="s">
        <v>361</v>
      </c>
      <c r="GC163" t="s">
        <v>361</v>
      </c>
      <c r="GD163">
        <v>0</v>
      </c>
      <c r="GE163">
        <v>100</v>
      </c>
      <c r="GF163">
        <v>100</v>
      </c>
      <c r="GG163">
        <v>1.6830000000000001</v>
      </c>
      <c r="GH163">
        <v>0.2263</v>
      </c>
      <c r="GI163">
        <v>1.6824500000000171</v>
      </c>
      <c r="GJ163">
        <v>0</v>
      </c>
      <c r="GK163">
        <v>0</v>
      </c>
      <c r="GL163">
        <v>0</v>
      </c>
      <c r="GM163">
        <v>0.2263599999999997</v>
      </c>
      <c r="GN163">
        <v>0</v>
      </c>
      <c r="GO163">
        <v>0</v>
      </c>
      <c r="GP163">
        <v>0</v>
      </c>
      <c r="GQ163">
        <v>-1</v>
      </c>
      <c r="GR163">
        <v>-1</v>
      </c>
      <c r="GS163">
        <v>-1</v>
      </c>
      <c r="GT163">
        <v>-1</v>
      </c>
      <c r="GU163">
        <v>26.5</v>
      </c>
      <c r="GV163">
        <v>26.5</v>
      </c>
      <c r="GW163">
        <v>2.7075200000000001</v>
      </c>
      <c r="GX163">
        <v>2.5463900000000002</v>
      </c>
      <c r="GY163">
        <v>2.04834</v>
      </c>
      <c r="GZ163">
        <v>2.6220699999999999</v>
      </c>
      <c r="HA163">
        <v>2.1972700000000001</v>
      </c>
      <c r="HB163">
        <v>2.33521</v>
      </c>
      <c r="HC163">
        <v>39.792499999999997</v>
      </c>
      <c r="HD163">
        <v>14.8062</v>
      </c>
      <c r="HE163">
        <v>18</v>
      </c>
      <c r="HF163">
        <v>708.73099999999999</v>
      </c>
      <c r="HG163">
        <v>746.21600000000001</v>
      </c>
      <c r="HH163">
        <v>28.916399999999999</v>
      </c>
      <c r="HI163">
        <v>32.415999999999997</v>
      </c>
      <c r="HJ163">
        <v>30.001300000000001</v>
      </c>
      <c r="HK163">
        <v>32.170499999999997</v>
      </c>
      <c r="HL163">
        <v>32.109499999999997</v>
      </c>
      <c r="HM163">
        <v>54.191400000000002</v>
      </c>
      <c r="HN163">
        <v>31.8277</v>
      </c>
      <c r="HO163">
        <v>88.349299999999999</v>
      </c>
      <c r="HP163">
        <v>27.867999999999999</v>
      </c>
      <c r="HQ163">
        <v>990.00599999999997</v>
      </c>
      <c r="HR163">
        <v>29.3643</v>
      </c>
      <c r="HS163">
        <v>99.306100000000001</v>
      </c>
      <c r="HT163">
        <v>99.120599999999996</v>
      </c>
    </row>
    <row r="164" spans="1:228" x14ac:dyDescent="0.2">
      <c r="A164">
        <v>149</v>
      </c>
      <c r="B164">
        <v>1665329934</v>
      </c>
      <c r="C164">
        <v>590.90000009536743</v>
      </c>
      <c r="D164" t="s">
        <v>658</v>
      </c>
      <c r="E164" t="s">
        <v>659</v>
      </c>
      <c r="F164">
        <v>4</v>
      </c>
      <c r="G164">
        <v>1665329931.6875</v>
      </c>
      <c r="H164">
        <f t="shared" si="68"/>
        <v>4.2815768945542211E-3</v>
      </c>
      <c r="I164">
        <f t="shared" si="69"/>
        <v>4.2815768945542212</v>
      </c>
      <c r="J164">
        <f t="shared" si="70"/>
        <v>37.869839573784795</v>
      </c>
      <c r="K164">
        <f t="shared" si="71"/>
        <v>953.686375</v>
      </c>
      <c r="L164">
        <f t="shared" si="72"/>
        <v>722.89599342967006</v>
      </c>
      <c r="M164">
        <f t="shared" si="73"/>
        <v>73.203229474371511</v>
      </c>
      <c r="N164">
        <f t="shared" si="74"/>
        <v>96.573951426248385</v>
      </c>
      <c r="O164">
        <f t="shared" si="75"/>
        <v>0.29853091992007347</v>
      </c>
      <c r="P164">
        <f t="shared" si="76"/>
        <v>3.6635334234278822</v>
      </c>
      <c r="Q164">
        <f t="shared" si="77"/>
        <v>0.28564479260346309</v>
      </c>
      <c r="R164">
        <f t="shared" si="78"/>
        <v>0.17963940896034908</v>
      </c>
      <c r="S164">
        <f t="shared" si="79"/>
        <v>226.265109</v>
      </c>
      <c r="T164">
        <f t="shared" si="80"/>
        <v>31.205221671656933</v>
      </c>
      <c r="U164">
        <f t="shared" si="81"/>
        <v>31.3736</v>
      </c>
      <c r="V164">
        <f t="shared" si="82"/>
        <v>4.6083748087373948</v>
      </c>
      <c r="W164">
        <f t="shared" si="83"/>
        <v>69.68786174067904</v>
      </c>
      <c r="X164">
        <f t="shared" si="84"/>
        <v>3.1486499668413943</v>
      </c>
      <c r="Y164">
        <f t="shared" si="85"/>
        <v>4.5182186512739939</v>
      </c>
      <c r="Z164">
        <f t="shared" si="86"/>
        <v>1.4597248418960005</v>
      </c>
      <c r="AA164">
        <f t="shared" si="87"/>
        <v>-188.81754104984114</v>
      </c>
      <c r="AB164">
        <f t="shared" si="88"/>
        <v>-68.540357341921691</v>
      </c>
      <c r="AC164">
        <f t="shared" si="89"/>
        <v>-4.2095489041572334</v>
      </c>
      <c r="AD164">
        <f t="shared" si="90"/>
        <v>-35.302338295920066</v>
      </c>
      <c r="AE164">
        <f t="shared" si="91"/>
        <v>61.529196316164722</v>
      </c>
      <c r="AF164">
        <f t="shared" si="92"/>
        <v>4.2828229497682164</v>
      </c>
      <c r="AG164">
        <f t="shared" si="93"/>
        <v>37.869839573784795</v>
      </c>
      <c r="AH164">
        <v>1010.644632861649</v>
      </c>
      <c r="AI164">
        <v>987.39463030303057</v>
      </c>
      <c r="AJ164">
        <v>1.7115192308369229</v>
      </c>
      <c r="AK164">
        <v>66.878184411587526</v>
      </c>
      <c r="AL164">
        <f t="shared" si="94"/>
        <v>4.2815768945542212</v>
      </c>
      <c r="AM164">
        <v>29.36446214609397</v>
      </c>
      <c r="AN164">
        <v>31.059755944055969</v>
      </c>
      <c r="AO164">
        <v>5.4173569755802736E-3</v>
      </c>
      <c r="AP164">
        <v>83.693930911413403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47340.539769940908</v>
      </c>
      <c r="AV164">
        <f t="shared" si="98"/>
        <v>1200.0174999999999</v>
      </c>
      <c r="AW164">
        <f t="shared" si="99"/>
        <v>1026.0158999999999</v>
      </c>
      <c r="AX164">
        <f t="shared" si="100"/>
        <v>0.8550007812386069</v>
      </c>
      <c r="AY164">
        <f t="shared" si="101"/>
        <v>0.18855150779051139</v>
      </c>
      <c r="AZ164">
        <v>2.7</v>
      </c>
      <c r="BA164">
        <v>0.5</v>
      </c>
      <c r="BB164" t="s">
        <v>356</v>
      </c>
      <c r="BC164">
        <v>2</v>
      </c>
      <c r="BD164" t="b">
        <v>1</v>
      </c>
      <c r="BE164">
        <v>1665329931.6875</v>
      </c>
      <c r="BF164">
        <v>953.686375</v>
      </c>
      <c r="BG164">
        <v>980.94024999999999</v>
      </c>
      <c r="BH164">
        <v>31.093525</v>
      </c>
      <c r="BI164">
        <v>29.369887500000001</v>
      </c>
      <c r="BJ164">
        <v>952.00362500000006</v>
      </c>
      <c r="BK164">
        <v>30.867149999999999</v>
      </c>
      <c r="BL164">
        <v>650.02462500000001</v>
      </c>
      <c r="BM164">
        <v>101.1635</v>
      </c>
      <c r="BN164">
        <v>0.100347275</v>
      </c>
      <c r="BO164">
        <v>31.026575000000001</v>
      </c>
      <c r="BP164">
        <v>31.3736</v>
      </c>
      <c r="BQ164">
        <v>999.9</v>
      </c>
      <c r="BR164">
        <v>0</v>
      </c>
      <c r="BS164">
        <v>0</v>
      </c>
      <c r="BT164">
        <v>8941.40625</v>
      </c>
      <c r="BU164">
        <v>0</v>
      </c>
      <c r="BV164">
        <v>228.447125</v>
      </c>
      <c r="BW164">
        <v>-27.254112500000002</v>
      </c>
      <c r="BX164">
        <v>984.29137500000002</v>
      </c>
      <c r="BY164">
        <v>1010.62</v>
      </c>
      <c r="BZ164">
        <v>1.7236425</v>
      </c>
      <c r="CA164">
        <v>980.94024999999999</v>
      </c>
      <c r="CB164">
        <v>29.369887500000001</v>
      </c>
      <c r="CC164">
        <v>3.1455299999999999</v>
      </c>
      <c r="CD164">
        <v>2.9711599999999998</v>
      </c>
      <c r="CE164">
        <v>24.819012499999999</v>
      </c>
      <c r="CF164">
        <v>23.867149999999999</v>
      </c>
      <c r="CG164">
        <v>1200.0174999999999</v>
      </c>
      <c r="CH164">
        <v>0.499975</v>
      </c>
      <c r="CI164">
        <v>0.50002500000000005</v>
      </c>
      <c r="CJ164">
        <v>0</v>
      </c>
      <c r="CK164">
        <v>2.2704124999999999</v>
      </c>
      <c r="CL164">
        <v>0</v>
      </c>
      <c r="CM164">
        <v>8583.8075000000008</v>
      </c>
      <c r="CN164">
        <v>9597.8912500000006</v>
      </c>
      <c r="CO164">
        <v>40</v>
      </c>
      <c r="CP164">
        <v>42.5</v>
      </c>
      <c r="CQ164">
        <v>41.077749999999988</v>
      </c>
      <c r="CR164">
        <v>40.734250000000003</v>
      </c>
      <c r="CS164">
        <v>40.125</v>
      </c>
      <c r="CT164">
        <v>599.97749999999996</v>
      </c>
      <c r="CU164">
        <v>600.04</v>
      </c>
      <c r="CV164">
        <v>0</v>
      </c>
      <c r="CW164">
        <v>1665329935.4000001</v>
      </c>
      <c r="CX164">
        <v>0</v>
      </c>
      <c r="CY164">
        <v>1665328341.0999999</v>
      </c>
      <c r="CZ164" t="s">
        <v>357</v>
      </c>
      <c r="DA164">
        <v>1665328341.0999999</v>
      </c>
      <c r="DB164">
        <v>1665328337.0999999</v>
      </c>
      <c r="DC164">
        <v>1</v>
      </c>
      <c r="DD164">
        <v>3.5999999999999997E-2</v>
      </c>
      <c r="DE164">
        <v>0.03</v>
      </c>
      <c r="DF164">
        <v>1.6819999999999999</v>
      </c>
      <c r="DG164">
        <v>0.22600000000000001</v>
      </c>
      <c r="DH164">
        <v>414</v>
      </c>
      <c r="DI164">
        <v>31</v>
      </c>
      <c r="DJ164">
        <v>0.89</v>
      </c>
      <c r="DK164">
        <v>0.54</v>
      </c>
      <c r="DL164">
        <v>-27.2228925</v>
      </c>
      <c r="DM164">
        <v>-0.26365215759847038</v>
      </c>
      <c r="DN164">
        <v>6.3700107486173274E-2</v>
      </c>
      <c r="DO164">
        <v>0</v>
      </c>
      <c r="DP164">
        <v>1.7525335</v>
      </c>
      <c r="DQ164">
        <v>-4.2310694183868867E-2</v>
      </c>
      <c r="DR164">
        <v>9.9882467305328314E-3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374</v>
      </c>
      <c r="EA164">
        <v>3.2974100000000002</v>
      </c>
      <c r="EB164">
        <v>2.6249400000000001</v>
      </c>
      <c r="EC164">
        <v>0.181447</v>
      </c>
      <c r="ED164">
        <v>0.183639</v>
      </c>
      <c r="EE164">
        <v>0.131027</v>
      </c>
      <c r="EF164">
        <v>0.125083</v>
      </c>
      <c r="EG164">
        <v>24833.200000000001</v>
      </c>
      <c r="EH164">
        <v>25348.7</v>
      </c>
      <c r="EI164">
        <v>28225.8</v>
      </c>
      <c r="EJ164">
        <v>29885.599999999999</v>
      </c>
      <c r="EK164">
        <v>33669.5</v>
      </c>
      <c r="EL164">
        <v>36346.9</v>
      </c>
      <c r="EM164">
        <v>39736.9</v>
      </c>
      <c r="EN164">
        <v>42763.5</v>
      </c>
      <c r="EO164">
        <v>2.24105</v>
      </c>
      <c r="EP164">
        <v>2.1955499999999999</v>
      </c>
      <c r="EQ164">
        <v>9.2588400000000001E-2</v>
      </c>
      <c r="ER164">
        <v>0</v>
      </c>
      <c r="ES164">
        <v>29.867100000000001</v>
      </c>
      <c r="ET164">
        <v>999.9</v>
      </c>
      <c r="EU164">
        <v>71</v>
      </c>
      <c r="EV164">
        <v>34.5</v>
      </c>
      <c r="EW164">
        <v>38.555500000000002</v>
      </c>
      <c r="EX164">
        <v>57.448500000000003</v>
      </c>
      <c r="EY164">
        <v>-4.8878199999999996</v>
      </c>
      <c r="EZ164">
        <v>2</v>
      </c>
      <c r="FA164">
        <v>0.41680600000000001</v>
      </c>
      <c r="FB164">
        <v>4.5898399999999997</v>
      </c>
      <c r="FC164">
        <v>20.205100000000002</v>
      </c>
      <c r="FD164">
        <v>5.2190899999999996</v>
      </c>
      <c r="FE164">
        <v>12.004</v>
      </c>
      <c r="FF164">
        <v>4.9866999999999999</v>
      </c>
      <c r="FG164">
        <v>3.2844500000000001</v>
      </c>
      <c r="FH164">
        <v>5291.2</v>
      </c>
      <c r="FI164">
        <v>9999</v>
      </c>
      <c r="FJ164">
        <v>9999</v>
      </c>
      <c r="FK164">
        <v>441.5</v>
      </c>
      <c r="FL164">
        <v>1.8657699999999999</v>
      </c>
      <c r="FM164">
        <v>1.86216</v>
      </c>
      <c r="FN164">
        <v>1.8641700000000001</v>
      </c>
      <c r="FO164">
        <v>1.86022</v>
      </c>
      <c r="FP164">
        <v>1.8609599999999999</v>
      </c>
      <c r="FQ164">
        <v>1.86005</v>
      </c>
      <c r="FR164">
        <v>1.86174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359</v>
      </c>
      <c r="FY164" t="s">
        <v>360</v>
      </c>
      <c r="FZ164" t="s">
        <v>361</v>
      </c>
      <c r="GA164" t="s">
        <v>361</v>
      </c>
      <c r="GB164" t="s">
        <v>361</v>
      </c>
      <c r="GC164" t="s">
        <v>361</v>
      </c>
      <c r="GD164">
        <v>0</v>
      </c>
      <c r="GE164">
        <v>100</v>
      </c>
      <c r="GF164">
        <v>100</v>
      </c>
      <c r="GG164">
        <v>1.6819999999999999</v>
      </c>
      <c r="GH164">
        <v>0.22639999999999999</v>
      </c>
      <c r="GI164">
        <v>1.6824500000000171</v>
      </c>
      <c r="GJ164">
        <v>0</v>
      </c>
      <c r="GK164">
        <v>0</v>
      </c>
      <c r="GL164">
        <v>0</v>
      </c>
      <c r="GM164">
        <v>0.2263599999999997</v>
      </c>
      <c r="GN164">
        <v>0</v>
      </c>
      <c r="GO164">
        <v>0</v>
      </c>
      <c r="GP164">
        <v>0</v>
      </c>
      <c r="GQ164">
        <v>-1</v>
      </c>
      <c r="GR164">
        <v>-1</v>
      </c>
      <c r="GS164">
        <v>-1</v>
      </c>
      <c r="GT164">
        <v>-1</v>
      </c>
      <c r="GU164">
        <v>26.5</v>
      </c>
      <c r="GV164">
        <v>26.6</v>
      </c>
      <c r="GW164">
        <v>2.7221700000000002</v>
      </c>
      <c r="GX164">
        <v>2.5500500000000001</v>
      </c>
      <c r="GY164">
        <v>2.04834</v>
      </c>
      <c r="GZ164">
        <v>2.6220699999999999</v>
      </c>
      <c r="HA164">
        <v>2.1972700000000001</v>
      </c>
      <c r="HB164">
        <v>2.323</v>
      </c>
      <c r="HC164">
        <v>39.792499999999997</v>
      </c>
      <c r="HD164">
        <v>14.8675</v>
      </c>
      <c r="HE164">
        <v>18</v>
      </c>
      <c r="HF164">
        <v>708.44200000000001</v>
      </c>
      <c r="HG164">
        <v>746.12800000000004</v>
      </c>
      <c r="HH164">
        <v>28.1463</v>
      </c>
      <c r="HI164">
        <v>32.410899999999998</v>
      </c>
      <c r="HJ164">
        <v>30.011399999999998</v>
      </c>
      <c r="HK164">
        <v>32.168999999999997</v>
      </c>
      <c r="HL164">
        <v>32.108199999999997</v>
      </c>
      <c r="HM164">
        <v>54.489199999999997</v>
      </c>
      <c r="HN164">
        <v>31.8277</v>
      </c>
      <c r="HO164">
        <v>88.349299999999999</v>
      </c>
      <c r="HP164">
        <v>27.843599999999999</v>
      </c>
      <c r="HQ164">
        <v>996.68499999999995</v>
      </c>
      <c r="HR164">
        <v>29.456499999999998</v>
      </c>
      <c r="HS164">
        <v>99.3065</v>
      </c>
      <c r="HT164">
        <v>99.1203</v>
      </c>
    </row>
    <row r="165" spans="1:228" x14ac:dyDescent="0.2">
      <c r="A165">
        <v>150</v>
      </c>
      <c r="B165">
        <v>1665329938</v>
      </c>
      <c r="C165">
        <v>594.90000009536743</v>
      </c>
      <c r="D165" t="s">
        <v>660</v>
      </c>
      <c r="E165" t="s">
        <v>661</v>
      </c>
      <c r="F165">
        <v>4</v>
      </c>
      <c r="G165">
        <v>1665329936</v>
      </c>
      <c r="H165">
        <f t="shared" si="68"/>
        <v>3.5844596605873009E-3</v>
      </c>
      <c r="I165">
        <f t="shared" si="69"/>
        <v>3.5844596605873007</v>
      </c>
      <c r="J165">
        <f t="shared" si="70"/>
        <v>38.066892415764279</v>
      </c>
      <c r="K165">
        <f t="shared" si="71"/>
        <v>960.99585714285718</v>
      </c>
      <c r="L165">
        <f t="shared" si="72"/>
        <v>686.67574201846628</v>
      </c>
      <c r="M165">
        <f t="shared" si="73"/>
        <v>69.533906782083562</v>
      </c>
      <c r="N165">
        <f t="shared" si="74"/>
        <v>97.312009525950231</v>
      </c>
      <c r="O165">
        <f t="shared" si="75"/>
        <v>0.24683993623801734</v>
      </c>
      <c r="P165">
        <f t="shared" si="76"/>
        <v>3.6935189464909817</v>
      </c>
      <c r="Q165">
        <f t="shared" si="77"/>
        <v>0.23802790748321914</v>
      </c>
      <c r="R165">
        <f t="shared" si="78"/>
        <v>0.14953295928630062</v>
      </c>
      <c r="S165">
        <f t="shared" si="79"/>
        <v>226.26173914285712</v>
      </c>
      <c r="T165">
        <f t="shared" si="80"/>
        <v>31.339875663033748</v>
      </c>
      <c r="U165">
        <f t="shared" si="81"/>
        <v>31.36344285714285</v>
      </c>
      <c r="V165">
        <f t="shared" si="82"/>
        <v>4.6057139216263092</v>
      </c>
      <c r="W165">
        <f t="shared" si="83"/>
        <v>69.514830934629757</v>
      </c>
      <c r="X165">
        <f t="shared" si="84"/>
        <v>3.1391308664694013</v>
      </c>
      <c r="Y165">
        <f t="shared" si="85"/>
        <v>4.5157714177876258</v>
      </c>
      <c r="Z165">
        <f t="shared" si="86"/>
        <v>1.4665830551569079</v>
      </c>
      <c r="AA165">
        <f t="shared" si="87"/>
        <v>-158.07467103189998</v>
      </c>
      <c r="AB165">
        <f t="shared" si="88"/>
        <v>-68.971208443203324</v>
      </c>
      <c r="AC165">
        <f t="shared" si="89"/>
        <v>-4.2012135037780132</v>
      </c>
      <c r="AD165">
        <f t="shared" si="90"/>
        <v>-4.9853538360241885</v>
      </c>
      <c r="AE165">
        <f t="shared" si="91"/>
        <v>61.853340826428436</v>
      </c>
      <c r="AF165">
        <f t="shared" si="92"/>
        <v>4.0159283896128803</v>
      </c>
      <c r="AG165">
        <f t="shared" si="93"/>
        <v>38.066892415764279</v>
      </c>
      <c r="AH165">
        <v>1017.743471149346</v>
      </c>
      <c r="AI165">
        <v>994.33401818181812</v>
      </c>
      <c r="AJ165">
        <v>1.729264700841044</v>
      </c>
      <c r="AK165">
        <v>66.878184411587526</v>
      </c>
      <c r="AL165">
        <f t="shared" si="94"/>
        <v>3.5844596605873007</v>
      </c>
      <c r="AM165">
        <v>29.378541513972419</v>
      </c>
      <c r="AN165">
        <v>30.972893706293739</v>
      </c>
      <c r="AO165">
        <v>-2.9409252537646449E-2</v>
      </c>
      <c r="AP165">
        <v>83.693930911413403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47881.613703076757</v>
      </c>
      <c r="AV165">
        <f t="shared" si="98"/>
        <v>1200.005714285714</v>
      </c>
      <c r="AW165">
        <f t="shared" si="99"/>
        <v>1026.0052285714285</v>
      </c>
      <c r="AX165">
        <f t="shared" si="100"/>
        <v>0.8550002857129253</v>
      </c>
      <c r="AY165">
        <f t="shared" si="101"/>
        <v>0.18855055142594562</v>
      </c>
      <c r="AZ165">
        <v>2.7</v>
      </c>
      <c r="BA165">
        <v>0.5</v>
      </c>
      <c r="BB165" t="s">
        <v>356</v>
      </c>
      <c r="BC165">
        <v>2</v>
      </c>
      <c r="BD165" t="b">
        <v>1</v>
      </c>
      <c r="BE165">
        <v>1665329936</v>
      </c>
      <c r="BF165">
        <v>960.99585714285718</v>
      </c>
      <c r="BG165">
        <v>988.2928571428572</v>
      </c>
      <c r="BH165">
        <v>31.0002</v>
      </c>
      <c r="BI165">
        <v>29.383700000000001</v>
      </c>
      <c r="BJ165">
        <v>959.31328571428571</v>
      </c>
      <c r="BK165">
        <v>30.773814285714291</v>
      </c>
      <c r="BL165">
        <v>649.97657142857145</v>
      </c>
      <c r="BM165">
        <v>101.1621428571429</v>
      </c>
      <c r="BN165">
        <v>9.9489857142857144E-2</v>
      </c>
      <c r="BO165">
        <v>31.01707142857143</v>
      </c>
      <c r="BP165">
        <v>31.36344285714285</v>
      </c>
      <c r="BQ165">
        <v>999.89999999999986</v>
      </c>
      <c r="BR165">
        <v>0</v>
      </c>
      <c r="BS165">
        <v>0</v>
      </c>
      <c r="BT165">
        <v>9045</v>
      </c>
      <c r="BU165">
        <v>0</v>
      </c>
      <c r="BV165">
        <v>210.53485714285711</v>
      </c>
      <c r="BW165">
        <v>-27.297071428571432</v>
      </c>
      <c r="BX165">
        <v>991.74</v>
      </c>
      <c r="BY165">
        <v>1018.212857142857</v>
      </c>
      <c r="BZ165">
        <v>1.616491428571428</v>
      </c>
      <c r="CA165">
        <v>988.2928571428572</v>
      </c>
      <c r="CB165">
        <v>29.383700000000001</v>
      </c>
      <c r="CC165">
        <v>3.136047142857143</v>
      </c>
      <c r="CD165">
        <v>2.9725199999999998</v>
      </c>
      <c r="CE165">
        <v>24.768457142857141</v>
      </c>
      <c r="CF165">
        <v>23.874771428571432</v>
      </c>
      <c r="CG165">
        <v>1200.005714285714</v>
      </c>
      <c r="CH165">
        <v>0.49998900000000002</v>
      </c>
      <c r="CI165">
        <v>0.50001099999999998</v>
      </c>
      <c r="CJ165">
        <v>0</v>
      </c>
      <c r="CK165">
        <v>2.2523</v>
      </c>
      <c r="CL165">
        <v>0</v>
      </c>
      <c r="CM165">
        <v>8703.5642857142866</v>
      </c>
      <c r="CN165">
        <v>9597.8514285714282</v>
      </c>
      <c r="CO165">
        <v>39.946000000000012</v>
      </c>
      <c r="CP165">
        <v>42.5</v>
      </c>
      <c r="CQ165">
        <v>41.08</v>
      </c>
      <c r="CR165">
        <v>40.686999999999998</v>
      </c>
      <c r="CS165">
        <v>40.097999999999999</v>
      </c>
      <c r="CT165">
        <v>599.99142857142851</v>
      </c>
      <c r="CU165">
        <v>600.01428571428562</v>
      </c>
      <c r="CV165">
        <v>0</v>
      </c>
      <c r="CW165">
        <v>1665329939.5999999</v>
      </c>
      <c r="CX165">
        <v>0</v>
      </c>
      <c r="CY165">
        <v>1665328341.0999999</v>
      </c>
      <c r="CZ165" t="s">
        <v>357</v>
      </c>
      <c r="DA165">
        <v>1665328341.0999999</v>
      </c>
      <c r="DB165">
        <v>1665328337.0999999</v>
      </c>
      <c r="DC165">
        <v>1</v>
      </c>
      <c r="DD165">
        <v>3.5999999999999997E-2</v>
      </c>
      <c r="DE165">
        <v>0.03</v>
      </c>
      <c r="DF165">
        <v>1.6819999999999999</v>
      </c>
      <c r="DG165">
        <v>0.22600000000000001</v>
      </c>
      <c r="DH165">
        <v>414</v>
      </c>
      <c r="DI165">
        <v>31</v>
      </c>
      <c r="DJ165">
        <v>0.89</v>
      </c>
      <c r="DK165">
        <v>0.54</v>
      </c>
      <c r="DL165">
        <v>-27.234251219512199</v>
      </c>
      <c r="DM165">
        <v>-0.49637979094070173</v>
      </c>
      <c r="DN165">
        <v>6.9685944000176525E-2</v>
      </c>
      <c r="DO165">
        <v>0</v>
      </c>
      <c r="DP165">
        <v>1.7276990243902439</v>
      </c>
      <c r="DQ165">
        <v>-0.3766992334494767</v>
      </c>
      <c r="DR165">
        <v>4.9232327610778413E-2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358</v>
      </c>
      <c r="EA165">
        <v>3.2972800000000002</v>
      </c>
      <c r="EB165">
        <v>2.6254300000000002</v>
      </c>
      <c r="EC165">
        <v>0.18226700000000001</v>
      </c>
      <c r="ED165">
        <v>0.184449</v>
      </c>
      <c r="EE165">
        <v>0.130799</v>
      </c>
      <c r="EF165">
        <v>0.12510399999999999</v>
      </c>
      <c r="EG165">
        <v>24807</v>
      </c>
      <c r="EH165">
        <v>25323</v>
      </c>
      <c r="EI165">
        <v>28224.3</v>
      </c>
      <c r="EJ165">
        <v>29884.9</v>
      </c>
      <c r="EK165">
        <v>33676.400000000001</v>
      </c>
      <c r="EL165">
        <v>36344.800000000003</v>
      </c>
      <c r="EM165">
        <v>39734.6</v>
      </c>
      <c r="EN165">
        <v>42761.9</v>
      </c>
      <c r="EO165">
        <v>2.2409500000000002</v>
      </c>
      <c r="EP165">
        <v>2.1958299999999999</v>
      </c>
      <c r="EQ165">
        <v>9.1403700000000004E-2</v>
      </c>
      <c r="ER165">
        <v>0</v>
      </c>
      <c r="ES165">
        <v>29.8703</v>
      </c>
      <c r="ET165">
        <v>999.9</v>
      </c>
      <c r="EU165">
        <v>71</v>
      </c>
      <c r="EV165">
        <v>34.5</v>
      </c>
      <c r="EW165">
        <v>38.5578</v>
      </c>
      <c r="EX165">
        <v>57.538499999999999</v>
      </c>
      <c r="EY165">
        <v>-4.8156999999999996</v>
      </c>
      <c r="EZ165">
        <v>2</v>
      </c>
      <c r="FA165">
        <v>0.41098299999999999</v>
      </c>
      <c r="FB165">
        <v>3.2700200000000001</v>
      </c>
      <c r="FC165">
        <v>20.239000000000001</v>
      </c>
      <c r="FD165">
        <v>5.2189399999999999</v>
      </c>
      <c r="FE165">
        <v>12.004</v>
      </c>
      <c r="FF165">
        <v>4.9866000000000001</v>
      </c>
      <c r="FG165">
        <v>3.2845800000000001</v>
      </c>
      <c r="FH165">
        <v>5291.2</v>
      </c>
      <c r="FI165">
        <v>9999</v>
      </c>
      <c r="FJ165">
        <v>9999</v>
      </c>
      <c r="FK165">
        <v>441.5</v>
      </c>
      <c r="FL165">
        <v>1.8657699999999999</v>
      </c>
      <c r="FM165">
        <v>1.8621700000000001</v>
      </c>
      <c r="FN165">
        <v>1.8641700000000001</v>
      </c>
      <c r="FO165">
        <v>1.8602799999999999</v>
      </c>
      <c r="FP165">
        <v>1.8609599999999999</v>
      </c>
      <c r="FQ165">
        <v>1.86006</v>
      </c>
      <c r="FR165">
        <v>1.86178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359</v>
      </c>
      <c r="FY165" t="s">
        <v>360</v>
      </c>
      <c r="FZ165" t="s">
        <v>361</v>
      </c>
      <c r="GA165" t="s">
        <v>361</v>
      </c>
      <c r="GB165" t="s">
        <v>361</v>
      </c>
      <c r="GC165" t="s">
        <v>361</v>
      </c>
      <c r="GD165">
        <v>0</v>
      </c>
      <c r="GE165">
        <v>100</v>
      </c>
      <c r="GF165">
        <v>100</v>
      </c>
      <c r="GG165">
        <v>1.6830000000000001</v>
      </c>
      <c r="GH165">
        <v>0.2263</v>
      </c>
      <c r="GI165">
        <v>1.6824500000000171</v>
      </c>
      <c r="GJ165">
        <v>0</v>
      </c>
      <c r="GK165">
        <v>0</v>
      </c>
      <c r="GL165">
        <v>0</v>
      </c>
      <c r="GM165">
        <v>0.2263599999999997</v>
      </c>
      <c r="GN165">
        <v>0</v>
      </c>
      <c r="GO165">
        <v>0</v>
      </c>
      <c r="GP165">
        <v>0</v>
      </c>
      <c r="GQ165">
        <v>-1</v>
      </c>
      <c r="GR165">
        <v>-1</v>
      </c>
      <c r="GS165">
        <v>-1</v>
      </c>
      <c r="GT165">
        <v>-1</v>
      </c>
      <c r="GU165">
        <v>26.6</v>
      </c>
      <c r="GV165">
        <v>26.7</v>
      </c>
      <c r="GW165">
        <v>2.7368199999999998</v>
      </c>
      <c r="GX165">
        <v>2.5439500000000002</v>
      </c>
      <c r="GY165">
        <v>2.04834</v>
      </c>
      <c r="GZ165">
        <v>2.6208499999999999</v>
      </c>
      <c r="HA165">
        <v>2.1972700000000001</v>
      </c>
      <c r="HB165">
        <v>2.3290999999999999</v>
      </c>
      <c r="HC165">
        <v>39.817700000000002</v>
      </c>
      <c r="HD165">
        <v>14.885</v>
      </c>
      <c r="HE165">
        <v>18</v>
      </c>
      <c r="HF165">
        <v>708.327</v>
      </c>
      <c r="HG165">
        <v>746.37199999999996</v>
      </c>
      <c r="HH165">
        <v>27.780999999999999</v>
      </c>
      <c r="HI165">
        <v>32.406599999999997</v>
      </c>
      <c r="HJ165">
        <v>30.001000000000001</v>
      </c>
      <c r="HK165">
        <v>32.166200000000003</v>
      </c>
      <c r="HL165">
        <v>32.106699999999996</v>
      </c>
      <c r="HM165">
        <v>54.783200000000001</v>
      </c>
      <c r="HN165">
        <v>31.8277</v>
      </c>
      <c r="HO165">
        <v>87.978099999999998</v>
      </c>
      <c r="HP165">
        <v>27.825700000000001</v>
      </c>
      <c r="HQ165">
        <v>1003.36</v>
      </c>
      <c r="HR165">
        <v>29.5349</v>
      </c>
      <c r="HS165">
        <v>99.300899999999999</v>
      </c>
      <c r="HT165">
        <v>99.1173</v>
      </c>
    </row>
    <row r="166" spans="1:228" x14ac:dyDescent="0.2">
      <c r="A166">
        <v>151</v>
      </c>
      <c r="B166">
        <v>1665329942</v>
      </c>
      <c r="C166">
        <v>598.90000009536743</v>
      </c>
      <c r="D166" t="s">
        <v>662</v>
      </c>
      <c r="E166" t="s">
        <v>663</v>
      </c>
      <c r="F166">
        <v>4</v>
      </c>
      <c r="G166">
        <v>1665329939.6875</v>
      </c>
      <c r="H166">
        <f t="shared" si="68"/>
        <v>3.7093460697107962E-3</v>
      </c>
      <c r="I166">
        <f t="shared" si="69"/>
        <v>3.7093460697107963</v>
      </c>
      <c r="J166">
        <f t="shared" si="70"/>
        <v>38.83337344121523</v>
      </c>
      <c r="K166">
        <f t="shared" si="71"/>
        <v>967.10124999999994</v>
      </c>
      <c r="L166">
        <f t="shared" si="72"/>
        <v>695.98746545391191</v>
      </c>
      <c r="M166">
        <f t="shared" si="73"/>
        <v>70.476906641965272</v>
      </c>
      <c r="N166">
        <f t="shared" si="74"/>
        <v>97.930362100883741</v>
      </c>
      <c r="O166">
        <f t="shared" si="75"/>
        <v>0.25552001517976619</v>
      </c>
      <c r="P166">
        <f t="shared" si="76"/>
        <v>3.685235755905834</v>
      </c>
      <c r="Q166">
        <f t="shared" si="77"/>
        <v>0.24606972661485096</v>
      </c>
      <c r="R166">
        <f t="shared" si="78"/>
        <v>0.15461352991151237</v>
      </c>
      <c r="S166">
        <f t="shared" si="79"/>
        <v>226.27397887500001</v>
      </c>
      <c r="T166">
        <f t="shared" si="80"/>
        <v>31.294346340457277</v>
      </c>
      <c r="U166">
        <f t="shared" si="81"/>
        <v>31.3537125</v>
      </c>
      <c r="V166">
        <f t="shared" si="82"/>
        <v>4.6031660953612361</v>
      </c>
      <c r="W166">
        <f t="shared" si="83"/>
        <v>69.50388129609091</v>
      </c>
      <c r="X166">
        <f t="shared" si="84"/>
        <v>3.1350333085958999</v>
      </c>
      <c r="Y166">
        <f t="shared" si="85"/>
        <v>4.5105873947390949</v>
      </c>
      <c r="Z166">
        <f t="shared" si="86"/>
        <v>1.4681327867653362</v>
      </c>
      <c r="AA166">
        <f t="shared" si="87"/>
        <v>-163.58216167424612</v>
      </c>
      <c r="AB166">
        <f t="shared" si="88"/>
        <v>-70.885980369454629</v>
      </c>
      <c r="AC166">
        <f t="shared" si="89"/>
        <v>-4.3269148283682402</v>
      </c>
      <c r="AD166">
        <f t="shared" si="90"/>
        <v>-12.521077997068986</v>
      </c>
      <c r="AE166">
        <f t="shared" si="91"/>
        <v>61.861370078171902</v>
      </c>
      <c r="AF166">
        <f t="shared" si="92"/>
        <v>3.908729104113613</v>
      </c>
      <c r="AG166">
        <f t="shared" si="93"/>
        <v>38.83337344121523</v>
      </c>
      <c r="AH166">
        <v>1024.5259986173201</v>
      </c>
      <c r="AI166">
        <v>1001.028103030303</v>
      </c>
      <c r="AJ166">
        <v>1.67108818243705</v>
      </c>
      <c r="AK166">
        <v>66.878184411587526</v>
      </c>
      <c r="AL166">
        <f t="shared" si="94"/>
        <v>3.7093460697107963</v>
      </c>
      <c r="AM166">
        <v>29.383618872905021</v>
      </c>
      <c r="AN166">
        <v>30.95627062937065</v>
      </c>
      <c r="AO166">
        <v>-1.543891197714305E-2</v>
      </c>
      <c r="AP166">
        <v>83.693930911413403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47735.64423060471</v>
      </c>
      <c r="AV166">
        <f t="shared" si="98"/>
        <v>1200.0762500000001</v>
      </c>
      <c r="AW166">
        <f t="shared" si="99"/>
        <v>1026.0649875000001</v>
      </c>
      <c r="AX166">
        <f t="shared" si="100"/>
        <v>0.85499982813592057</v>
      </c>
      <c r="AY166">
        <f t="shared" si="101"/>
        <v>0.18854966830232661</v>
      </c>
      <c r="AZ166">
        <v>2.7</v>
      </c>
      <c r="BA166">
        <v>0.5</v>
      </c>
      <c r="BB166" t="s">
        <v>356</v>
      </c>
      <c r="BC166">
        <v>2</v>
      </c>
      <c r="BD166" t="b">
        <v>1</v>
      </c>
      <c r="BE166">
        <v>1665329939.6875</v>
      </c>
      <c r="BF166">
        <v>967.10124999999994</v>
      </c>
      <c r="BG166">
        <v>994.36800000000005</v>
      </c>
      <c r="BH166">
        <v>30.959700000000002</v>
      </c>
      <c r="BI166">
        <v>29.386324999999999</v>
      </c>
      <c r="BJ166">
        <v>965.4190000000001</v>
      </c>
      <c r="BK166">
        <v>30.733337500000001</v>
      </c>
      <c r="BL166">
        <v>649.99337500000001</v>
      </c>
      <c r="BM166">
        <v>101.16175</v>
      </c>
      <c r="BN166">
        <v>9.9997000000000003E-2</v>
      </c>
      <c r="BO166">
        <v>30.996925000000001</v>
      </c>
      <c r="BP166">
        <v>31.3537125</v>
      </c>
      <c r="BQ166">
        <v>999.9</v>
      </c>
      <c r="BR166">
        <v>0</v>
      </c>
      <c r="BS166">
        <v>0</v>
      </c>
      <c r="BT166">
        <v>9016.40625</v>
      </c>
      <c r="BU166">
        <v>0</v>
      </c>
      <c r="BV166">
        <v>324.25875000000002</v>
      </c>
      <c r="BW166">
        <v>-27.266525000000001</v>
      </c>
      <c r="BX166">
        <v>997.99900000000002</v>
      </c>
      <c r="BY166">
        <v>1024.4712500000001</v>
      </c>
      <c r="BZ166">
        <v>1.573375</v>
      </c>
      <c r="CA166">
        <v>994.36800000000005</v>
      </c>
      <c r="CB166">
        <v>29.386324999999999</v>
      </c>
      <c r="CC166">
        <v>3.13193375</v>
      </c>
      <c r="CD166">
        <v>2.9727674999999998</v>
      </c>
      <c r="CE166">
        <v>24.7464625</v>
      </c>
      <c r="CF166">
        <v>23.876149999999999</v>
      </c>
      <c r="CG166">
        <v>1200.0762500000001</v>
      </c>
      <c r="CH166">
        <v>0.50000475</v>
      </c>
      <c r="CI166">
        <v>0.49999525</v>
      </c>
      <c r="CJ166">
        <v>0</v>
      </c>
      <c r="CK166">
        <v>2.1536</v>
      </c>
      <c r="CL166">
        <v>0</v>
      </c>
      <c r="CM166">
        <v>8823.7637500000001</v>
      </c>
      <c r="CN166">
        <v>9598.4724999999999</v>
      </c>
      <c r="CO166">
        <v>39.968499999999999</v>
      </c>
      <c r="CP166">
        <v>42.5</v>
      </c>
      <c r="CQ166">
        <v>41.069875000000003</v>
      </c>
      <c r="CR166">
        <v>40.686999999999998</v>
      </c>
      <c r="CS166">
        <v>40.101374999999997</v>
      </c>
      <c r="CT166">
        <v>600.04500000000007</v>
      </c>
      <c r="CU166">
        <v>600.03125</v>
      </c>
      <c r="CV166">
        <v>0</v>
      </c>
      <c r="CW166">
        <v>1665329943.2</v>
      </c>
      <c r="CX166">
        <v>0</v>
      </c>
      <c r="CY166">
        <v>1665328341.0999999</v>
      </c>
      <c r="CZ166" t="s">
        <v>357</v>
      </c>
      <c r="DA166">
        <v>1665328341.0999999</v>
      </c>
      <c r="DB166">
        <v>1665328337.0999999</v>
      </c>
      <c r="DC166">
        <v>1</v>
      </c>
      <c r="DD166">
        <v>3.5999999999999997E-2</v>
      </c>
      <c r="DE166">
        <v>0.03</v>
      </c>
      <c r="DF166">
        <v>1.6819999999999999</v>
      </c>
      <c r="DG166">
        <v>0.22600000000000001</v>
      </c>
      <c r="DH166">
        <v>414</v>
      </c>
      <c r="DI166">
        <v>31</v>
      </c>
      <c r="DJ166">
        <v>0.89</v>
      </c>
      <c r="DK166">
        <v>0.54</v>
      </c>
      <c r="DL166">
        <v>-27.255163414634151</v>
      </c>
      <c r="DM166">
        <v>-0.30044529616728849</v>
      </c>
      <c r="DN166">
        <v>5.7433574595173023E-2</v>
      </c>
      <c r="DO166">
        <v>0</v>
      </c>
      <c r="DP166">
        <v>1.6931653658536581</v>
      </c>
      <c r="DQ166">
        <v>-0.69020195121951033</v>
      </c>
      <c r="DR166">
        <v>7.4602255216600105E-2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358</v>
      </c>
      <c r="EA166">
        <v>3.2974800000000002</v>
      </c>
      <c r="EB166">
        <v>2.6254300000000002</v>
      </c>
      <c r="EC166">
        <v>0.18306900000000001</v>
      </c>
      <c r="ED166">
        <v>0.18523200000000001</v>
      </c>
      <c r="EE166">
        <v>0.13077</v>
      </c>
      <c r="EF166">
        <v>0.12517300000000001</v>
      </c>
      <c r="EG166">
        <v>24783.200000000001</v>
      </c>
      <c r="EH166">
        <v>25298.7</v>
      </c>
      <c r="EI166">
        <v>28225</v>
      </c>
      <c r="EJ166">
        <v>29885</v>
      </c>
      <c r="EK166">
        <v>33678.400000000001</v>
      </c>
      <c r="EL166">
        <v>36341.800000000003</v>
      </c>
      <c r="EM166">
        <v>39735.599999999999</v>
      </c>
      <c r="EN166">
        <v>42761.7</v>
      </c>
      <c r="EO166">
        <v>2.2413500000000002</v>
      </c>
      <c r="EP166">
        <v>2.1959200000000001</v>
      </c>
      <c r="EQ166">
        <v>9.0532000000000001E-2</v>
      </c>
      <c r="ER166">
        <v>0</v>
      </c>
      <c r="ES166">
        <v>29.8767</v>
      </c>
      <c r="ET166">
        <v>999.9</v>
      </c>
      <c r="EU166">
        <v>71</v>
      </c>
      <c r="EV166">
        <v>34.5</v>
      </c>
      <c r="EW166">
        <v>38.557600000000001</v>
      </c>
      <c r="EX166">
        <v>57.9285</v>
      </c>
      <c r="EY166">
        <v>-4.8597799999999998</v>
      </c>
      <c r="EZ166">
        <v>2</v>
      </c>
      <c r="FA166">
        <v>0.40517799999999998</v>
      </c>
      <c r="FB166">
        <v>2.4343699999999999</v>
      </c>
      <c r="FC166">
        <v>20.255099999999999</v>
      </c>
      <c r="FD166">
        <v>5.2195400000000003</v>
      </c>
      <c r="FE166">
        <v>12.004</v>
      </c>
      <c r="FF166">
        <v>4.9865500000000003</v>
      </c>
      <c r="FG166">
        <v>3.2846500000000001</v>
      </c>
      <c r="FH166">
        <v>5291.5</v>
      </c>
      <c r="FI166">
        <v>9999</v>
      </c>
      <c r="FJ166">
        <v>9999</v>
      </c>
      <c r="FK166">
        <v>441.5</v>
      </c>
      <c r="FL166">
        <v>1.86582</v>
      </c>
      <c r="FM166">
        <v>1.8621700000000001</v>
      </c>
      <c r="FN166">
        <v>1.8641700000000001</v>
      </c>
      <c r="FO166">
        <v>1.8602700000000001</v>
      </c>
      <c r="FP166">
        <v>1.8609599999999999</v>
      </c>
      <c r="FQ166">
        <v>1.8600699999999999</v>
      </c>
      <c r="FR166">
        <v>1.86181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359</v>
      </c>
      <c r="FY166" t="s">
        <v>360</v>
      </c>
      <c r="FZ166" t="s">
        <v>361</v>
      </c>
      <c r="GA166" t="s">
        <v>361</v>
      </c>
      <c r="GB166" t="s">
        <v>361</v>
      </c>
      <c r="GC166" t="s">
        <v>361</v>
      </c>
      <c r="GD166">
        <v>0</v>
      </c>
      <c r="GE166">
        <v>100</v>
      </c>
      <c r="GF166">
        <v>100</v>
      </c>
      <c r="GG166">
        <v>1.6830000000000001</v>
      </c>
      <c r="GH166">
        <v>0.2263</v>
      </c>
      <c r="GI166">
        <v>1.6824500000000171</v>
      </c>
      <c r="GJ166">
        <v>0</v>
      </c>
      <c r="GK166">
        <v>0</v>
      </c>
      <c r="GL166">
        <v>0</v>
      </c>
      <c r="GM166">
        <v>0.2263599999999997</v>
      </c>
      <c r="GN166">
        <v>0</v>
      </c>
      <c r="GO166">
        <v>0</v>
      </c>
      <c r="GP166">
        <v>0</v>
      </c>
      <c r="GQ166">
        <v>-1</v>
      </c>
      <c r="GR166">
        <v>-1</v>
      </c>
      <c r="GS166">
        <v>-1</v>
      </c>
      <c r="GT166">
        <v>-1</v>
      </c>
      <c r="GU166">
        <v>26.7</v>
      </c>
      <c r="GV166">
        <v>26.7</v>
      </c>
      <c r="GW166">
        <v>2.7526899999999999</v>
      </c>
      <c r="GX166">
        <v>2.5402800000000001</v>
      </c>
      <c r="GY166">
        <v>2.04834</v>
      </c>
      <c r="GZ166">
        <v>2.6220699999999999</v>
      </c>
      <c r="HA166">
        <v>2.1972700000000001</v>
      </c>
      <c r="HB166">
        <v>2.32544</v>
      </c>
      <c r="HC166">
        <v>39.817700000000002</v>
      </c>
      <c r="HD166">
        <v>14.9026</v>
      </c>
      <c r="HE166">
        <v>18</v>
      </c>
      <c r="HF166">
        <v>708.62900000000002</v>
      </c>
      <c r="HG166">
        <v>746.43299999999999</v>
      </c>
      <c r="HH166">
        <v>27.676300000000001</v>
      </c>
      <c r="HI166">
        <v>32.401600000000002</v>
      </c>
      <c r="HJ166">
        <v>29.9968</v>
      </c>
      <c r="HK166">
        <v>32.163400000000003</v>
      </c>
      <c r="HL166">
        <v>32.103900000000003</v>
      </c>
      <c r="HM166">
        <v>55.085099999999997</v>
      </c>
      <c r="HN166">
        <v>31.532699999999998</v>
      </c>
      <c r="HO166">
        <v>87.978099999999998</v>
      </c>
      <c r="HP166">
        <v>27.825700000000001</v>
      </c>
      <c r="HQ166">
        <v>1010.04</v>
      </c>
      <c r="HR166">
        <v>29.575900000000001</v>
      </c>
      <c r="HS166">
        <v>99.303299999999993</v>
      </c>
      <c r="HT166">
        <v>99.117099999999994</v>
      </c>
    </row>
    <row r="167" spans="1:228" x14ac:dyDescent="0.2">
      <c r="A167">
        <v>152</v>
      </c>
      <c r="B167">
        <v>1665329946</v>
      </c>
      <c r="C167">
        <v>602.90000009536743</v>
      </c>
      <c r="D167" t="s">
        <v>664</v>
      </c>
      <c r="E167" t="s">
        <v>665</v>
      </c>
      <c r="F167">
        <v>4</v>
      </c>
      <c r="G167">
        <v>1665329944</v>
      </c>
      <c r="H167">
        <f t="shared" si="68"/>
        <v>3.9001212076415865E-3</v>
      </c>
      <c r="I167">
        <f t="shared" si="69"/>
        <v>3.9001212076415865</v>
      </c>
      <c r="J167">
        <f t="shared" si="70"/>
        <v>38.414107457436955</v>
      </c>
      <c r="K167">
        <f t="shared" si="71"/>
        <v>974.18085714285712</v>
      </c>
      <c r="L167">
        <f t="shared" si="72"/>
        <v>718.04356317284646</v>
      </c>
      <c r="M167">
        <f t="shared" si="73"/>
        <v>72.710126051265661</v>
      </c>
      <c r="N167">
        <f t="shared" si="74"/>
        <v>98.646957583737006</v>
      </c>
      <c r="O167">
        <f t="shared" si="75"/>
        <v>0.26961262176375228</v>
      </c>
      <c r="P167">
        <f t="shared" si="76"/>
        <v>3.6869950899425197</v>
      </c>
      <c r="Q167">
        <f t="shared" si="77"/>
        <v>0.25911900423021789</v>
      </c>
      <c r="R167">
        <f t="shared" si="78"/>
        <v>0.16285815698982953</v>
      </c>
      <c r="S167">
        <f t="shared" si="79"/>
        <v>226.27649014285711</v>
      </c>
      <c r="T167">
        <f t="shared" si="80"/>
        <v>31.241462779238411</v>
      </c>
      <c r="U167">
        <f t="shared" si="81"/>
        <v>31.349028571428569</v>
      </c>
      <c r="V167">
        <f t="shared" si="82"/>
        <v>4.601940078970217</v>
      </c>
      <c r="W167">
        <f t="shared" si="83"/>
        <v>69.577250584957369</v>
      </c>
      <c r="X167">
        <f t="shared" si="84"/>
        <v>3.1360407953076912</v>
      </c>
      <c r="Y167">
        <f t="shared" si="85"/>
        <v>4.5072789869418965</v>
      </c>
      <c r="Z167">
        <f t="shared" si="86"/>
        <v>1.4658992836625258</v>
      </c>
      <c r="AA167">
        <f t="shared" si="87"/>
        <v>-171.99534525699397</v>
      </c>
      <c r="AB167">
        <f t="shared" si="88"/>
        <v>-72.546567703927195</v>
      </c>
      <c r="AC167">
        <f t="shared" si="89"/>
        <v>-4.4257818136467515</v>
      </c>
      <c r="AD167">
        <f t="shared" si="90"/>
        <v>-22.691204631710804</v>
      </c>
      <c r="AE167">
        <f t="shared" si="91"/>
        <v>62.148127135080763</v>
      </c>
      <c r="AF167">
        <f t="shared" si="92"/>
        <v>3.791026712176103</v>
      </c>
      <c r="AG167">
        <f t="shared" si="93"/>
        <v>38.414107457436955</v>
      </c>
      <c r="AH167">
        <v>1031.39609306131</v>
      </c>
      <c r="AI167">
        <v>1007.891393939394</v>
      </c>
      <c r="AJ167">
        <v>1.7163277188164401</v>
      </c>
      <c r="AK167">
        <v>66.878184411587526</v>
      </c>
      <c r="AL167">
        <f t="shared" si="94"/>
        <v>3.9001212076415865</v>
      </c>
      <c r="AM167">
        <v>29.413051774152638</v>
      </c>
      <c r="AN167">
        <v>30.984027272727289</v>
      </c>
      <c r="AO167">
        <v>-2.305836489092869E-4</v>
      </c>
      <c r="AP167">
        <v>83.693930911413403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47769.337384940169</v>
      </c>
      <c r="AV167">
        <f t="shared" si="98"/>
        <v>1200.08</v>
      </c>
      <c r="AW167">
        <f t="shared" si="99"/>
        <v>1026.0691285714286</v>
      </c>
      <c r="AX167">
        <f t="shared" si="100"/>
        <v>0.85500060710238368</v>
      </c>
      <c r="AY167">
        <f t="shared" si="101"/>
        <v>0.18855117170760044</v>
      </c>
      <c r="AZ167">
        <v>2.7</v>
      </c>
      <c r="BA167">
        <v>0.5</v>
      </c>
      <c r="BB167" t="s">
        <v>356</v>
      </c>
      <c r="BC167">
        <v>2</v>
      </c>
      <c r="BD167" t="b">
        <v>1</v>
      </c>
      <c r="BE167">
        <v>1665329944</v>
      </c>
      <c r="BF167">
        <v>974.18085714285712</v>
      </c>
      <c r="BG167">
        <v>1001.529142857143</v>
      </c>
      <c r="BH167">
        <v>30.969742857142862</v>
      </c>
      <c r="BI167">
        <v>29.443842857142862</v>
      </c>
      <c r="BJ167">
        <v>972.4987142857143</v>
      </c>
      <c r="BK167">
        <v>30.743371428571429</v>
      </c>
      <c r="BL167">
        <v>650.02771428571418</v>
      </c>
      <c r="BM167">
        <v>101.16157142857141</v>
      </c>
      <c r="BN167">
        <v>9.9869771428571438E-2</v>
      </c>
      <c r="BO167">
        <v>30.984057142857139</v>
      </c>
      <c r="BP167">
        <v>31.349028571428569</v>
      </c>
      <c r="BQ167">
        <v>999.89999999999986</v>
      </c>
      <c r="BR167">
        <v>0</v>
      </c>
      <c r="BS167">
        <v>0</v>
      </c>
      <c r="BT167">
        <v>9022.5</v>
      </c>
      <c r="BU167">
        <v>0</v>
      </c>
      <c r="BV167">
        <v>373.35214285714289</v>
      </c>
      <c r="BW167">
        <v>-27.348400000000002</v>
      </c>
      <c r="BX167">
        <v>1005.315714285714</v>
      </c>
      <c r="BY167">
        <v>1031.9128571428571</v>
      </c>
      <c r="BZ167">
        <v>1.525905714285714</v>
      </c>
      <c r="CA167">
        <v>1001.529142857143</v>
      </c>
      <c r="CB167">
        <v>29.443842857142862</v>
      </c>
      <c r="CC167">
        <v>3.1329471428571432</v>
      </c>
      <c r="CD167">
        <v>2.9785842857142861</v>
      </c>
      <c r="CE167">
        <v>24.751885714285709</v>
      </c>
      <c r="CF167">
        <v>23.908671428571431</v>
      </c>
      <c r="CG167">
        <v>1200.08</v>
      </c>
      <c r="CH167">
        <v>0.49997871428571428</v>
      </c>
      <c r="CI167">
        <v>0.50002128571428572</v>
      </c>
      <c r="CJ167">
        <v>0</v>
      </c>
      <c r="CK167">
        <v>2.0487000000000002</v>
      </c>
      <c r="CL167">
        <v>0</v>
      </c>
      <c r="CM167">
        <v>8848.66</v>
      </c>
      <c r="CN167">
        <v>9598.4028571428589</v>
      </c>
      <c r="CO167">
        <v>39.936999999999998</v>
      </c>
      <c r="CP167">
        <v>42.5</v>
      </c>
      <c r="CQ167">
        <v>41.061999999999998</v>
      </c>
      <c r="CR167">
        <v>40.686999999999998</v>
      </c>
      <c r="CS167">
        <v>40.098000000000013</v>
      </c>
      <c r="CT167">
        <v>600.01571428571424</v>
      </c>
      <c r="CU167">
        <v>600.06428571428569</v>
      </c>
      <c r="CV167">
        <v>0</v>
      </c>
      <c r="CW167">
        <v>1665329947.4000001</v>
      </c>
      <c r="CX167">
        <v>0</v>
      </c>
      <c r="CY167">
        <v>1665328341.0999999</v>
      </c>
      <c r="CZ167" t="s">
        <v>357</v>
      </c>
      <c r="DA167">
        <v>1665328341.0999999</v>
      </c>
      <c r="DB167">
        <v>1665328337.0999999</v>
      </c>
      <c r="DC167">
        <v>1</v>
      </c>
      <c r="DD167">
        <v>3.5999999999999997E-2</v>
      </c>
      <c r="DE167">
        <v>0.03</v>
      </c>
      <c r="DF167">
        <v>1.6819999999999999</v>
      </c>
      <c r="DG167">
        <v>0.22600000000000001</v>
      </c>
      <c r="DH167">
        <v>414</v>
      </c>
      <c r="DI167">
        <v>31</v>
      </c>
      <c r="DJ167">
        <v>0.89</v>
      </c>
      <c r="DK167">
        <v>0.54</v>
      </c>
      <c r="DL167">
        <v>-27.283156097560969</v>
      </c>
      <c r="DM167">
        <v>-0.1354662020905705</v>
      </c>
      <c r="DN167">
        <v>4.6020642498670959E-2</v>
      </c>
      <c r="DO167">
        <v>0</v>
      </c>
      <c r="DP167">
        <v>1.6502090243902441</v>
      </c>
      <c r="DQ167">
        <v>-0.88953700348431552</v>
      </c>
      <c r="DR167">
        <v>8.9532232424700681E-2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358</v>
      </c>
      <c r="EA167">
        <v>3.29732</v>
      </c>
      <c r="EB167">
        <v>2.6252300000000002</v>
      </c>
      <c r="EC167">
        <v>0.183867</v>
      </c>
      <c r="ED167">
        <v>0.18603800000000001</v>
      </c>
      <c r="EE167">
        <v>0.13086800000000001</v>
      </c>
      <c r="EF167">
        <v>0.12534699999999999</v>
      </c>
      <c r="EG167">
        <v>24759.8</v>
      </c>
      <c r="EH167">
        <v>25274.6</v>
      </c>
      <c r="EI167">
        <v>28226</v>
      </c>
      <c r="EJ167">
        <v>29886.2</v>
      </c>
      <c r="EK167">
        <v>33675.800000000003</v>
      </c>
      <c r="EL167">
        <v>36335.9</v>
      </c>
      <c r="EM167">
        <v>39736.9</v>
      </c>
      <c r="EN167">
        <v>42763.199999999997</v>
      </c>
      <c r="EO167">
        <v>2.2412800000000002</v>
      </c>
      <c r="EP167">
        <v>2.1960500000000001</v>
      </c>
      <c r="EQ167">
        <v>8.9898699999999998E-2</v>
      </c>
      <c r="ER167">
        <v>0</v>
      </c>
      <c r="ES167">
        <v>29.886199999999999</v>
      </c>
      <c r="ET167">
        <v>999.9</v>
      </c>
      <c r="EU167">
        <v>71</v>
      </c>
      <c r="EV167">
        <v>34.5</v>
      </c>
      <c r="EW167">
        <v>38.558900000000001</v>
      </c>
      <c r="EX167">
        <v>57.538499999999999</v>
      </c>
      <c r="EY167">
        <v>-4.8036899999999996</v>
      </c>
      <c r="EZ167">
        <v>2</v>
      </c>
      <c r="FA167">
        <v>0.400897</v>
      </c>
      <c r="FB167">
        <v>2.0395699999999999</v>
      </c>
      <c r="FC167">
        <v>20.261299999999999</v>
      </c>
      <c r="FD167">
        <v>5.2190899999999996</v>
      </c>
      <c r="FE167">
        <v>12.004</v>
      </c>
      <c r="FF167">
        <v>4.9861000000000004</v>
      </c>
      <c r="FG167">
        <v>3.2846500000000001</v>
      </c>
      <c r="FH167">
        <v>5291.5</v>
      </c>
      <c r="FI167">
        <v>9999</v>
      </c>
      <c r="FJ167">
        <v>9999</v>
      </c>
      <c r="FK167">
        <v>441.5</v>
      </c>
      <c r="FL167">
        <v>1.8658300000000001</v>
      </c>
      <c r="FM167">
        <v>1.8621700000000001</v>
      </c>
      <c r="FN167">
        <v>1.8641700000000001</v>
      </c>
      <c r="FO167">
        <v>1.8603099999999999</v>
      </c>
      <c r="FP167">
        <v>1.8609599999999999</v>
      </c>
      <c r="FQ167">
        <v>1.86006</v>
      </c>
      <c r="FR167">
        <v>1.8618399999999999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359</v>
      </c>
      <c r="FY167" t="s">
        <v>360</v>
      </c>
      <c r="FZ167" t="s">
        <v>361</v>
      </c>
      <c r="GA167" t="s">
        <v>361</v>
      </c>
      <c r="GB167" t="s">
        <v>361</v>
      </c>
      <c r="GC167" t="s">
        <v>361</v>
      </c>
      <c r="GD167">
        <v>0</v>
      </c>
      <c r="GE167">
        <v>100</v>
      </c>
      <c r="GF167">
        <v>100</v>
      </c>
      <c r="GG167">
        <v>1.6830000000000001</v>
      </c>
      <c r="GH167">
        <v>0.22639999999999999</v>
      </c>
      <c r="GI167">
        <v>1.6824500000000171</v>
      </c>
      <c r="GJ167">
        <v>0</v>
      </c>
      <c r="GK167">
        <v>0</v>
      </c>
      <c r="GL167">
        <v>0</v>
      </c>
      <c r="GM167">
        <v>0.2263599999999997</v>
      </c>
      <c r="GN167">
        <v>0</v>
      </c>
      <c r="GO167">
        <v>0</v>
      </c>
      <c r="GP167">
        <v>0</v>
      </c>
      <c r="GQ167">
        <v>-1</v>
      </c>
      <c r="GR167">
        <v>-1</v>
      </c>
      <c r="GS167">
        <v>-1</v>
      </c>
      <c r="GT167">
        <v>-1</v>
      </c>
      <c r="GU167">
        <v>26.7</v>
      </c>
      <c r="GV167">
        <v>26.8</v>
      </c>
      <c r="GW167">
        <v>2.7673299999999998</v>
      </c>
      <c r="GX167">
        <v>2.5390600000000001</v>
      </c>
      <c r="GY167">
        <v>2.04834</v>
      </c>
      <c r="GZ167">
        <v>2.6220699999999999</v>
      </c>
      <c r="HA167">
        <v>2.1972700000000001</v>
      </c>
      <c r="HB167">
        <v>2.34009</v>
      </c>
      <c r="HC167">
        <v>39.817700000000002</v>
      </c>
      <c r="HD167">
        <v>14.893800000000001</v>
      </c>
      <c r="HE167">
        <v>18</v>
      </c>
      <c r="HF167">
        <v>708.55</v>
      </c>
      <c r="HG167">
        <v>746.55200000000002</v>
      </c>
      <c r="HH167">
        <v>27.665500000000002</v>
      </c>
      <c r="HI167">
        <v>32.398099999999999</v>
      </c>
      <c r="HJ167">
        <v>29.995899999999999</v>
      </c>
      <c r="HK167">
        <v>32.161999999999999</v>
      </c>
      <c r="HL167">
        <v>32.103900000000003</v>
      </c>
      <c r="HM167">
        <v>55.382899999999999</v>
      </c>
      <c r="HN167">
        <v>31.532699999999998</v>
      </c>
      <c r="HO167">
        <v>87.978099999999998</v>
      </c>
      <c r="HP167">
        <v>27.7685</v>
      </c>
      <c r="HQ167">
        <v>1016.72</v>
      </c>
      <c r="HR167">
        <v>29.577999999999999</v>
      </c>
      <c r="HS167">
        <v>99.306700000000006</v>
      </c>
      <c r="HT167">
        <v>99.120699999999999</v>
      </c>
    </row>
    <row r="168" spans="1:228" x14ac:dyDescent="0.2">
      <c r="A168">
        <v>153</v>
      </c>
      <c r="B168">
        <v>1665329950</v>
      </c>
      <c r="C168">
        <v>606.90000009536743</v>
      </c>
      <c r="D168" t="s">
        <v>666</v>
      </c>
      <c r="E168" t="s">
        <v>667</v>
      </c>
      <c r="F168">
        <v>4</v>
      </c>
      <c r="G168">
        <v>1665329947.6875</v>
      </c>
      <c r="H168">
        <f t="shared" si="68"/>
        <v>4.0943767842985118E-3</v>
      </c>
      <c r="I168">
        <f t="shared" si="69"/>
        <v>4.0943767842985119</v>
      </c>
      <c r="J168">
        <f t="shared" si="70"/>
        <v>38.492660823319021</v>
      </c>
      <c r="K168">
        <f t="shared" si="71"/>
        <v>980.27725000000009</v>
      </c>
      <c r="L168">
        <f t="shared" si="72"/>
        <v>735.51210207599445</v>
      </c>
      <c r="M168">
        <f t="shared" si="73"/>
        <v>74.47947209136359</v>
      </c>
      <c r="N168">
        <f t="shared" si="74"/>
        <v>99.264895678942977</v>
      </c>
      <c r="O168">
        <f t="shared" si="75"/>
        <v>0.28466297598236062</v>
      </c>
      <c r="P168">
        <f t="shared" si="76"/>
        <v>3.6781134149794861</v>
      </c>
      <c r="Q168">
        <f t="shared" si="77"/>
        <v>0.27296543856914324</v>
      </c>
      <c r="R168">
        <f t="shared" si="78"/>
        <v>0.17161432182862912</v>
      </c>
      <c r="S168">
        <f t="shared" si="79"/>
        <v>226.25626237499998</v>
      </c>
      <c r="T168">
        <f t="shared" si="80"/>
        <v>31.199904160030798</v>
      </c>
      <c r="U168">
        <f t="shared" si="81"/>
        <v>31.348387500000001</v>
      </c>
      <c r="V168">
        <f t="shared" si="82"/>
        <v>4.601772300911386</v>
      </c>
      <c r="W168">
        <f t="shared" si="83"/>
        <v>69.691443348638089</v>
      </c>
      <c r="X168">
        <f t="shared" si="84"/>
        <v>3.1409491710552757</v>
      </c>
      <c r="Y168">
        <f t="shared" si="85"/>
        <v>4.5069366053195052</v>
      </c>
      <c r="Z168">
        <f t="shared" si="86"/>
        <v>1.4608231298561103</v>
      </c>
      <c r="AA168">
        <f t="shared" si="87"/>
        <v>-180.56201618756438</v>
      </c>
      <c r="AB168">
        <f t="shared" si="88"/>
        <v>-72.508844479765855</v>
      </c>
      <c r="AC168">
        <f t="shared" si="89"/>
        <v>-4.4341188653124455</v>
      </c>
      <c r="AD168">
        <f t="shared" si="90"/>
        <v>-31.248717157642716</v>
      </c>
      <c r="AE168">
        <f t="shared" si="91"/>
        <v>62.342983633271942</v>
      </c>
      <c r="AF168">
        <f t="shared" si="92"/>
        <v>3.8227205001576432</v>
      </c>
      <c r="AG168">
        <f t="shared" si="93"/>
        <v>38.492660823319021</v>
      </c>
      <c r="AH168">
        <v>1038.379345251996</v>
      </c>
      <c r="AI168">
        <v>1014.787575757575</v>
      </c>
      <c r="AJ168">
        <v>1.728938616692276</v>
      </c>
      <c r="AK168">
        <v>66.878184411587526</v>
      </c>
      <c r="AL168">
        <f t="shared" si="94"/>
        <v>4.0943767842985119</v>
      </c>
      <c r="AM168">
        <v>29.469207623051119</v>
      </c>
      <c r="AN168">
        <v>31.046458041958061</v>
      </c>
      <c r="AO168">
        <v>1.372059946265484E-2</v>
      </c>
      <c r="AP168">
        <v>83.693930911413403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47609.674507520343</v>
      </c>
      <c r="AV168">
        <f t="shared" si="98"/>
        <v>1199.9725000000001</v>
      </c>
      <c r="AW168">
        <f t="shared" si="99"/>
        <v>1025.9772375</v>
      </c>
      <c r="AX168">
        <f t="shared" si="100"/>
        <v>0.85500062501432317</v>
      </c>
      <c r="AY168">
        <f t="shared" si="101"/>
        <v>0.18855120627764382</v>
      </c>
      <c r="AZ168">
        <v>2.7</v>
      </c>
      <c r="BA168">
        <v>0.5</v>
      </c>
      <c r="BB168" t="s">
        <v>356</v>
      </c>
      <c r="BC168">
        <v>2</v>
      </c>
      <c r="BD168" t="b">
        <v>1</v>
      </c>
      <c r="BE168">
        <v>1665329947.6875</v>
      </c>
      <c r="BF168">
        <v>980.27725000000009</v>
      </c>
      <c r="BG168">
        <v>1007.73</v>
      </c>
      <c r="BH168">
        <v>31.018025000000002</v>
      </c>
      <c r="BI168">
        <v>29.479387500000001</v>
      </c>
      <c r="BJ168">
        <v>978.59462499999995</v>
      </c>
      <c r="BK168">
        <v>30.7916375</v>
      </c>
      <c r="BL168">
        <v>650.00350000000003</v>
      </c>
      <c r="BM168">
        <v>101.16200000000001</v>
      </c>
      <c r="BN168">
        <v>0.10006201250000001</v>
      </c>
      <c r="BO168">
        <v>30.982724999999999</v>
      </c>
      <c r="BP168">
        <v>31.348387500000001</v>
      </c>
      <c r="BQ168">
        <v>999.9</v>
      </c>
      <c r="BR168">
        <v>0</v>
      </c>
      <c r="BS168">
        <v>0</v>
      </c>
      <c r="BT168">
        <v>8991.7950000000019</v>
      </c>
      <c r="BU168">
        <v>0</v>
      </c>
      <c r="BV168">
        <v>343.94650000000001</v>
      </c>
      <c r="BW168">
        <v>-27.455987499999999</v>
      </c>
      <c r="BX168">
        <v>1011.655</v>
      </c>
      <c r="BY168">
        <v>1038.3425</v>
      </c>
      <c r="BZ168">
        <v>1.5386437500000001</v>
      </c>
      <c r="CA168">
        <v>1007.73</v>
      </c>
      <c r="CB168">
        <v>29.479387500000001</v>
      </c>
      <c r="CC168">
        <v>3.13784375</v>
      </c>
      <c r="CD168">
        <v>2.9821912500000001</v>
      </c>
      <c r="CE168">
        <v>24.77805</v>
      </c>
      <c r="CF168">
        <v>23.928799999999999</v>
      </c>
      <c r="CG168">
        <v>1199.9725000000001</v>
      </c>
      <c r="CH168">
        <v>0.49998025000000001</v>
      </c>
      <c r="CI168">
        <v>0.5000197500000001</v>
      </c>
      <c r="CJ168">
        <v>0</v>
      </c>
      <c r="CK168">
        <v>2.303525</v>
      </c>
      <c r="CL168">
        <v>0</v>
      </c>
      <c r="CM168">
        <v>8782.2725000000009</v>
      </c>
      <c r="CN168">
        <v>9597.572500000002</v>
      </c>
      <c r="CO168">
        <v>39.936999999999998</v>
      </c>
      <c r="CP168">
        <v>42.5</v>
      </c>
      <c r="CQ168">
        <v>41.061999999999998</v>
      </c>
      <c r="CR168">
        <v>40.686999999999998</v>
      </c>
      <c r="CS168">
        <v>40.069875000000003</v>
      </c>
      <c r="CT168">
        <v>599.96125000000006</v>
      </c>
      <c r="CU168">
        <v>600.01125000000002</v>
      </c>
      <c r="CV168">
        <v>0</v>
      </c>
      <c r="CW168">
        <v>1665329951.5999999</v>
      </c>
      <c r="CX168">
        <v>0</v>
      </c>
      <c r="CY168">
        <v>1665328341.0999999</v>
      </c>
      <c r="CZ168" t="s">
        <v>357</v>
      </c>
      <c r="DA168">
        <v>1665328341.0999999</v>
      </c>
      <c r="DB168">
        <v>1665328337.0999999</v>
      </c>
      <c r="DC168">
        <v>1</v>
      </c>
      <c r="DD168">
        <v>3.5999999999999997E-2</v>
      </c>
      <c r="DE168">
        <v>0.03</v>
      </c>
      <c r="DF168">
        <v>1.6819999999999999</v>
      </c>
      <c r="DG168">
        <v>0.22600000000000001</v>
      </c>
      <c r="DH168">
        <v>414</v>
      </c>
      <c r="DI168">
        <v>31</v>
      </c>
      <c r="DJ168">
        <v>0.89</v>
      </c>
      <c r="DK168">
        <v>0.54</v>
      </c>
      <c r="DL168">
        <v>-27.318085365853651</v>
      </c>
      <c r="DM168">
        <v>-0.54376306620213966</v>
      </c>
      <c r="DN168">
        <v>7.8257107714206825E-2</v>
      </c>
      <c r="DO168">
        <v>0</v>
      </c>
      <c r="DP168">
        <v>1.6060502439024389</v>
      </c>
      <c r="DQ168">
        <v>-0.74890996515679675</v>
      </c>
      <c r="DR168">
        <v>7.9270240701767303E-2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358</v>
      </c>
      <c r="EA168">
        <v>3.2974899999999998</v>
      </c>
      <c r="EB168">
        <v>2.62527</v>
      </c>
      <c r="EC168">
        <v>0.184669</v>
      </c>
      <c r="ED168">
        <v>0.18682699999999999</v>
      </c>
      <c r="EE168">
        <v>0.131046</v>
      </c>
      <c r="EF168">
        <v>0.12543000000000001</v>
      </c>
      <c r="EG168">
        <v>24736.7</v>
      </c>
      <c r="EH168">
        <v>25250.7</v>
      </c>
      <c r="EI168">
        <v>28227.4</v>
      </c>
      <c r="EJ168">
        <v>29886.9</v>
      </c>
      <c r="EK168">
        <v>33670.800000000003</v>
      </c>
      <c r="EL168">
        <v>36333.599999999999</v>
      </c>
      <c r="EM168">
        <v>39739.1</v>
      </c>
      <c r="EN168">
        <v>42764.5</v>
      </c>
      <c r="EO168">
        <v>2.2414499999999999</v>
      </c>
      <c r="EP168">
        <v>2.1959499999999998</v>
      </c>
      <c r="EQ168">
        <v>8.9328699999999997E-2</v>
      </c>
      <c r="ER168">
        <v>0</v>
      </c>
      <c r="ES168">
        <v>29.900300000000001</v>
      </c>
      <c r="ET168">
        <v>999.9</v>
      </c>
      <c r="EU168">
        <v>71</v>
      </c>
      <c r="EV168">
        <v>34.5</v>
      </c>
      <c r="EW168">
        <v>38.556699999999999</v>
      </c>
      <c r="EX168">
        <v>57.898499999999999</v>
      </c>
      <c r="EY168">
        <v>-4.8597799999999998</v>
      </c>
      <c r="EZ168">
        <v>2</v>
      </c>
      <c r="FA168">
        <v>0.39887699999999998</v>
      </c>
      <c r="FB168">
        <v>1.70394</v>
      </c>
      <c r="FC168">
        <v>20.2654</v>
      </c>
      <c r="FD168">
        <v>5.2189399999999999</v>
      </c>
      <c r="FE168">
        <v>12.004</v>
      </c>
      <c r="FF168">
        <v>4.9863999999999997</v>
      </c>
      <c r="FG168">
        <v>3.2846500000000001</v>
      </c>
      <c r="FH168">
        <v>5291.5</v>
      </c>
      <c r="FI168">
        <v>9999</v>
      </c>
      <c r="FJ168">
        <v>9999</v>
      </c>
      <c r="FK168">
        <v>441.5</v>
      </c>
      <c r="FL168">
        <v>1.8658399999999999</v>
      </c>
      <c r="FM168">
        <v>1.8621799999999999</v>
      </c>
      <c r="FN168">
        <v>1.8641700000000001</v>
      </c>
      <c r="FO168">
        <v>1.86029</v>
      </c>
      <c r="FP168">
        <v>1.86097</v>
      </c>
      <c r="FQ168">
        <v>1.86006</v>
      </c>
      <c r="FR168">
        <v>1.8618300000000001</v>
      </c>
      <c r="FS168">
        <v>1.8583700000000001</v>
      </c>
      <c r="FT168">
        <v>0</v>
      </c>
      <c r="FU168">
        <v>0</v>
      </c>
      <c r="FV168">
        <v>0</v>
      </c>
      <c r="FW168">
        <v>0</v>
      </c>
      <c r="FX168" t="s">
        <v>359</v>
      </c>
      <c r="FY168" t="s">
        <v>360</v>
      </c>
      <c r="FZ168" t="s">
        <v>361</v>
      </c>
      <c r="GA168" t="s">
        <v>361</v>
      </c>
      <c r="GB168" t="s">
        <v>361</v>
      </c>
      <c r="GC168" t="s">
        <v>361</v>
      </c>
      <c r="GD168">
        <v>0</v>
      </c>
      <c r="GE168">
        <v>100</v>
      </c>
      <c r="GF168">
        <v>100</v>
      </c>
      <c r="GG168">
        <v>1.6819999999999999</v>
      </c>
      <c r="GH168">
        <v>0.22639999999999999</v>
      </c>
      <c r="GI168">
        <v>1.6824500000000171</v>
      </c>
      <c r="GJ168">
        <v>0</v>
      </c>
      <c r="GK168">
        <v>0</v>
      </c>
      <c r="GL168">
        <v>0</v>
      </c>
      <c r="GM168">
        <v>0.2263599999999997</v>
      </c>
      <c r="GN168">
        <v>0</v>
      </c>
      <c r="GO168">
        <v>0</v>
      </c>
      <c r="GP168">
        <v>0</v>
      </c>
      <c r="GQ168">
        <v>-1</v>
      </c>
      <c r="GR168">
        <v>-1</v>
      </c>
      <c r="GS168">
        <v>-1</v>
      </c>
      <c r="GT168">
        <v>-1</v>
      </c>
      <c r="GU168">
        <v>26.8</v>
      </c>
      <c r="GV168">
        <v>26.9</v>
      </c>
      <c r="GW168">
        <v>2.7819799999999999</v>
      </c>
      <c r="GX168">
        <v>2.5427200000000001</v>
      </c>
      <c r="GY168">
        <v>2.04834</v>
      </c>
      <c r="GZ168">
        <v>2.6208499999999999</v>
      </c>
      <c r="HA168">
        <v>2.1972700000000001</v>
      </c>
      <c r="HB168">
        <v>2.35229</v>
      </c>
      <c r="HC168">
        <v>39.817700000000002</v>
      </c>
      <c r="HD168">
        <v>14.9026</v>
      </c>
      <c r="HE168">
        <v>18</v>
      </c>
      <c r="HF168">
        <v>708.67200000000003</v>
      </c>
      <c r="HG168">
        <v>746.44</v>
      </c>
      <c r="HH168">
        <v>27.668399999999998</v>
      </c>
      <c r="HI168">
        <v>32.394399999999997</v>
      </c>
      <c r="HJ168">
        <v>29.9969</v>
      </c>
      <c r="HK168">
        <v>32.159799999999997</v>
      </c>
      <c r="HL168">
        <v>32.102499999999999</v>
      </c>
      <c r="HM168">
        <v>55.679400000000001</v>
      </c>
      <c r="HN168">
        <v>31.257400000000001</v>
      </c>
      <c r="HO168">
        <v>87.978099999999998</v>
      </c>
      <c r="HP168">
        <v>27.7807</v>
      </c>
      <c r="HQ168">
        <v>1023.4</v>
      </c>
      <c r="HR168">
        <v>29.555800000000001</v>
      </c>
      <c r="HS168">
        <v>99.311999999999998</v>
      </c>
      <c r="HT168">
        <v>99.123500000000007</v>
      </c>
    </row>
    <row r="169" spans="1:228" x14ac:dyDescent="0.2">
      <c r="A169">
        <v>154</v>
      </c>
      <c r="B169">
        <v>1665329954</v>
      </c>
      <c r="C169">
        <v>610.90000009536743</v>
      </c>
      <c r="D169" t="s">
        <v>668</v>
      </c>
      <c r="E169" t="s">
        <v>669</v>
      </c>
      <c r="F169">
        <v>4</v>
      </c>
      <c r="G169">
        <v>1665329952</v>
      </c>
      <c r="H169">
        <f t="shared" si="68"/>
        <v>4.1560270719250784E-3</v>
      </c>
      <c r="I169">
        <f t="shared" si="69"/>
        <v>4.1560270719250783</v>
      </c>
      <c r="J169">
        <f t="shared" si="70"/>
        <v>38.344056531774264</v>
      </c>
      <c r="K169">
        <f t="shared" si="71"/>
        <v>987.44857142857143</v>
      </c>
      <c r="L169">
        <f t="shared" si="72"/>
        <v>747.33760537991145</v>
      </c>
      <c r="M169">
        <f t="shared" si="73"/>
        <v>75.67646182339621</v>
      </c>
      <c r="N169">
        <f t="shared" si="74"/>
        <v>99.99043749483728</v>
      </c>
      <c r="O169">
        <f t="shared" si="75"/>
        <v>0.28996999324932732</v>
      </c>
      <c r="P169">
        <f t="shared" si="76"/>
        <v>3.6827039793620959</v>
      </c>
      <c r="Q169">
        <f t="shared" si="77"/>
        <v>0.27785666049979701</v>
      </c>
      <c r="R169">
        <f t="shared" si="78"/>
        <v>0.17470657995970829</v>
      </c>
      <c r="S169">
        <f t="shared" si="79"/>
        <v>226.26191099999994</v>
      </c>
      <c r="T169">
        <f t="shared" si="80"/>
        <v>31.191857675012905</v>
      </c>
      <c r="U169">
        <f t="shared" si="81"/>
        <v>31.355842857142861</v>
      </c>
      <c r="V169">
        <f t="shared" si="82"/>
        <v>4.6037238095738573</v>
      </c>
      <c r="W169">
        <f t="shared" si="83"/>
        <v>69.807155209459964</v>
      </c>
      <c r="X169">
        <f t="shared" si="84"/>
        <v>3.1470774124260861</v>
      </c>
      <c r="Y169">
        <f t="shared" si="85"/>
        <v>4.5082447536833694</v>
      </c>
      <c r="Z169">
        <f t="shared" si="86"/>
        <v>1.4566463971477712</v>
      </c>
      <c r="AA169">
        <f t="shared" si="87"/>
        <v>-183.28079387189595</v>
      </c>
      <c r="AB169">
        <f t="shared" si="88"/>
        <v>-73.069105418987519</v>
      </c>
      <c r="AC169">
        <f t="shared" si="89"/>
        <v>-4.4630865795339636</v>
      </c>
      <c r="AD169">
        <f t="shared" si="90"/>
        <v>-34.55107487041748</v>
      </c>
      <c r="AE169">
        <f t="shared" si="91"/>
        <v>62.425680762944793</v>
      </c>
      <c r="AF169">
        <f t="shared" si="92"/>
        <v>3.8642500754510603</v>
      </c>
      <c r="AG169">
        <f t="shared" si="93"/>
        <v>38.344056531774264</v>
      </c>
      <c r="AH169">
        <v>1045.351816795026</v>
      </c>
      <c r="AI169">
        <v>1021.745878787879</v>
      </c>
      <c r="AJ169">
        <v>1.7479447429736179</v>
      </c>
      <c r="AK169">
        <v>66.878184411587526</v>
      </c>
      <c r="AL169">
        <f t="shared" si="94"/>
        <v>4.1560270719250783</v>
      </c>
      <c r="AM169">
        <v>29.499963525739251</v>
      </c>
      <c r="AN169">
        <v>31.097699300699318</v>
      </c>
      <c r="AO169">
        <v>1.452996429308811E-2</v>
      </c>
      <c r="AP169">
        <v>83.693930911413403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47691.498118045281</v>
      </c>
      <c r="AV169">
        <f t="shared" si="98"/>
        <v>1200.022857142857</v>
      </c>
      <c r="AW169">
        <f t="shared" si="99"/>
        <v>1026.0182999999997</v>
      </c>
      <c r="AX169">
        <f t="shared" si="100"/>
        <v>0.85499896430544164</v>
      </c>
      <c r="AY169">
        <f t="shared" si="101"/>
        <v>0.18854800110950265</v>
      </c>
      <c r="AZ169">
        <v>2.7</v>
      </c>
      <c r="BA169">
        <v>0.5</v>
      </c>
      <c r="BB169" t="s">
        <v>356</v>
      </c>
      <c r="BC169">
        <v>2</v>
      </c>
      <c r="BD169" t="b">
        <v>1</v>
      </c>
      <c r="BE169">
        <v>1665329952</v>
      </c>
      <c r="BF169">
        <v>987.44857142857143</v>
      </c>
      <c r="BG169">
        <v>1014.962857142857</v>
      </c>
      <c r="BH169">
        <v>31.07874285714286</v>
      </c>
      <c r="BI169">
        <v>29.52355714285714</v>
      </c>
      <c r="BJ169">
        <v>985.76614285714288</v>
      </c>
      <c r="BK169">
        <v>30.85237142857142</v>
      </c>
      <c r="BL169">
        <v>650.03271428571418</v>
      </c>
      <c r="BM169">
        <v>101.16157142857141</v>
      </c>
      <c r="BN169">
        <v>9.9841457142857165E-2</v>
      </c>
      <c r="BO169">
        <v>30.987814285714279</v>
      </c>
      <c r="BP169">
        <v>31.355842857142861</v>
      </c>
      <c r="BQ169">
        <v>999.89999999999986</v>
      </c>
      <c r="BR169">
        <v>0</v>
      </c>
      <c r="BS169">
        <v>0</v>
      </c>
      <c r="BT169">
        <v>9007.6785714285706</v>
      </c>
      <c r="BU169">
        <v>0</v>
      </c>
      <c r="BV169">
        <v>276.08857142857153</v>
      </c>
      <c r="BW169">
        <v>-27.51425714285714</v>
      </c>
      <c r="BX169">
        <v>1019.122857142857</v>
      </c>
      <c r="BY169">
        <v>1045.8414285714291</v>
      </c>
      <c r="BZ169">
        <v>1.555164285714286</v>
      </c>
      <c r="CA169">
        <v>1014.962857142857</v>
      </c>
      <c r="CB169">
        <v>29.52355714285714</v>
      </c>
      <c r="CC169">
        <v>3.143977142857143</v>
      </c>
      <c r="CD169">
        <v>2.986655714285714</v>
      </c>
      <c r="CE169">
        <v>24.810728571428569</v>
      </c>
      <c r="CF169">
        <v>23.953700000000001</v>
      </c>
      <c r="CG169">
        <v>1200.022857142857</v>
      </c>
      <c r="CH169">
        <v>0.50003471428571433</v>
      </c>
      <c r="CI169">
        <v>0.49996528571428572</v>
      </c>
      <c r="CJ169">
        <v>0</v>
      </c>
      <c r="CK169">
        <v>2.2040857142857142</v>
      </c>
      <c r="CL169">
        <v>0</v>
      </c>
      <c r="CM169">
        <v>8620.3314285714296</v>
      </c>
      <c r="CN169">
        <v>9598.1371428571438</v>
      </c>
      <c r="CO169">
        <v>39.954999999999998</v>
      </c>
      <c r="CP169">
        <v>42.5</v>
      </c>
      <c r="CQ169">
        <v>41.061999999999998</v>
      </c>
      <c r="CR169">
        <v>40.686999999999998</v>
      </c>
      <c r="CS169">
        <v>40.061999999999998</v>
      </c>
      <c r="CT169">
        <v>600.05285714285731</v>
      </c>
      <c r="CU169">
        <v>599.97</v>
      </c>
      <c r="CV169">
        <v>0</v>
      </c>
      <c r="CW169">
        <v>1665329955.2</v>
      </c>
      <c r="CX169">
        <v>0</v>
      </c>
      <c r="CY169">
        <v>1665328341.0999999</v>
      </c>
      <c r="CZ169" t="s">
        <v>357</v>
      </c>
      <c r="DA169">
        <v>1665328341.0999999</v>
      </c>
      <c r="DB169">
        <v>1665328337.0999999</v>
      </c>
      <c r="DC169">
        <v>1</v>
      </c>
      <c r="DD169">
        <v>3.5999999999999997E-2</v>
      </c>
      <c r="DE169">
        <v>0.03</v>
      </c>
      <c r="DF169">
        <v>1.6819999999999999</v>
      </c>
      <c r="DG169">
        <v>0.22600000000000001</v>
      </c>
      <c r="DH169">
        <v>414</v>
      </c>
      <c r="DI169">
        <v>31</v>
      </c>
      <c r="DJ169">
        <v>0.89</v>
      </c>
      <c r="DK169">
        <v>0.54</v>
      </c>
      <c r="DL169">
        <v>-27.365021951219511</v>
      </c>
      <c r="DM169">
        <v>-0.92856376306634558</v>
      </c>
      <c r="DN169">
        <v>0.10301115381756901</v>
      </c>
      <c r="DO169">
        <v>0</v>
      </c>
      <c r="DP169">
        <v>1.570201219512195</v>
      </c>
      <c r="DQ169">
        <v>-0.33878696864111679</v>
      </c>
      <c r="DR169">
        <v>4.4824407832532283E-2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358</v>
      </c>
      <c r="EA169">
        <v>3.29752</v>
      </c>
      <c r="EB169">
        <v>2.6252499999999999</v>
      </c>
      <c r="EC169">
        <v>0.18548200000000001</v>
      </c>
      <c r="ED169">
        <v>0.18762300000000001</v>
      </c>
      <c r="EE169">
        <v>0.13120000000000001</v>
      </c>
      <c r="EF169">
        <v>0.125582</v>
      </c>
      <c r="EG169">
        <v>24712.7</v>
      </c>
      <c r="EH169">
        <v>25227.200000000001</v>
      </c>
      <c r="EI169">
        <v>28228.2</v>
      </c>
      <c r="EJ169">
        <v>29888.400000000001</v>
      </c>
      <c r="EK169">
        <v>33665.4</v>
      </c>
      <c r="EL169">
        <v>36329.199999999997</v>
      </c>
      <c r="EM169">
        <v>39739.699999999997</v>
      </c>
      <c r="EN169">
        <v>42766.6</v>
      </c>
      <c r="EO169">
        <v>2.2416299999999998</v>
      </c>
      <c r="EP169">
        <v>2.1960999999999999</v>
      </c>
      <c r="EQ169">
        <v>8.8464500000000001E-2</v>
      </c>
      <c r="ER169">
        <v>0</v>
      </c>
      <c r="ES169">
        <v>29.9178</v>
      </c>
      <c r="ET169">
        <v>999.9</v>
      </c>
      <c r="EU169">
        <v>71</v>
      </c>
      <c r="EV169">
        <v>34.5</v>
      </c>
      <c r="EW169">
        <v>38.555199999999999</v>
      </c>
      <c r="EX169">
        <v>57.328499999999998</v>
      </c>
      <c r="EY169">
        <v>-4.9759599999999997</v>
      </c>
      <c r="EZ169">
        <v>2</v>
      </c>
      <c r="FA169">
        <v>0.39663900000000002</v>
      </c>
      <c r="FB169">
        <v>1.53193</v>
      </c>
      <c r="FC169">
        <v>20.266999999999999</v>
      </c>
      <c r="FD169">
        <v>5.2198399999999996</v>
      </c>
      <c r="FE169">
        <v>12.004</v>
      </c>
      <c r="FF169">
        <v>4.9867499999999998</v>
      </c>
      <c r="FG169">
        <v>3.2846500000000001</v>
      </c>
      <c r="FH169">
        <v>5291.8</v>
      </c>
      <c r="FI169">
        <v>9999</v>
      </c>
      <c r="FJ169">
        <v>9999</v>
      </c>
      <c r="FK169">
        <v>441.5</v>
      </c>
      <c r="FL169">
        <v>1.8658300000000001</v>
      </c>
      <c r="FM169">
        <v>1.8621799999999999</v>
      </c>
      <c r="FN169">
        <v>1.8641700000000001</v>
      </c>
      <c r="FO169">
        <v>1.86026</v>
      </c>
      <c r="FP169">
        <v>1.8609800000000001</v>
      </c>
      <c r="FQ169">
        <v>1.86005</v>
      </c>
      <c r="FR169">
        <v>1.8617999999999999</v>
      </c>
      <c r="FS169">
        <v>1.8583700000000001</v>
      </c>
      <c r="FT169">
        <v>0</v>
      </c>
      <c r="FU169">
        <v>0</v>
      </c>
      <c r="FV169">
        <v>0</v>
      </c>
      <c r="FW169">
        <v>0</v>
      </c>
      <c r="FX169" t="s">
        <v>359</v>
      </c>
      <c r="FY169" t="s">
        <v>360</v>
      </c>
      <c r="FZ169" t="s">
        <v>361</v>
      </c>
      <c r="GA169" t="s">
        <v>361</v>
      </c>
      <c r="GB169" t="s">
        <v>361</v>
      </c>
      <c r="GC169" t="s">
        <v>361</v>
      </c>
      <c r="GD169">
        <v>0</v>
      </c>
      <c r="GE169">
        <v>100</v>
      </c>
      <c r="GF169">
        <v>100</v>
      </c>
      <c r="GG169">
        <v>1.6830000000000001</v>
      </c>
      <c r="GH169">
        <v>0.2263</v>
      </c>
      <c r="GI169">
        <v>1.6824500000000171</v>
      </c>
      <c r="GJ169">
        <v>0</v>
      </c>
      <c r="GK169">
        <v>0</v>
      </c>
      <c r="GL169">
        <v>0</v>
      </c>
      <c r="GM169">
        <v>0.2263599999999997</v>
      </c>
      <c r="GN169">
        <v>0</v>
      </c>
      <c r="GO169">
        <v>0</v>
      </c>
      <c r="GP169">
        <v>0</v>
      </c>
      <c r="GQ169">
        <v>-1</v>
      </c>
      <c r="GR169">
        <v>-1</v>
      </c>
      <c r="GS169">
        <v>-1</v>
      </c>
      <c r="GT169">
        <v>-1</v>
      </c>
      <c r="GU169">
        <v>26.9</v>
      </c>
      <c r="GV169">
        <v>26.9</v>
      </c>
      <c r="GW169">
        <v>2.7966299999999999</v>
      </c>
      <c r="GX169">
        <v>2.5415000000000001</v>
      </c>
      <c r="GY169">
        <v>2.04834</v>
      </c>
      <c r="GZ169">
        <v>2.6208499999999999</v>
      </c>
      <c r="HA169">
        <v>2.1972700000000001</v>
      </c>
      <c r="HB169">
        <v>2.33521</v>
      </c>
      <c r="HC169">
        <v>39.842799999999997</v>
      </c>
      <c r="HD169">
        <v>14.893800000000001</v>
      </c>
      <c r="HE169">
        <v>18</v>
      </c>
      <c r="HF169">
        <v>708.81100000000004</v>
      </c>
      <c r="HG169">
        <v>746.56399999999996</v>
      </c>
      <c r="HH169">
        <v>27.711300000000001</v>
      </c>
      <c r="HI169">
        <v>32.390999999999998</v>
      </c>
      <c r="HJ169">
        <v>29.997199999999999</v>
      </c>
      <c r="HK169">
        <v>32.159199999999998</v>
      </c>
      <c r="HL169">
        <v>32.101100000000002</v>
      </c>
      <c r="HM169">
        <v>55.976700000000001</v>
      </c>
      <c r="HN169">
        <v>31.257400000000001</v>
      </c>
      <c r="HO169">
        <v>87.599500000000006</v>
      </c>
      <c r="HP169">
        <v>27.790400000000002</v>
      </c>
      <c r="HQ169">
        <v>1030.08</v>
      </c>
      <c r="HR169">
        <v>29.5398</v>
      </c>
      <c r="HS169">
        <v>99.313999999999993</v>
      </c>
      <c r="HT169">
        <v>99.128500000000003</v>
      </c>
    </row>
    <row r="170" spans="1:228" x14ac:dyDescent="0.2">
      <c r="A170">
        <v>155</v>
      </c>
      <c r="B170">
        <v>1665329958</v>
      </c>
      <c r="C170">
        <v>614.90000009536743</v>
      </c>
      <c r="D170" t="s">
        <v>670</v>
      </c>
      <c r="E170" t="s">
        <v>671</v>
      </c>
      <c r="F170">
        <v>4</v>
      </c>
      <c r="G170">
        <v>1665329955.6875</v>
      </c>
      <c r="H170">
        <f t="shared" si="68"/>
        <v>4.1282599516471938E-3</v>
      </c>
      <c r="I170">
        <f t="shared" si="69"/>
        <v>4.1282599516471938</v>
      </c>
      <c r="J170">
        <f t="shared" si="70"/>
        <v>38.865078010160801</v>
      </c>
      <c r="K170">
        <f t="shared" si="71"/>
        <v>993.58875</v>
      </c>
      <c r="L170">
        <f t="shared" si="72"/>
        <v>749.70167644088633</v>
      </c>
      <c r="M170">
        <f t="shared" si="73"/>
        <v>75.917465604918263</v>
      </c>
      <c r="N170">
        <f t="shared" si="74"/>
        <v>100.61434050895632</v>
      </c>
      <c r="O170">
        <f t="shared" si="75"/>
        <v>0.28896989391489547</v>
      </c>
      <c r="P170">
        <f t="shared" si="76"/>
        <v>3.6741860068199634</v>
      </c>
      <c r="Q170">
        <f t="shared" si="77"/>
        <v>0.27691146822806306</v>
      </c>
      <c r="R170">
        <f t="shared" si="78"/>
        <v>0.17411113847184428</v>
      </c>
      <c r="S170">
        <f t="shared" si="79"/>
        <v>226.27506825</v>
      </c>
      <c r="T170">
        <f t="shared" si="80"/>
        <v>31.204276943222084</v>
      </c>
      <c r="U170">
        <f t="shared" si="81"/>
        <v>31.355374999999999</v>
      </c>
      <c r="V170">
        <f t="shared" si="82"/>
        <v>4.6036013224496228</v>
      </c>
      <c r="W170">
        <f t="shared" si="83"/>
        <v>69.886545296881025</v>
      </c>
      <c r="X170">
        <f t="shared" si="84"/>
        <v>3.1517500296046737</v>
      </c>
      <c r="Y170">
        <f t="shared" si="85"/>
        <v>4.5098094579091077</v>
      </c>
      <c r="Z170">
        <f t="shared" si="86"/>
        <v>1.4518512928449492</v>
      </c>
      <c r="AA170">
        <f t="shared" si="87"/>
        <v>-182.05626386764123</v>
      </c>
      <c r="AB170">
        <f t="shared" si="88"/>
        <v>-71.601949765983306</v>
      </c>
      <c r="AC170">
        <f t="shared" si="89"/>
        <v>-4.3837327340858101</v>
      </c>
      <c r="AD170">
        <f t="shared" si="90"/>
        <v>-31.766878117710348</v>
      </c>
      <c r="AE170">
        <f t="shared" si="91"/>
        <v>62.447370537409412</v>
      </c>
      <c r="AF170">
        <f t="shared" si="92"/>
        <v>3.9231759871382916</v>
      </c>
      <c r="AG170">
        <f t="shared" si="93"/>
        <v>38.865078010160801</v>
      </c>
      <c r="AH170">
        <v>1052.2835677322571</v>
      </c>
      <c r="AI170">
        <v>1028.6095757575761</v>
      </c>
      <c r="AJ170">
        <v>1.7099471664087209</v>
      </c>
      <c r="AK170">
        <v>66.878184411587526</v>
      </c>
      <c r="AL170">
        <f t="shared" si="94"/>
        <v>4.1282599516471938</v>
      </c>
      <c r="AM170">
        <v>29.54645628728613</v>
      </c>
      <c r="AN170">
        <v>31.146291608391628</v>
      </c>
      <c r="AO170">
        <v>1.19512239904316E-2</v>
      </c>
      <c r="AP170">
        <v>83.693930911413403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47537.260325395211</v>
      </c>
      <c r="AV170">
        <f t="shared" si="98"/>
        <v>1200.0862500000001</v>
      </c>
      <c r="AW170">
        <f t="shared" si="99"/>
        <v>1026.0731250000001</v>
      </c>
      <c r="AX170">
        <f t="shared" si="100"/>
        <v>0.85499948441205786</v>
      </c>
      <c r="AY170">
        <f t="shared" si="101"/>
        <v>0.18854900491527171</v>
      </c>
      <c r="AZ170">
        <v>2.7</v>
      </c>
      <c r="BA170">
        <v>0.5</v>
      </c>
      <c r="BB170" t="s">
        <v>356</v>
      </c>
      <c r="BC170">
        <v>2</v>
      </c>
      <c r="BD170" t="b">
        <v>1</v>
      </c>
      <c r="BE170">
        <v>1665329955.6875</v>
      </c>
      <c r="BF170">
        <v>993.58875</v>
      </c>
      <c r="BG170">
        <v>1021.1475</v>
      </c>
      <c r="BH170">
        <v>31.124224999999999</v>
      </c>
      <c r="BI170">
        <v>29.545324999999998</v>
      </c>
      <c r="BJ170">
        <v>991.90625</v>
      </c>
      <c r="BK170">
        <v>30.897874999999999</v>
      </c>
      <c r="BL170">
        <v>650.00250000000005</v>
      </c>
      <c r="BM170">
        <v>101.163375</v>
      </c>
      <c r="BN170">
        <v>0.10019155</v>
      </c>
      <c r="BO170">
        <v>30.9939</v>
      </c>
      <c r="BP170">
        <v>31.355374999999999</v>
      </c>
      <c r="BQ170">
        <v>999.9</v>
      </c>
      <c r="BR170">
        <v>0</v>
      </c>
      <c r="BS170">
        <v>0</v>
      </c>
      <c r="BT170">
        <v>8978.125</v>
      </c>
      <c r="BU170">
        <v>0</v>
      </c>
      <c r="BV170">
        <v>236.67012500000001</v>
      </c>
      <c r="BW170">
        <v>-27.560162500000001</v>
      </c>
      <c r="BX170">
        <v>1025.50875</v>
      </c>
      <c r="BY170">
        <v>1052.2375</v>
      </c>
      <c r="BZ170">
        <v>1.57889375</v>
      </c>
      <c r="CA170">
        <v>1021.1475</v>
      </c>
      <c r="CB170">
        <v>29.545324999999998</v>
      </c>
      <c r="CC170">
        <v>3.1486312500000002</v>
      </c>
      <c r="CD170">
        <v>2.9889049999999999</v>
      </c>
      <c r="CE170">
        <v>24.835537500000001</v>
      </c>
      <c r="CF170">
        <v>23.966212500000001</v>
      </c>
      <c r="CG170">
        <v>1200.0862500000001</v>
      </c>
      <c r="CH170">
        <v>0.50001537500000004</v>
      </c>
      <c r="CI170">
        <v>0.49998462500000002</v>
      </c>
      <c r="CJ170">
        <v>0</v>
      </c>
      <c r="CK170">
        <v>2.3388</v>
      </c>
      <c r="CL170">
        <v>0</v>
      </c>
      <c r="CM170">
        <v>8692.3512499999997</v>
      </c>
      <c r="CN170">
        <v>9598.5737499999996</v>
      </c>
      <c r="CO170">
        <v>39.944875000000003</v>
      </c>
      <c r="CP170">
        <v>42.5</v>
      </c>
      <c r="CQ170">
        <v>41.061999999999998</v>
      </c>
      <c r="CR170">
        <v>40.686999999999998</v>
      </c>
      <c r="CS170">
        <v>40.061999999999998</v>
      </c>
      <c r="CT170">
        <v>600.06375000000003</v>
      </c>
      <c r="CU170">
        <v>600.02250000000004</v>
      </c>
      <c r="CV170">
        <v>0</v>
      </c>
      <c r="CW170">
        <v>1665329959.4000001</v>
      </c>
      <c r="CX170">
        <v>0</v>
      </c>
      <c r="CY170">
        <v>1665328341.0999999</v>
      </c>
      <c r="CZ170" t="s">
        <v>357</v>
      </c>
      <c r="DA170">
        <v>1665328341.0999999</v>
      </c>
      <c r="DB170">
        <v>1665328337.0999999</v>
      </c>
      <c r="DC170">
        <v>1</v>
      </c>
      <c r="DD170">
        <v>3.5999999999999997E-2</v>
      </c>
      <c r="DE170">
        <v>0.03</v>
      </c>
      <c r="DF170">
        <v>1.6819999999999999</v>
      </c>
      <c r="DG170">
        <v>0.22600000000000001</v>
      </c>
      <c r="DH170">
        <v>414</v>
      </c>
      <c r="DI170">
        <v>31</v>
      </c>
      <c r="DJ170">
        <v>0.89</v>
      </c>
      <c r="DK170">
        <v>0.54</v>
      </c>
      <c r="DL170">
        <v>-27.414392682926831</v>
      </c>
      <c r="DM170">
        <v>-1.1008494773519011</v>
      </c>
      <c r="DN170">
        <v>0.1152052111589046</v>
      </c>
      <c r="DO170">
        <v>0</v>
      </c>
      <c r="DP170">
        <v>1.5556158536585361</v>
      </c>
      <c r="DQ170">
        <v>4.9041114982586809E-3</v>
      </c>
      <c r="DR170">
        <v>2.1629412108832409E-2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374</v>
      </c>
      <c r="EA170">
        <v>3.2974800000000002</v>
      </c>
      <c r="EB170">
        <v>2.6252300000000002</v>
      </c>
      <c r="EC170">
        <v>0.186281</v>
      </c>
      <c r="ED170">
        <v>0.18842200000000001</v>
      </c>
      <c r="EE170">
        <v>0.13134199999999999</v>
      </c>
      <c r="EF170">
        <v>0.12556999999999999</v>
      </c>
      <c r="EG170">
        <v>24688.799999999999</v>
      </c>
      <c r="EH170">
        <v>25202.9</v>
      </c>
      <c r="EI170">
        <v>28228.7</v>
      </c>
      <c r="EJ170">
        <v>29889.1</v>
      </c>
      <c r="EK170">
        <v>33660.699999999997</v>
      </c>
      <c r="EL170">
        <v>36330.199999999997</v>
      </c>
      <c r="EM170">
        <v>39740.5</v>
      </c>
      <c r="EN170">
        <v>42767.199999999997</v>
      </c>
      <c r="EO170">
        <v>2.2416700000000001</v>
      </c>
      <c r="EP170">
        <v>2.1960000000000002</v>
      </c>
      <c r="EQ170">
        <v>8.7730600000000006E-2</v>
      </c>
      <c r="ER170">
        <v>0</v>
      </c>
      <c r="ES170">
        <v>29.936499999999999</v>
      </c>
      <c r="ET170">
        <v>999.9</v>
      </c>
      <c r="EU170">
        <v>71</v>
      </c>
      <c r="EV170">
        <v>34.5</v>
      </c>
      <c r="EW170">
        <v>38.5578</v>
      </c>
      <c r="EX170">
        <v>57.478499999999997</v>
      </c>
      <c r="EY170">
        <v>-4.9479100000000003</v>
      </c>
      <c r="EZ170">
        <v>2</v>
      </c>
      <c r="FA170">
        <v>0.39593</v>
      </c>
      <c r="FB170">
        <v>1.47804</v>
      </c>
      <c r="FC170">
        <v>20.267499999999998</v>
      </c>
      <c r="FD170">
        <v>5.2195400000000003</v>
      </c>
      <c r="FE170">
        <v>12.004</v>
      </c>
      <c r="FF170">
        <v>4.9865000000000004</v>
      </c>
      <c r="FG170">
        <v>3.2846299999999999</v>
      </c>
      <c r="FH170">
        <v>5291.8</v>
      </c>
      <c r="FI170">
        <v>9999</v>
      </c>
      <c r="FJ170">
        <v>9999</v>
      </c>
      <c r="FK170">
        <v>441.5</v>
      </c>
      <c r="FL170">
        <v>1.8658300000000001</v>
      </c>
      <c r="FM170">
        <v>1.8621799999999999</v>
      </c>
      <c r="FN170">
        <v>1.8641700000000001</v>
      </c>
      <c r="FO170">
        <v>1.8603099999999999</v>
      </c>
      <c r="FP170">
        <v>1.8609800000000001</v>
      </c>
      <c r="FQ170">
        <v>1.86005</v>
      </c>
      <c r="FR170">
        <v>1.86182</v>
      </c>
      <c r="FS170">
        <v>1.8583799999999999</v>
      </c>
      <c r="FT170">
        <v>0</v>
      </c>
      <c r="FU170">
        <v>0</v>
      </c>
      <c r="FV170">
        <v>0</v>
      </c>
      <c r="FW170">
        <v>0</v>
      </c>
      <c r="FX170" t="s">
        <v>359</v>
      </c>
      <c r="FY170" t="s">
        <v>360</v>
      </c>
      <c r="FZ170" t="s">
        <v>361</v>
      </c>
      <c r="GA170" t="s">
        <v>361</v>
      </c>
      <c r="GB170" t="s">
        <v>361</v>
      </c>
      <c r="GC170" t="s">
        <v>361</v>
      </c>
      <c r="GD170">
        <v>0</v>
      </c>
      <c r="GE170">
        <v>100</v>
      </c>
      <c r="GF170">
        <v>100</v>
      </c>
      <c r="GG170">
        <v>1.6830000000000001</v>
      </c>
      <c r="GH170">
        <v>0.2263</v>
      </c>
      <c r="GI170">
        <v>1.6824500000000171</v>
      </c>
      <c r="GJ170">
        <v>0</v>
      </c>
      <c r="GK170">
        <v>0</v>
      </c>
      <c r="GL170">
        <v>0</v>
      </c>
      <c r="GM170">
        <v>0.2263599999999997</v>
      </c>
      <c r="GN170">
        <v>0</v>
      </c>
      <c r="GO170">
        <v>0</v>
      </c>
      <c r="GP170">
        <v>0</v>
      </c>
      <c r="GQ170">
        <v>-1</v>
      </c>
      <c r="GR170">
        <v>-1</v>
      </c>
      <c r="GS170">
        <v>-1</v>
      </c>
      <c r="GT170">
        <v>-1</v>
      </c>
      <c r="GU170">
        <v>26.9</v>
      </c>
      <c r="GV170">
        <v>27</v>
      </c>
      <c r="GW170">
        <v>2.81128</v>
      </c>
      <c r="GX170">
        <v>2.5366200000000001</v>
      </c>
      <c r="GY170">
        <v>2.04834</v>
      </c>
      <c r="GZ170">
        <v>2.6208499999999999</v>
      </c>
      <c r="HA170">
        <v>2.1972700000000001</v>
      </c>
      <c r="HB170">
        <v>2.323</v>
      </c>
      <c r="HC170">
        <v>39.842799999999997</v>
      </c>
      <c r="HD170">
        <v>14.893800000000001</v>
      </c>
      <c r="HE170">
        <v>18</v>
      </c>
      <c r="HF170">
        <v>708.83699999999999</v>
      </c>
      <c r="HG170">
        <v>746.46799999999996</v>
      </c>
      <c r="HH170">
        <v>27.7516</v>
      </c>
      <c r="HI170">
        <v>32.388800000000003</v>
      </c>
      <c r="HJ170">
        <v>29.9983</v>
      </c>
      <c r="HK170">
        <v>32.157699999999998</v>
      </c>
      <c r="HL170">
        <v>32.101100000000002</v>
      </c>
      <c r="HM170">
        <v>56.268599999999999</v>
      </c>
      <c r="HN170">
        <v>31.257400000000001</v>
      </c>
      <c r="HO170">
        <v>87.599500000000006</v>
      </c>
      <c r="HP170">
        <v>27.794699999999999</v>
      </c>
      <c r="HQ170">
        <v>1036.76</v>
      </c>
      <c r="HR170">
        <v>29.529800000000002</v>
      </c>
      <c r="HS170">
        <v>99.315799999999996</v>
      </c>
      <c r="HT170">
        <v>99.130200000000002</v>
      </c>
    </row>
    <row r="171" spans="1:228" x14ac:dyDescent="0.2">
      <c r="A171">
        <v>156</v>
      </c>
      <c r="B171">
        <v>1665329962</v>
      </c>
      <c r="C171">
        <v>618.90000009536743</v>
      </c>
      <c r="D171" t="s">
        <v>672</v>
      </c>
      <c r="E171" t="s">
        <v>673</v>
      </c>
      <c r="F171">
        <v>4</v>
      </c>
      <c r="G171">
        <v>1665329960</v>
      </c>
      <c r="H171">
        <f t="shared" si="68"/>
        <v>4.2305348306236499E-3</v>
      </c>
      <c r="I171">
        <f t="shared" si="69"/>
        <v>4.2305348306236503</v>
      </c>
      <c r="J171">
        <f t="shared" si="70"/>
        <v>38.220792248829412</v>
      </c>
      <c r="K171">
        <f t="shared" si="71"/>
        <v>1000.823428571429</v>
      </c>
      <c r="L171">
        <f t="shared" si="72"/>
        <v>765.69486800286631</v>
      </c>
      <c r="M171">
        <f t="shared" si="73"/>
        <v>77.537042747051885</v>
      </c>
      <c r="N171">
        <f t="shared" si="74"/>
        <v>101.34701459577163</v>
      </c>
      <c r="O171">
        <f t="shared" si="75"/>
        <v>0.29641257756710948</v>
      </c>
      <c r="P171">
        <f t="shared" si="76"/>
        <v>3.6820388458250641</v>
      </c>
      <c r="Q171">
        <f t="shared" si="77"/>
        <v>0.28376543331716947</v>
      </c>
      <c r="R171">
        <f t="shared" si="78"/>
        <v>0.1784447229152773</v>
      </c>
      <c r="S171">
        <f t="shared" si="79"/>
        <v>226.24676014285717</v>
      </c>
      <c r="T171">
        <f t="shared" si="80"/>
        <v>31.188160828110185</v>
      </c>
      <c r="U171">
        <f t="shared" si="81"/>
        <v>31.373042857142849</v>
      </c>
      <c r="V171">
        <f t="shared" si="82"/>
        <v>4.6082288182093105</v>
      </c>
      <c r="W171">
        <f t="shared" si="83"/>
        <v>69.966580397922655</v>
      </c>
      <c r="X171">
        <f t="shared" si="84"/>
        <v>3.1564134246140285</v>
      </c>
      <c r="Y171">
        <f t="shared" si="85"/>
        <v>4.5113158405948672</v>
      </c>
      <c r="Z171">
        <f t="shared" si="86"/>
        <v>1.451815393595282</v>
      </c>
      <c r="AA171">
        <f t="shared" si="87"/>
        <v>-186.56658603050298</v>
      </c>
      <c r="AB171">
        <f t="shared" si="88"/>
        <v>-74.099483211891254</v>
      </c>
      <c r="AC171">
        <f t="shared" si="89"/>
        <v>-4.5274906663769938</v>
      </c>
      <c r="AD171">
        <f t="shared" si="90"/>
        <v>-38.946799765914051</v>
      </c>
      <c r="AE171">
        <f t="shared" si="91"/>
        <v>62.388905686245451</v>
      </c>
      <c r="AF171">
        <f t="shared" si="92"/>
        <v>4.0328788841815255</v>
      </c>
      <c r="AG171">
        <f t="shared" si="93"/>
        <v>38.220792248829412</v>
      </c>
      <c r="AH171">
        <v>1059.234026535647</v>
      </c>
      <c r="AI171">
        <v>1035.6532727272729</v>
      </c>
      <c r="AJ171">
        <v>1.754517483255708</v>
      </c>
      <c r="AK171">
        <v>66.878184411587526</v>
      </c>
      <c r="AL171">
        <f t="shared" si="94"/>
        <v>4.2305348306236503</v>
      </c>
      <c r="AM171">
        <v>29.543120029032838</v>
      </c>
      <c r="AN171">
        <v>31.182146153846158</v>
      </c>
      <c r="AO171">
        <v>1.230988283327869E-2</v>
      </c>
      <c r="AP171">
        <v>83.693930911413403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47677.669000716152</v>
      </c>
      <c r="AV171">
        <f t="shared" si="98"/>
        <v>1199.93</v>
      </c>
      <c r="AW171">
        <f t="shared" si="99"/>
        <v>1025.9401285714287</v>
      </c>
      <c r="AX171">
        <f t="shared" si="100"/>
        <v>0.8549999821418155</v>
      </c>
      <c r="AY171">
        <f t="shared" si="101"/>
        <v>0.18854996553370376</v>
      </c>
      <c r="AZ171">
        <v>2.7</v>
      </c>
      <c r="BA171">
        <v>0.5</v>
      </c>
      <c r="BB171" t="s">
        <v>356</v>
      </c>
      <c r="BC171">
        <v>2</v>
      </c>
      <c r="BD171" t="b">
        <v>1</v>
      </c>
      <c r="BE171">
        <v>1665329960</v>
      </c>
      <c r="BF171">
        <v>1000.823428571429</v>
      </c>
      <c r="BG171">
        <v>1028.4142857142861</v>
      </c>
      <c r="BH171">
        <v>31.170257142857139</v>
      </c>
      <c r="BI171">
        <v>29.547342857142858</v>
      </c>
      <c r="BJ171">
        <v>999.14057142857143</v>
      </c>
      <c r="BK171">
        <v>30.943899999999999</v>
      </c>
      <c r="BL171">
        <v>650.02614285714287</v>
      </c>
      <c r="BM171">
        <v>101.1638571428571</v>
      </c>
      <c r="BN171">
        <v>9.9774085714285726E-2</v>
      </c>
      <c r="BO171">
        <v>30.999757142857138</v>
      </c>
      <c r="BP171">
        <v>31.373042857142849</v>
      </c>
      <c r="BQ171">
        <v>999.89999999999986</v>
      </c>
      <c r="BR171">
        <v>0</v>
      </c>
      <c r="BS171">
        <v>0</v>
      </c>
      <c r="BT171">
        <v>9005.1785714285706</v>
      </c>
      <c r="BU171">
        <v>0</v>
      </c>
      <c r="BV171">
        <v>255.2484285714286</v>
      </c>
      <c r="BW171">
        <v>-27.591114285714291</v>
      </c>
      <c r="BX171">
        <v>1033.021428571428</v>
      </c>
      <c r="BY171">
        <v>1059.727142857143</v>
      </c>
      <c r="BZ171">
        <v>1.6229100000000001</v>
      </c>
      <c r="CA171">
        <v>1028.4142857142861</v>
      </c>
      <c r="CB171">
        <v>29.547342857142858</v>
      </c>
      <c r="CC171">
        <v>3.1533099999999998</v>
      </c>
      <c r="CD171">
        <v>2.9891299999999998</v>
      </c>
      <c r="CE171">
        <v>24.860399999999998</v>
      </c>
      <c r="CF171">
        <v>23.967485714285711</v>
      </c>
      <c r="CG171">
        <v>1199.93</v>
      </c>
      <c r="CH171">
        <v>0.50000085714285702</v>
      </c>
      <c r="CI171">
        <v>0.49999914285714292</v>
      </c>
      <c r="CJ171">
        <v>0</v>
      </c>
      <c r="CK171">
        <v>2.2692999999999999</v>
      </c>
      <c r="CL171">
        <v>0</v>
      </c>
      <c r="CM171">
        <v>8675.1442857142865</v>
      </c>
      <c r="CN171">
        <v>9597.2799999999988</v>
      </c>
      <c r="CO171">
        <v>39.982000000000014</v>
      </c>
      <c r="CP171">
        <v>42.5</v>
      </c>
      <c r="CQ171">
        <v>41.061999999999998</v>
      </c>
      <c r="CR171">
        <v>40.686999999999998</v>
      </c>
      <c r="CS171">
        <v>40.061999999999998</v>
      </c>
      <c r="CT171">
        <v>599.96571428571428</v>
      </c>
      <c r="CU171">
        <v>599.96428571428567</v>
      </c>
      <c r="CV171">
        <v>0</v>
      </c>
      <c r="CW171">
        <v>1665329963.5999999</v>
      </c>
      <c r="CX171">
        <v>0</v>
      </c>
      <c r="CY171">
        <v>1665328341.0999999</v>
      </c>
      <c r="CZ171" t="s">
        <v>357</v>
      </c>
      <c r="DA171">
        <v>1665328341.0999999</v>
      </c>
      <c r="DB171">
        <v>1665328337.0999999</v>
      </c>
      <c r="DC171">
        <v>1</v>
      </c>
      <c r="DD171">
        <v>3.5999999999999997E-2</v>
      </c>
      <c r="DE171">
        <v>0.03</v>
      </c>
      <c r="DF171">
        <v>1.6819999999999999</v>
      </c>
      <c r="DG171">
        <v>0.22600000000000001</v>
      </c>
      <c r="DH171">
        <v>414</v>
      </c>
      <c r="DI171">
        <v>31</v>
      </c>
      <c r="DJ171">
        <v>0.89</v>
      </c>
      <c r="DK171">
        <v>0.54</v>
      </c>
      <c r="DL171">
        <v>-27.479939024390241</v>
      </c>
      <c r="DM171">
        <v>-1.025038327526163</v>
      </c>
      <c r="DN171">
        <v>0.1098334323753058</v>
      </c>
      <c r="DO171">
        <v>0</v>
      </c>
      <c r="DP171">
        <v>1.562959756097561</v>
      </c>
      <c r="DQ171">
        <v>0.28295268292682801</v>
      </c>
      <c r="DR171">
        <v>3.2453925350752547E-2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358</v>
      </c>
      <c r="EA171">
        <v>3.2973400000000002</v>
      </c>
      <c r="EB171">
        <v>2.6250900000000001</v>
      </c>
      <c r="EC171">
        <v>0.187084</v>
      </c>
      <c r="ED171">
        <v>0.18920400000000001</v>
      </c>
      <c r="EE171">
        <v>0.131439</v>
      </c>
      <c r="EF171">
        <v>0.12559999999999999</v>
      </c>
      <c r="EG171">
        <v>24664.5</v>
      </c>
      <c r="EH171">
        <v>25179.1</v>
      </c>
      <c r="EI171">
        <v>28228.799999999999</v>
      </c>
      <c r="EJ171">
        <v>29889.7</v>
      </c>
      <c r="EK171">
        <v>33657.199999999997</v>
      </c>
      <c r="EL171">
        <v>36329.9</v>
      </c>
      <c r="EM171">
        <v>39740.800000000003</v>
      </c>
      <c r="EN171">
        <v>42768.3</v>
      </c>
      <c r="EO171">
        <v>2.2415500000000002</v>
      </c>
      <c r="EP171">
        <v>2.1962000000000002</v>
      </c>
      <c r="EQ171">
        <v>8.7682200000000002E-2</v>
      </c>
      <c r="ER171">
        <v>0</v>
      </c>
      <c r="ES171">
        <v>29.954599999999999</v>
      </c>
      <c r="ET171">
        <v>999.9</v>
      </c>
      <c r="EU171">
        <v>71</v>
      </c>
      <c r="EV171">
        <v>34.5</v>
      </c>
      <c r="EW171">
        <v>38.559199999999997</v>
      </c>
      <c r="EX171">
        <v>57.328499999999998</v>
      </c>
      <c r="EY171">
        <v>-4.9599399999999996</v>
      </c>
      <c r="EZ171">
        <v>2</v>
      </c>
      <c r="FA171">
        <v>0.395229</v>
      </c>
      <c r="FB171">
        <v>1.4978400000000001</v>
      </c>
      <c r="FC171">
        <v>20.267499999999998</v>
      </c>
      <c r="FD171">
        <v>5.2184900000000001</v>
      </c>
      <c r="FE171">
        <v>12.004</v>
      </c>
      <c r="FF171">
        <v>4.9863499999999998</v>
      </c>
      <c r="FG171">
        <v>3.2845</v>
      </c>
      <c r="FH171">
        <v>5292.1</v>
      </c>
      <c r="FI171">
        <v>9999</v>
      </c>
      <c r="FJ171">
        <v>9999</v>
      </c>
      <c r="FK171">
        <v>441.5</v>
      </c>
      <c r="FL171">
        <v>1.8658300000000001</v>
      </c>
      <c r="FM171">
        <v>1.8621700000000001</v>
      </c>
      <c r="FN171">
        <v>1.8641700000000001</v>
      </c>
      <c r="FO171">
        <v>1.86029</v>
      </c>
      <c r="FP171">
        <v>1.8609599999999999</v>
      </c>
      <c r="FQ171">
        <v>1.86006</v>
      </c>
      <c r="FR171">
        <v>1.86181</v>
      </c>
      <c r="FS171">
        <v>1.8583700000000001</v>
      </c>
      <c r="FT171">
        <v>0</v>
      </c>
      <c r="FU171">
        <v>0</v>
      </c>
      <c r="FV171">
        <v>0</v>
      </c>
      <c r="FW171">
        <v>0</v>
      </c>
      <c r="FX171" t="s">
        <v>359</v>
      </c>
      <c r="FY171" t="s">
        <v>360</v>
      </c>
      <c r="FZ171" t="s">
        <v>361</v>
      </c>
      <c r="GA171" t="s">
        <v>361</v>
      </c>
      <c r="GB171" t="s">
        <v>361</v>
      </c>
      <c r="GC171" t="s">
        <v>361</v>
      </c>
      <c r="GD171">
        <v>0</v>
      </c>
      <c r="GE171">
        <v>100</v>
      </c>
      <c r="GF171">
        <v>100</v>
      </c>
      <c r="GG171">
        <v>1.68</v>
      </c>
      <c r="GH171">
        <v>0.22639999999999999</v>
      </c>
      <c r="GI171">
        <v>1.6824500000000171</v>
      </c>
      <c r="GJ171">
        <v>0</v>
      </c>
      <c r="GK171">
        <v>0</v>
      </c>
      <c r="GL171">
        <v>0</v>
      </c>
      <c r="GM171">
        <v>0.2263599999999997</v>
      </c>
      <c r="GN171">
        <v>0</v>
      </c>
      <c r="GO171">
        <v>0</v>
      </c>
      <c r="GP171">
        <v>0</v>
      </c>
      <c r="GQ171">
        <v>-1</v>
      </c>
      <c r="GR171">
        <v>-1</v>
      </c>
      <c r="GS171">
        <v>-1</v>
      </c>
      <c r="GT171">
        <v>-1</v>
      </c>
      <c r="GU171">
        <v>27</v>
      </c>
      <c r="GV171">
        <v>27.1</v>
      </c>
      <c r="GW171">
        <v>2.8271500000000001</v>
      </c>
      <c r="GX171">
        <v>2.5390600000000001</v>
      </c>
      <c r="GY171">
        <v>2.04834</v>
      </c>
      <c r="GZ171">
        <v>2.6208499999999999</v>
      </c>
      <c r="HA171">
        <v>2.1972700000000001</v>
      </c>
      <c r="HB171">
        <v>2.3571800000000001</v>
      </c>
      <c r="HC171">
        <v>39.842799999999997</v>
      </c>
      <c r="HD171">
        <v>14.893800000000001</v>
      </c>
      <c r="HE171">
        <v>18</v>
      </c>
      <c r="HF171">
        <v>708.71600000000001</v>
      </c>
      <c r="HG171">
        <v>746.66</v>
      </c>
      <c r="HH171">
        <v>27.7803</v>
      </c>
      <c r="HI171">
        <v>32.386600000000001</v>
      </c>
      <c r="HJ171">
        <v>29.998899999999999</v>
      </c>
      <c r="HK171">
        <v>32.156399999999998</v>
      </c>
      <c r="HL171">
        <v>32.101100000000002</v>
      </c>
      <c r="HM171">
        <v>56.562399999999997</v>
      </c>
      <c r="HN171">
        <v>31.257400000000001</v>
      </c>
      <c r="HO171">
        <v>87.599500000000006</v>
      </c>
      <c r="HP171">
        <v>27.794699999999999</v>
      </c>
      <c r="HQ171">
        <v>1043.48</v>
      </c>
      <c r="HR171">
        <v>29.5047</v>
      </c>
      <c r="HS171">
        <v>99.316599999999994</v>
      </c>
      <c r="HT171">
        <v>99.132499999999993</v>
      </c>
    </row>
    <row r="172" spans="1:228" x14ac:dyDescent="0.2">
      <c r="A172">
        <v>157</v>
      </c>
      <c r="B172">
        <v>1665329966</v>
      </c>
      <c r="C172">
        <v>622.90000009536743</v>
      </c>
      <c r="D172" t="s">
        <v>674</v>
      </c>
      <c r="E172" t="s">
        <v>675</v>
      </c>
      <c r="F172">
        <v>4</v>
      </c>
      <c r="G172">
        <v>1665329963.6875</v>
      </c>
      <c r="H172">
        <f t="shared" si="68"/>
        <v>4.2265026680618541E-3</v>
      </c>
      <c r="I172">
        <f t="shared" si="69"/>
        <v>4.2265026680618538</v>
      </c>
      <c r="J172">
        <f t="shared" si="70"/>
        <v>38.588699525924945</v>
      </c>
      <c r="K172">
        <f t="shared" si="71"/>
        <v>1007.0125</v>
      </c>
      <c r="L172">
        <f t="shared" si="72"/>
        <v>769.43220254462824</v>
      </c>
      <c r="M172">
        <f t="shared" si="73"/>
        <v>77.914865866571034</v>
      </c>
      <c r="N172">
        <f t="shared" si="74"/>
        <v>101.97291405789518</v>
      </c>
      <c r="O172">
        <f t="shared" si="75"/>
        <v>0.29604093445542112</v>
      </c>
      <c r="P172">
        <f t="shared" si="76"/>
        <v>3.679740616226634</v>
      </c>
      <c r="Q172">
        <f t="shared" si="77"/>
        <v>0.28341724042374589</v>
      </c>
      <c r="R172">
        <f t="shared" si="78"/>
        <v>0.17822510585653009</v>
      </c>
      <c r="S172">
        <f t="shared" si="79"/>
        <v>226.26473325000001</v>
      </c>
      <c r="T172">
        <f t="shared" si="80"/>
        <v>31.198831227860968</v>
      </c>
      <c r="U172">
        <f t="shared" si="81"/>
        <v>31.3851625</v>
      </c>
      <c r="V172">
        <f t="shared" si="82"/>
        <v>4.6114054894012213</v>
      </c>
      <c r="W172">
        <f t="shared" si="83"/>
        <v>69.990993853824904</v>
      </c>
      <c r="X172">
        <f t="shared" si="84"/>
        <v>3.1592490002821894</v>
      </c>
      <c r="Y172">
        <f t="shared" si="85"/>
        <v>4.5137935987596229</v>
      </c>
      <c r="Z172">
        <f t="shared" si="86"/>
        <v>1.4521564891190319</v>
      </c>
      <c r="AA172">
        <f t="shared" si="87"/>
        <v>-186.38876766152777</v>
      </c>
      <c r="AB172">
        <f t="shared" si="88"/>
        <v>-74.547062224733097</v>
      </c>
      <c r="AC172">
        <f t="shared" si="89"/>
        <v>-4.5581714677684761</v>
      </c>
      <c r="AD172">
        <f t="shared" si="90"/>
        <v>-39.229268104029344</v>
      </c>
      <c r="AE172">
        <f t="shared" si="91"/>
        <v>62.311098524095776</v>
      </c>
      <c r="AF172">
        <f t="shared" si="92"/>
        <v>4.0678787056477894</v>
      </c>
      <c r="AG172">
        <f t="shared" si="93"/>
        <v>38.588699525924945</v>
      </c>
      <c r="AH172">
        <v>1066.163127453151</v>
      </c>
      <c r="AI172">
        <v>1042.5596969696969</v>
      </c>
      <c r="AJ172">
        <v>1.721482004979443</v>
      </c>
      <c r="AK172">
        <v>66.878184411587526</v>
      </c>
      <c r="AL172">
        <f t="shared" si="94"/>
        <v>4.2265026680618538</v>
      </c>
      <c r="AM172">
        <v>29.555360843934501</v>
      </c>
      <c r="AN172">
        <v>31.209548951048959</v>
      </c>
      <c r="AO172">
        <v>9.0593445896440736E-3</v>
      </c>
      <c r="AP172">
        <v>83.693930911413403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47634.787734890524</v>
      </c>
      <c r="AV172">
        <f t="shared" si="98"/>
        <v>1200.0287499999999</v>
      </c>
      <c r="AW172">
        <f t="shared" si="99"/>
        <v>1026.0242250000001</v>
      </c>
      <c r="AX172">
        <f t="shared" si="100"/>
        <v>0.8549997031321126</v>
      </c>
      <c r="AY172">
        <f t="shared" si="101"/>
        <v>0.18854942704497707</v>
      </c>
      <c r="AZ172">
        <v>2.7</v>
      </c>
      <c r="BA172">
        <v>0.5</v>
      </c>
      <c r="BB172" t="s">
        <v>356</v>
      </c>
      <c r="BC172">
        <v>2</v>
      </c>
      <c r="BD172" t="b">
        <v>1</v>
      </c>
      <c r="BE172">
        <v>1665329963.6875</v>
      </c>
      <c r="BF172">
        <v>1007.0125</v>
      </c>
      <c r="BG172">
        <v>1034.5975000000001</v>
      </c>
      <c r="BH172">
        <v>31.1985125</v>
      </c>
      <c r="BI172">
        <v>29.561475000000002</v>
      </c>
      <c r="BJ172">
        <v>1005.3275</v>
      </c>
      <c r="BK172">
        <v>30.972124999999998</v>
      </c>
      <c r="BL172">
        <v>649.99187500000005</v>
      </c>
      <c r="BM172">
        <v>101.16275</v>
      </c>
      <c r="BN172">
        <v>0.1000586125</v>
      </c>
      <c r="BO172">
        <v>31.009387499999999</v>
      </c>
      <c r="BP172">
        <v>31.3851625</v>
      </c>
      <c r="BQ172">
        <v>999.9</v>
      </c>
      <c r="BR172">
        <v>0</v>
      </c>
      <c r="BS172">
        <v>0</v>
      </c>
      <c r="BT172">
        <v>8997.34375</v>
      </c>
      <c r="BU172">
        <v>0</v>
      </c>
      <c r="BV172">
        <v>252.602125</v>
      </c>
      <c r="BW172">
        <v>-27.586099999999998</v>
      </c>
      <c r="BX172">
        <v>1039.43875</v>
      </c>
      <c r="BY172">
        <v>1066.1125</v>
      </c>
      <c r="BZ172">
        <v>1.6370087499999999</v>
      </c>
      <c r="CA172">
        <v>1034.5975000000001</v>
      </c>
      <c r="CB172">
        <v>29.561475000000002</v>
      </c>
      <c r="CC172">
        <v>3.1561275000000002</v>
      </c>
      <c r="CD172">
        <v>2.9905237499999999</v>
      </c>
      <c r="CE172">
        <v>24.875362500000001</v>
      </c>
      <c r="CF172">
        <v>23.975224999999998</v>
      </c>
      <c r="CG172">
        <v>1200.0287499999999</v>
      </c>
      <c r="CH172">
        <v>0.50001000000000007</v>
      </c>
      <c r="CI172">
        <v>0.49998999999999999</v>
      </c>
      <c r="CJ172">
        <v>0</v>
      </c>
      <c r="CK172">
        <v>2.23665</v>
      </c>
      <c r="CL172">
        <v>0</v>
      </c>
      <c r="CM172">
        <v>8703.4924999999985</v>
      </c>
      <c r="CN172">
        <v>9598.1124999999993</v>
      </c>
      <c r="CO172">
        <v>39.984250000000003</v>
      </c>
      <c r="CP172">
        <v>42.5</v>
      </c>
      <c r="CQ172">
        <v>41.061999999999998</v>
      </c>
      <c r="CR172">
        <v>40.694875000000003</v>
      </c>
      <c r="CS172">
        <v>40.061999999999998</v>
      </c>
      <c r="CT172">
        <v>600.02625</v>
      </c>
      <c r="CU172">
        <v>600.00250000000005</v>
      </c>
      <c r="CV172">
        <v>0</v>
      </c>
      <c r="CW172">
        <v>1665329967.2</v>
      </c>
      <c r="CX172">
        <v>0</v>
      </c>
      <c r="CY172">
        <v>1665328341.0999999</v>
      </c>
      <c r="CZ172" t="s">
        <v>357</v>
      </c>
      <c r="DA172">
        <v>1665328341.0999999</v>
      </c>
      <c r="DB172">
        <v>1665328337.0999999</v>
      </c>
      <c r="DC172">
        <v>1</v>
      </c>
      <c r="DD172">
        <v>3.5999999999999997E-2</v>
      </c>
      <c r="DE172">
        <v>0.03</v>
      </c>
      <c r="DF172">
        <v>1.6819999999999999</v>
      </c>
      <c r="DG172">
        <v>0.22600000000000001</v>
      </c>
      <c r="DH172">
        <v>414</v>
      </c>
      <c r="DI172">
        <v>31</v>
      </c>
      <c r="DJ172">
        <v>0.89</v>
      </c>
      <c r="DK172">
        <v>0.54</v>
      </c>
      <c r="DL172">
        <v>-27.536053658536581</v>
      </c>
      <c r="DM172">
        <v>-0.54893101045295589</v>
      </c>
      <c r="DN172">
        <v>6.429481296667712E-2</v>
      </c>
      <c r="DO172">
        <v>0</v>
      </c>
      <c r="DP172">
        <v>1.581809268292683</v>
      </c>
      <c r="DQ172">
        <v>0.39488362369338031</v>
      </c>
      <c r="DR172">
        <v>3.9756172546689728E-2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358</v>
      </c>
      <c r="EA172">
        <v>3.2975099999999999</v>
      </c>
      <c r="EB172">
        <v>2.6254900000000001</v>
      </c>
      <c r="EC172">
        <v>0.187885</v>
      </c>
      <c r="ED172">
        <v>0.18998999999999999</v>
      </c>
      <c r="EE172">
        <v>0.13151299999999999</v>
      </c>
      <c r="EF172">
        <v>0.12564800000000001</v>
      </c>
      <c r="EG172">
        <v>24640.3</v>
      </c>
      <c r="EH172">
        <v>25154.1</v>
      </c>
      <c r="EI172">
        <v>28229</v>
      </c>
      <c r="EJ172">
        <v>29889.1</v>
      </c>
      <c r="EK172">
        <v>33655</v>
      </c>
      <c r="EL172">
        <v>36327.5</v>
      </c>
      <c r="EM172">
        <v>39741.5</v>
      </c>
      <c r="EN172">
        <v>42767.7</v>
      </c>
      <c r="EO172">
        <v>2.2415799999999999</v>
      </c>
      <c r="EP172">
        <v>2.1961499999999998</v>
      </c>
      <c r="EQ172">
        <v>8.7231400000000001E-2</v>
      </c>
      <c r="ER172">
        <v>0</v>
      </c>
      <c r="ES172">
        <v>29.974699999999999</v>
      </c>
      <c r="ET172">
        <v>999.9</v>
      </c>
      <c r="EU172">
        <v>71</v>
      </c>
      <c r="EV172">
        <v>34.5</v>
      </c>
      <c r="EW172">
        <v>38.555700000000002</v>
      </c>
      <c r="EX172">
        <v>57.448500000000003</v>
      </c>
      <c r="EY172">
        <v>-5.03606</v>
      </c>
      <c r="EZ172">
        <v>2</v>
      </c>
      <c r="FA172">
        <v>0.39530199999999999</v>
      </c>
      <c r="FB172">
        <v>1.60649</v>
      </c>
      <c r="FC172">
        <v>20.266100000000002</v>
      </c>
      <c r="FD172">
        <v>5.2186399999999997</v>
      </c>
      <c r="FE172">
        <v>12.004</v>
      </c>
      <c r="FF172">
        <v>4.9863</v>
      </c>
      <c r="FG172">
        <v>3.2844500000000001</v>
      </c>
      <c r="FH172">
        <v>5292.1</v>
      </c>
      <c r="FI172">
        <v>9999</v>
      </c>
      <c r="FJ172">
        <v>9999</v>
      </c>
      <c r="FK172">
        <v>441.5</v>
      </c>
      <c r="FL172">
        <v>1.8658300000000001</v>
      </c>
      <c r="FM172">
        <v>1.8621799999999999</v>
      </c>
      <c r="FN172">
        <v>1.8641700000000001</v>
      </c>
      <c r="FO172">
        <v>1.8603000000000001</v>
      </c>
      <c r="FP172">
        <v>1.8609800000000001</v>
      </c>
      <c r="FQ172">
        <v>1.86006</v>
      </c>
      <c r="FR172">
        <v>1.86181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359</v>
      </c>
      <c r="FY172" t="s">
        <v>360</v>
      </c>
      <c r="FZ172" t="s">
        <v>361</v>
      </c>
      <c r="GA172" t="s">
        <v>361</v>
      </c>
      <c r="GB172" t="s">
        <v>361</v>
      </c>
      <c r="GC172" t="s">
        <v>361</v>
      </c>
      <c r="GD172">
        <v>0</v>
      </c>
      <c r="GE172">
        <v>100</v>
      </c>
      <c r="GF172">
        <v>100</v>
      </c>
      <c r="GG172">
        <v>1.68</v>
      </c>
      <c r="GH172">
        <v>0.22639999999999999</v>
      </c>
      <c r="GI172">
        <v>1.6824500000000171</v>
      </c>
      <c r="GJ172">
        <v>0</v>
      </c>
      <c r="GK172">
        <v>0</v>
      </c>
      <c r="GL172">
        <v>0</v>
      </c>
      <c r="GM172">
        <v>0.2263599999999997</v>
      </c>
      <c r="GN172">
        <v>0</v>
      </c>
      <c r="GO172">
        <v>0</v>
      </c>
      <c r="GP172">
        <v>0</v>
      </c>
      <c r="GQ172">
        <v>-1</v>
      </c>
      <c r="GR172">
        <v>-1</v>
      </c>
      <c r="GS172">
        <v>-1</v>
      </c>
      <c r="GT172">
        <v>-1</v>
      </c>
      <c r="GU172">
        <v>27.1</v>
      </c>
      <c r="GV172">
        <v>27.1</v>
      </c>
      <c r="GW172">
        <v>2.8418000000000001</v>
      </c>
      <c r="GX172">
        <v>2.5390600000000001</v>
      </c>
      <c r="GY172">
        <v>2.04834</v>
      </c>
      <c r="GZ172">
        <v>2.6208499999999999</v>
      </c>
      <c r="HA172">
        <v>2.1972700000000001</v>
      </c>
      <c r="HB172">
        <v>2.3547400000000001</v>
      </c>
      <c r="HC172">
        <v>39.842799999999997</v>
      </c>
      <c r="HD172">
        <v>14.885</v>
      </c>
      <c r="HE172">
        <v>18</v>
      </c>
      <c r="HF172">
        <v>708.73699999999997</v>
      </c>
      <c r="HG172">
        <v>746.63699999999994</v>
      </c>
      <c r="HH172">
        <v>27.793199999999999</v>
      </c>
      <c r="HI172">
        <v>32.385199999999998</v>
      </c>
      <c r="HJ172">
        <v>29.999600000000001</v>
      </c>
      <c r="HK172">
        <v>32.156399999999998</v>
      </c>
      <c r="HL172">
        <v>32.103099999999998</v>
      </c>
      <c r="HM172">
        <v>56.855699999999999</v>
      </c>
      <c r="HN172">
        <v>31.257400000000001</v>
      </c>
      <c r="HO172">
        <v>87.599500000000006</v>
      </c>
      <c r="HP172">
        <v>27.776800000000001</v>
      </c>
      <c r="HQ172">
        <v>1050.18</v>
      </c>
      <c r="HR172">
        <v>29.475300000000001</v>
      </c>
      <c r="HS172">
        <v>99.317899999999995</v>
      </c>
      <c r="HT172">
        <v>99.130799999999994</v>
      </c>
    </row>
    <row r="173" spans="1:228" x14ac:dyDescent="0.2">
      <c r="A173">
        <v>158</v>
      </c>
      <c r="B173">
        <v>1665329970</v>
      </c>
      <c r="C173">
        <v>626.90000009536743</v>
      </c>
      <c r="D173" t="s">
        <v>676</v>
      </c>
      <c r="E173" t="s">
        <v>677</v>
      </c>
      <c r="F173">
        <v>4</v>
      </c>
      <c r="G173">
        <v>1665329968</v>
      </c>
      <c r="H173">
        <f t="shared" si="68"/>
        <v>4.1447841482060476E-3</v>
      </c>
      <c r="I173">
        <f t="shared" si="69"/>
        <v>4.1447841482060479</v>
      </c>
      <c r="J173">
        <f t="shared" si="70"/>
        <v>38.446671379083483</v>
      </c>
      <c r="K173">
        <f t="shared" si="71"/>
        <v>1014.198571428571</v>
      </c>
      <c r="L173">
        <f t="shared" si="72"/>
        <v>772.70482563193696</v>
      </c>
      <c r="M173">
        <f t="shared" si="73"/>
        <v>78.247184553611802</v>
      </c>
      <c r="N173">
        <f t="shared" si="74"/>
        <v>102.70180819393715</v>
      </c>
      <c r="O173">
        <f t="shared" si="75"/>
        <v>0.28968718587212833</v>
      </c>
      <c r="P173">
        <f t="shared" si="76"/>
        <v>3.6801769975099692</v>
      </c>
      <c r="Q173">
        <f t="shared" si="77"/>
        <v>0.27758901125627217</v>
      </c>
      <c r="R173">
        <f t="shared" si="78"/>
        <v>0.17453800170806313</v>
      </c>
      <c r="S173">
        <f t="shared" si="79"/>
        <v>226.26656742857139</v>
      </c>
      <c r="T173">
        <f t="shared" si="80"/>
        <v>31.227077580660968</v>
      </c>
      <c r="U173">
        <f t="shared" si="81"/>
        <v>31.40007142857143</v>
      </c>
      <c r="V173">
        <f t="shared" si="82"/>
        <v>4.6153158740445264</v>
      </c>
      <c r="W173">
        <f t="shared" si="83"/>
        <v>69.993374951238877</v>
      </c>
      <c r="X173">
        <f t="shared" si="84"/>
        <v>3.1613638341332591</v>
      </c>
      <c r="Y173">
        <f t="shared" si="85"/>
        <v>4.5166615216592056</v>
      </c>
      <c r="Z173">
        <f t="shared" si="86"/>
        <v>1.4539520399112673</v>
      </c>
      <c r="AA173">
        <f t="shared" si="87"/>
        <v>-182.78498093588669</v>
      </c>
      <c r="AB173">
        <f t="shared" si="88"/>
        <v>-75.303467120489984</v>
      </c>
      <c r="AC173">
        <f t="shared" si="89"/>
        <v>-4.6044672240774451</v>
      </c>
      <c r="AD173">
        <f t="shared" si="90"/>
        <v>-36.426347851882724</v>
      </c>
      <c r="AE173">
        <f t="shared" si="91"/>
        <v>62.31098480796858</v>
      </c>
      <c r="AF173">
        <f t="shared" si="92"/>
        <v>4.0811573788604969</v>
      </c>
      <c r="AG173">
        <f t="shared" si="93"/>
        <v>38.446671379083483</v>
      </c>
      <c r="AH173">
        <v>1073.0618728638581</v>
      </c>
      <c r="AI173">
        <v>1049.4802424242421</v>
      </c>
      <c r="AJ173">
        <v>1.731198825920089</v>
      </c>
      <c r="AK173">
        <v>66.878184411587526</v>
      </c>
      <c r="AL173">
        <f t="shared" si="94"/>
        <v>4.1447841482060479</v>
      </c>
      <c r="AM173">
        <v>29.570468815830321</v>
      </c>
      <c r="AN173">
        <v>31.225499300699319</v>
      </c>
      <c r="AO173">
        <v>2.4915998275635179E-3</v>
      </c>
      <c r="AP173">
        <v>83.693930911413403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47640.903285668719</v>
      </c>
      <c r="AV173">
        <f t="shared" si="98"/>
        <v>1200.032857142857</v>
      </c>
      <c r="AW173">
        <f t="shared" si="99"/>
        <v>1026.0282857142856</v>
      </c>
      <c r="AX173">
        <f t="shared" si="100"/>
        <v>0.85500016070988538</v>
      </c>
      <c r="AY173">
        <f t="shared" si="101"/>
        <v>0.18855031017007867</v>
      </c>
      <c r="AZ173">
        <v>2.7</v>
      </c>
      <c r="BA173">
        <v>0.5</v>
      </c>
      <c r="BB173" t="s">
        <v>356</v>
      </c>
      <c r="BC173">
        <v>2</v>
      </c>
      <c r="BD173" t="b">
        <v>1</v>
      </c>
      <c r="BE173">
        <v>1665329968</v>
      </c>
      <c r="BF173">
        <v>1014.198571428571</v>
      </c>
      <c r="BG173">
        <v>1041.8</v>
      </c>
      <c r="BH173">
        <v>31.21902857142857</v>
      </c>
      <c r="BI173">
        <v>29.57675714285714</v>
      </c>
      <c r="BJ173">
        <v>1012.518571428571</v>
      </c>
      <c r="BK173">
        <v>30.99267142857143</v>
      </c>
      <c r="BL173">
        <v>650.02157142857152</v>
      </c>
      <c r="BM173">
        <v>101.1638571428572</v>
      </c>
      <c r="BN173">
        <v>0.1001468571428572</v>
      </c>
      <c r="BO173">
        <v>31.020528571428571</v>
      </c>
      <c r="BP173">
        <v>31.40007142857143</v>
      </c>
      <c r="BQ173">
        <v>999.89999999999986</v>
      </c>
      <c r="BR173">
        <v>0</v>
      </c>
      <c r="BS173">
        <v>0</v>
      </c>
      <c r="BT173">
        <v>8998.7514285714278</v>
      </c>
      <c r="BU173">
        <v>0</v>
      </c>
      <c r="BV173">
        <v>272.42057142857141</v>
      </c>
      <c r="BW173">
        <v>-27.5991</v>
      </c>
      <c r="BX173">
        <v>1046.8842857142861</v>
      </c>
      <c r="BY173">
        <v>1073.551428571428</v>
      </c>
      <c r="BZ173">
        <v>1.642277142857143</v>
      </c>
      <c r="CA173">
        <v>1041.8</v>
      </c>
      <c r="CB173">
        <v>29.57675714285714</v>
      </c>
      <c r="CC173">
        <v>3.1582371428571419</v>
      </c>
      <c r="CD173">
        <v>2.9920971428571428</v>
      </c>
      <c r="CE173">
        <v>24.886571428571429</v>
      </c>
      <c r="CF173">
        <v>23.984000000000002</v>
      </c>
      <c r="CG173">
        <v>1200.032857142857</v>
      </c>
      <c r="CH173">
        <v>0.49999271428571429</v>
      </c>
      <c r="CI173">
        <v>0.50000728571428577</v>
      </c>
      <c r="CJ173">
        <v>0</v>
      </c>
      <c r="CK173">
        <v>2.369128571428571</v>
      </c>
      <c r="CL173">
        <v>0</v>
      </c>
      <c r="CM173">
        <v>8750.1571428571442</v>
      </c>
      <c r="CN173">
        <v>9598.0742857142868</v>
      </c>
      <c r="CO173">
        <v>39.991</v>
      </c>
      <c r="CP173">
        <v>42.5</v>
      </c>
      <c r="CQ173">
        <v>41.061999999999998</v>
      </c>
      <c r="CR173">
        <v>40.686999999999998</v>
      </c>
      <c r="CS173">
        <v>40.061999999999998</v>
      </c>
      <c r="CT173">
        <v>600.0100000000001</v>
      </c>
      <c r="CU173">
        <v>600.02285714285711</v>
      </c>
      <c r="CV173">
        <v>0</v>
      </c>
      <c r="CW173">
        <v>1665329971.4000001</v>
      </c>
      <c r="CX173">
        <v>0</v>
      </c>
      <c r="CY173">
        <v>1665328341.0999999</v>
      </c>
      <c r="CZ173" t="s">
        <v>357</v>
      </c>
      <c r="DA173">
        <v>1665328341.0999999</v>
      </c>
      <c r="DB173">
        <v>1665328337.0999999</v>
      </c>
      <c r="DC173">
        <v>1</v>
      </c>
      <c r="DD173">
        <v>3.5999999999999997E-2</v>
      </c>
      <c r="DE173">
        <v>0.03</v>
      </c>
      <c r="DF173">
        <v>1.6819999999999999</v>
      </c>
      <c r="DG173">
        <v>0.22600000000000001</v>
      </c>
      <c r="DH173">
        <v>414</v>
      </c>
      <c r="DI173">
        <v>31</v>
      </c>
      <c r="DJ173">
        <v>0.89</v>
      </c>
      <c r="DK173">
        <v>0.54</v>
      </c>
      <c r="DL173">
        <v>-27.568578048780491</v>
      </c>
      <c r="DM173">
        <v>-0.34358885017415469</v>
      </c>
      <c r="DN173">
        <v>4.7558080086969129E-2</v>
      </c>
      <c r="DO173">
        <v>0</v>
      </c>
      <c r="DP173">
        <v>1.603469268292683</v>
      </c>
      <c r="DQ173">
        <v>0.34802947735191619</v>
      </c>
      <c r="DR173">
        <v>3.590463890065676E-2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358</v>
      </c>
      <c r="EA173">
        <v>3.2974199999999998</v>
      </c>
      <c r="EB173">
        <v>2.62527</v>
      </c>
      <c r="EC173">
        <v>0.18867700000000001</v>
      </c>
      <c r="ED173">
        <v>0.19076299999999999</v>
      </c>
      <c r="EE173">
        <v>0.13156200000000001</v>
      </c>
      <c r="EF173">
        <v>0.12568599999999999</v>
      </c>
      <c r="EG173">
        <v>24616.7</v>
      </c>
      <c r="EH173">
        <v>25130.5</v>
      </c>
      <c r="EI173">
        <v>28229.5</v>
      </c>
      <c r="EJ173">
        <v>29889.599999999999</v>
      </c>
      <c r="EK173">
        <v>33653.699999999997</v>
      </c>
      <c r="EL173">
        <v>36326.800000000003</v>
      </c>
      <c r="EM173">
        <v>39742.199999999997</v>
      </c>
      <c r="EN173">
        <v>42768.6</v>
      </c>
      <c r="EO173">
        <v>2.2416499999999999</v>
      </c>
      <c r="EP173">
        <v>2.1962000000000002</v>
      </c>
      <c r="EQ173">
        <v>8.6896100000000004E-2</v>
      </c>
      <c r="ER173">
        <v>0</v>
      </c>
      <c r="ES173">
        <v>29.992899999999999</v>
      </c>
      <c r="ET173">
        <v>999.9</v>
      </c>
      <c r="EU173">
        <v>71</v>
      </c>
      <c r="EV173">
        <v>34.5</v>
      </c>
      <c r="EW173">
        <v>38.556199999999997</v>
      </c>
      <c r="EX173">
        <v>57.628500000000003</v>
      </c>
      <c r="EY173">
        <v>-4.9519200000000003</v>
      </c>
      <c r="EZ173">
        <v>2</v>
      </c>
      <c r="FA173">
        <v>0.39510200000000001</v>
      </c>
      <c r="FB173">
        <v>1.6759999999999999</v>
      </c>
      <c r="FC173">
        <v>20.265999999999998</v>
      </c>
      <c r="FD173">
        <v>5.2186399999999997</v>
      </c>
      <c r="FE173">
        <v>12.004</v>
      </c>
      <c r="FF173">
        <v>4.9864499999999996</v>
      </c>
      <c r="FG173">
        <v>3.2844500000000001</v>
      </c>
      <c r="FH173">
        <v>5292.1</v>
      </c>
      <c r="FI173">
        <v>9999</v>
      </c>
      <c r="FJ173">
        <v>9999</v>
      </c>
      <c r="FK173">
        <v>441.5</v>
      </c>
      <c r="FL173">
        <v>1.86582</v>
      </c>
      <c r="FM173">
        <v>1.8621799999999999</v>
      </c>
      <c r="FN173">
        <v>1.8641700000000001</v>
      </c>
      <c r="FO173">
        <v>1.8602799999999999</v>
      </c>
      <c r="FP173">
        <v>1.8609800000000001</v>
      </c>
      <c r="FQ173">
        <v>1.86006</v>
      </c>
      <c r="FR173">
        <v>1.8618300000000001</v>
      </c>
      <c r="FS173">
        <v>1.8583700000000001</v>
      </c>
      <c r="FT173">
        <v>0</v>
      </c>
      <c r="FU173">
        <v>0</v>
      </c>
      <c r="FV173">
        <v>0</v>
      </c>
      <c r="FW173">
        <v>0</v>
      </c>
      <c r="FX173" t="s">
        <v>359</v>
      </c>
      <c r="FY173" t="s">
        <v>360</v>
      </c>
      <c r="FZ173" t="s">
        <v>361</v>
      </c>
      <c r="GA173" t="s">
        <v>361</v>
      </c>
      <c r="GB173" t="s">
        <v>361</v>
      </c>
      <c r="GC173" t="s">
        <v>361</v>
      </c>
      <c r="GD173">
        <v>0</v>
      </c>
      <c r="GE173">
        <v>100</v>
      </c>
      <c r="GF173">
        <v>100</v>
      </c>
      <c r="GG173">
        <v>1.69</v>
      </c>
      <c r="GH173">
        <v>0.22639999999999999</v>
      </c>
      <c r="GI173">
        <v>1.6824500000000171</v>
      </c>
      <c r="GJ173">
        <v>0</v>
      </c>
      <c r="GK173">
        <v>0</v>
      </c>
      <c r="GL173">
        <v>0</v>
      </c>
      <c r="GM173">
        <v>0.2263599999999997</v>
      </c>
      <c r="GN173">
        <v>0</v>
      </c>
      <c r="GO173">
        <v>0</v>
      </c>
      <c r="GP173">
        <v>0</v>
      </c>
      <c r="GQ173">
        <v>-1</v>
      </c>
      <c r="GR173">
        <v>-1</v>
      </c>
      <c r="GS173">
        <v>-1</v>
      </c>
      <c r="GT173">
        <v>-1</v>
      </c>
      <c r="GU173">
        <v>27.1</v>
      </c>
      <c r="GV173">
        <v>27.2</v>
      </c>
      <c r="GW173">
        <v>2.8564500000000002</v>
      </c>
      <c r="GX173">
        <v>2.5402800000000001</v>
      </c>
      <c r="GY173">
        <v>2.04834</v>
      </c>
      <c r="GZ173">
        <v>2.6196299999999999</v>
      </c>
      <c r="HA173">
        <v>2.1972700000000001</v>
      </c>
      <c r="HB173">
        <v>2.34009</v>
      </c>
      <c r="HC173">
        <v>39.868000000000002</v>
      </c>
      <c r="HD173">
        <v>14.876300000000001</v>
      </c>
      <c r="HE173">
        <v>18</v>
      </c>
      <c r="HF173">
        <v>708.79899999999998</v>
      </c>
      <c r="HG173">
        <v>746.69500000000005</v>
      </c>
      <c r="HH173">
        <v>27.784500000000001</v>
      </c>
      <c r="HI173">
        <v>32.383000000000003</v>
      </c>
      <c r="HJ173">
        <v>29.9999</v>
      </c>
      <c r="HK173">
        <v>32.156399999999998</v>
      </c>
      <c r="HL173">
        <v>32.103900000000003</v>
      </c>
      <c r="HM173">
        <v>57.151499999999999</v>
      </c>
      <c r="HN173">
        <v>31.5487</v>
      </c>
      <c r="HO173">
        <v>87.229399999999998</v>
      </c>
      <c r="HP173">
        <v>27.7622</v>
      </c>
      <c r="HQ173">
        <v>1056.8599999999999</v>
      </c>
      <c r="HR173">
        <v>29.4421</v>
      </c>
      <c r="HS173">
        <v>99.319599999999994</v>
      </c>
      <c r="HT173">
        <v>99.132800000000003</v>
      </c>
    </row>
    <row r="174" spans="1:228" x14ac:dyDescent="0.2">
      <c r="A174">
        <v>159</v>
      </c>
      <c r="B174">
        <v>1665329974</v>
      </c>
      <c r="C174">
        <v>630.90000009536743</v>
      </c>
      <c r="D174" t="s">
        <v>678</v>
      </c>
      <c r="E174" t="s">
        <v>679</v>
      </c>
      <c r="F174">
        <v>4</v>
      </c>
      <c r="G174">
        <v>1665329971.6875</v>
      </c>
      <c r="H174">
        <f t="shared" si="68"/>
        <v>4.1334037088485076E-3</v>
      </c>
      <c r="I174">
        <f t="shared" si="69"/>
        <v>4.1334037088485074</v>
      </c>
      <c r="J174">
        <f t="shared" si="70"/>
        <v>38.391288977888429</v>
      </c>
      <c r="K174">
        <f t="shared" si="71"/>
        <v>1020.3275</v>
      </c>
      <c r="L174">
        <f t="shared" si="72"/>
        <v>778.03797303242982</v>
      </c>
      <c r="M174">
        <f t="shared" si="73"/>
        <v>78.78635689283665</v>
      </c>
      <c r="N174">
        <f t="shared" si="74"/>
        <v>103.32128938290919</v>
      </c>
      <c r="O174">
        <f t="shared" si="75"/>
        <v>0.28842108537999878</v>
      </c>
      <c r="P174">
        <f t="shared" si="76"/>
        <v>3.6739883233610389</v>
      </c>
      <c r="Q174">
        <f t="shared" si="77"/>
        <v>0.27640677750886211</v>
      </c>
      <c r="R174">
        <f t="shared" si="78"/>
        <v>0.1737919701398119</v>
      </c>
      <c r="S174">
        <f t="shared" si="79"/>
        <v>226.26199687500002</v>
      </c>
      <c r="T174">
        <f t="shared" si="80"/>
        <v>31.238454443218217</v>
      </c>
      <c r="U174">
        <f t="shared" si="81"/>
        <v>31.413687500000002</v>
      </c>
      <c r="V174">
        <f t="shared" si="82"/>
        <v>4.6188896845329106</v>
      </c>
      <c r="W174">
        <f t="shared" si="83"/>
        <v>69.990125643240205</v>
      </c>
      <c r="X174">
        <f t="shared" si="84"/>
        <v>3.16278240887954</v>
      </c>
      <c r="Y174">
        <f t="shared" si="85"/>
        <v>4.518898029989475</v>
      </c>
      <c r="Z174">
        <f t="shared" si="86"/>
        <v>1.4561072756533706</v>
      </c>
      <c r="AA174">
        <f t="shared" si="87"/>
        <v>-182.28310356021919</v>
      </c>
      <c r="AB174">
        <f t="shared" si="88"/>
        <v>-76.153754687574164</v>
      </c>
      <c r="AC174">
        <f t="shared" si="89"/>
        <v>-4.6648150126304548</v>
      </c>
      <c r="AD174">
        <f t="shared" si="90"/>
        <v>-36.839676385423772</v>
      </c>
      <c r="AE174">
        <f t="shared" si="91"/>
        <v>62.517111835407839</v>
      </c>
      <c r="AF174">
        <f t="shared" si="92"/>
        <v>4.094486100241463</v>
      </c>
      <c r="AG174">
        <f t="shared" si="93"/>
        <v>38.391288977888429</v>
      </c>
      <c r="AH174">
        <v>1080.0411898554819</v>
      </c>
      <c r="AI174">
        <v>1056.394121212121</v>
      </c>
      <c r="AJ174">
        <v>1.752752299216952</v>
      </c>
      <c r="AK174">
        <v>66.878184411587526</v>
      </c>
      <c r="AL174">
        <f t="shared" si="94"/>
        <v>4.1334037088485074</v>
      </c>
      <c r="AM174">
        <v>29.582530759081411</v>
      </c>
      <c r="AN174">
        <v>31.239032167832171</v>
      </c>
      <c r="AO174">
        <v>1.3201610304971289E-3</v>
      </c>
      <c r="AP174">
        <v>83.693930911413403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47528.178095937736</v>
      </c>
      <c r="AV174">
        <f t="shared" si="98"/>
        <v>1200.0174999999999</v>
      </c>
      <c r="AW174">
        <f t="shared" si="99"/>
        <v>1026.0142874999999</v>
      </c>
      <c r="AX174">
        <f t="shared" si="100"/>
        <v>0.85499943750820306</v>
      </c>
      <c r="AY174">
        <f t="shared" si="101"/>
        <v>0.18854891439083182</v>
      </c>
      <c r="AZ174">
        <v>2.7</v>
      </c>
      <c r="BA174">
        <v>0.5</v>
      </c>
      <c r="BB174" t="s">
        <v>356</v>
      </c>
      <c r="BC174">
        <v>2</v>
      </c>
      <c r="BD174" t="b">
        <v>1</v>
      </c>
      <c r="BE174">
        <v>1665329971.6875</v>
      </c>
      <c r="BF174">
        <v>1020.3275</v>
      </c>
      <c r="BG174">
        <v>1048.03125</v>
      </c>
      <c r="BH174">
        <v>31.233387499999999</v>
      </c>
      <c r="BI174">
        <v>29.5857375</v>
      </c>
      <c r="BJ174">
        <v>1018.6475</v>
      </c>
      <c r="BK174">
        <v>31.007037499999999</v>
      </c>
      <c r="BL174">
        <v>650.00600000000009</v>
      </c>
      <c r="BM174">
        <v>101.16275</v>
      </c>
      <c r="BN174">
        <v>0.100118425</v>
      </c>
      <c r="BO174">
        <v>31.0292125</v>
      </c>
      <c r="BP174">
        <v>31.413687500000002</v>
      </c>
      <c r="BQ174">
        <v>999.9</v>
      </c>
      <c r="BR174">
        <v>0</v>
      </c>
      <c r="BS174">
        <v>0</v>
      </c>
      <c r="BT174">
        <v>8977.4987500000007</v>
      </c>
      <c r="BU174">
        <v>0</v>
      </c>
      <c r="BV174">
        <v>329.17762499999998</v>
      </c>
      <c r="BW174">
        <v>-27.702925</v>
      </c>
      <c r="BX174">
        <v>1053.2237500000001</v>
      </c>
      <c r="BY174">
        <v>1079.9837500000001</v>
      </c>
      <c r="BZ174">
        <v>1.64765625</v>
      </c>
      <c r="CA174">
        <v>1048.03125</v>
      </c>
      <c r="CB174">
        <v>29.5857375</v>
      </c>
      <c r="CC174">
        <v>3.1596562499999998</v>
      </c>
      <c r="CD174">
        <v>2.99297375</v>
      </c>
      <c r="CE174">
        <v>24.894087500000001</v>
      </c>
      <c r="CF174">
        <v>23.988875</v>
      </c>
      <c r="CG174">
        <v>1200.0174999999999</v>
      </c>
      <c r="CH174">
        <v>0.50001874999999996</v>
      </c>
      <c r="CI174">
        <v>0.49998124999999999</v>
      </c>
      <c r="CJ174">
        <v>0</v>
      </c>
      <c r="CK174">
        <v>2.2713749999999999</v>
      </c>
      <c r="CL174">
        <v>0</v>
      </c>
      <c r="CM174">
        <v>8866.7487499999988</v>
      </c>
      <c r="CN174">
        <v>9598.0525000000016</v>
      </c>
      <c r="CO174">
        <v>39.992125000000001</v>
      </c>
      <c r="CP174">
        <v>42.546499999999988</v>
      </c>
      <c r="CQ174">
        <v>41.061999999999998</v>
      </c>
      <c r="CR174">
        <v>40.718499999999999</v>
      </c>
      <c r="CS174">
        <v>40.061999999999998</v>
      </c>
      <c r="CT174">
        <v>600.03125</v>
      </c>
      <c r="CU174">
        <v>599.98625000000004</v>
      </c>
      <c r="CV174">
        <v>0</v>
      </c>
      <c r="CW174">
        <v>1665329975.5999999</v>
      </c>
      <c r="CX174">
        <v>0</v>
      </c>
      <c r="CY174">
        <v>1665328341.0999999</v>
      </c>
      <c r="CZ174" t="s">
        <v>357</v>
      </c>
      <c r="DA174">
        <v>1665328341.0999999</v>
      </c>
      <c r="DB174">
        <v>1665328337.0999999</v>
      </c>
      <c r="DC174">
        <v>1</v>
      </c>
      <c r="DD174">
        <v>3.5999999999999997E-2</v>
      </c>
      <c r="DE174">
        <v>0.03</v>
      </c>
      <c r="DF174">
        <v>1.6819999999999999</v>
      </c>
      <c r="DG174">
        <v>0.22600000000000001</v>
      </c>
      <c r="DH174">
        <v>414</v>
      </c>
      <c r="DI174">
        <v>31</v>
      </c>
      <c r="DJ174">
        <v>0.89</v>
      </c>
      <c r="DK174">
        <v>0.54</v>
      </c>
      <c r="DL174">
        <v>-27.60339512195122</v>
      </c>
      <c r="DM174">
        <v>-0.46630243902439672</v>
      </c>
      <c r="DN174">
        <v>6.3639230695551996E-2</v>
      </c>
      <c r="DO174">
        <v>0</v>
      </c>
      <c r="DP174">
        <v>1.6215192682926829</v>
      </c>
      <c r="DQ174">
        <v>0.27072376306620233</v>
      </c>
      <c r="DR174">
        <v>2.9674748926567979E-2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358</v>
      </c>
      <c r="EA174">
        <v>3.29739</v>
      </c>
      <c r="EB174">
        <v>2.6254</v>
      </c>
      <c r="EC174">
        <v>0.189466</v>
      </c>
      <c r="ED174">
        <v>0.19154299999999999</v>
      </c>
      <c r="EE174">
        <v>0.13159199999999999</v>
      </c>
      <c r="EF174">
        <v>0.12571499999999999</v>
      </c>
      <c r="EG174">
        <v>24591.7</v>
      </c>
      <c r="EH174">
        <v>25106.1</v>
      </c>
      <c r="EI174">
        <v>28228.400000000001</v>
      </c>
      <c r="EJ174">
        <v>29889.4</v>
      </c>
      <c r="EK174">
        <v>33651.4</v>
      </c>
      <c r="EL174">
        <v>36325.1</v>
      </c>
      <c r="EM174">
        <v>39740.699999999997</v>
      </c>
      <c r="EN174">
        <v>42768</v>
      </c>
      <c r="EO174">
        <v>2.2416</v>
      </c>
      <c r="EP174">
        <v>2.19625</v>
      </c>
      <c r="EQ174">
        <v>8.6635400000000001E-2</v>
      </c>
      <c r="ER174">
        <v>0</v>
      </c>
      <c r="ES174">
        <v>30.015499999999999</v>
      </c>
      <c r="ET174">
        <v>999.9</v>
      </c>
      <c r="EU174">
        <v>71</v>
      </c>
      <c r="EV174">
        <v>34.5</v>
      </c>
      <c r="EW174">
        <v>38.558999999999997</v>
      </c>
      <c r="EX174">
        <v>57.9285</v>
      </c>
      <c r="EY174">
        <v>-5.0280500000000004</v>
      </c>
      <c r="EZ174">
        <v>2</v>
      </c>
      <c r="FA174">
        <v>0.39527400000000001</v>
      </c>
      <c r="FB174">
        <v>1.7240800000000001</v>
      </c>
      <c r="FC174">
        <v>20.2654</v>
      </c>
      <c r="FD174">
        <v>5.22058</v>
      </c>
      <c r="FE174">
        <v>12.004</v>
      </c>
      <c r="FF174">
        <v>4.9868499999999996</v>
      </c>
      <c r="FG174">
        <v>3.2846500000000001</v>
      </c>
      <c r="FH174">
        <v>5292.5</v>
      </c>
      <c r="FI174">
        <v>9999</v>
      </c>
      <c r="FJ174">
        <v>9999</v>
      </c>
      <c r="FK174">
        <v>441.6</v>
      </c>
      <c r="FL174">
        <v>1.86582</v>
      </c>
      <c r="FM174">
        <v>1.8621799999999999</v>
      </c>
      <c r="FN174">
        <v>1.8641700000000001</v>
      </c>
      <c r="FO174">
        <v>1.86029</v>
      </c>
      <c r="FP174">
        <v>1.8609899999999999</v>
      </c>
      <c r="FQ174">
        <v>1.8600699999999999</v>
      </c>
      <c r="FR174">
        <v>1.86182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359</v>
      </c>
      <c r="FY174" t="s">
        <v>360</v>
      </c>
      <c r="FZ174" t="s">
        <v>361</v>
      </c>
      <c r="GA174" t="s">
        <v>361</v>
      </c>
      <c r="GB174" t="s">
        <v>361</v>
      </c>
      <c r="GC174" t="s">
        <v>361</v>
      </c>
      <c r="GD174">
        <v>0</v>
      </c>
      <c r="GE174">
        <v>100</v>
      </c>
      <c r="GF174">
        <v>100</v>
      </c>
      <c r="GG174">
        <v>1.68</v>
      </c>
      <c r="GH174">
        <v>0.22639999999999999</v>
      </c>
      <c r="GI174">
        <v>1.6824500000000171</v>
      </c>
      <c r="GJ174">
        <v>0</v>
      </c>
      <c r="GK174">
        <v>0</v>
      </c>
      <c r="GL174">
        <v>0</v>
      </c>
      <c r="GM174">
        <v>0.2263599999999997</v>
      </c>
      <c r="GN174">
        <v>0</v>
      </c>
      <c r="GO174">
        <v>0</v>
      </c>
      <c r="GP174">
        <v>0</v>
      </c>
      <c r="GQ174">
        <v>-1</v>
      </c>
      <c r="GR174">
        <v>-1</v>
      </c>
      <c r="GS174">
        <v>-1</v>
      </c>
      <c r="GT174">
        <v>-1</v>
      </c>
      <c r="GU174">
        <v>27.2</v>
      </c>
      <c r="GV174">
        <v>27.3</v>
      </c>
      <c r="GW174">
        <v>2.8710900000000001</v>
      </c>
      <c r="GX174">
        <v>2.5366200000000001</v>
      </c>
      <c r="GY174">
        <v>2.04834</v>
      </c>
      <c r="GZ174">
        <v>2.6208499999999999</v>
      </c>
      <c r="HA174">
        <v>2.1972700000000001</v>
      </c>
      <c r="HB174">
        <v>2.31934</v>
      </c>
      <c r="HC174">
        <v>39.868000000000002</v>
      </c>
      <c r="HD174">
        <v>14.8675</v>
      </c>
      <c r="HE174">
        <v>18</v>
      </c>
      <c r="HF174">
        <v>708.75800000000004</v>
      </c>
      <c r="HG174">
        <v>746.75900000000001</v>
      </c>
      <c r="HH174">
        <v>27.7712</v>
      </c>
      <c r="HI174">
        <v>32.382399999999997</v>
      </c>
      <c r="HJ174">
        <v>30</v>
      </c>
      <c r="HK174">
        <v>32.156399999999998</v>
      </c>
      <c r="HL174">
        <v>32.105200000000004</v>
      </c>
      <c r="HM174">
        <v>57.443800000000003</v>
      </c>
      <c r="HN174">
        <v>31.827400000000001</v>
      </c>
      <c r="HO174">
        <v>87.229399999999998</v>
      </c>
      <c r="HP174">
        <v>27.735099999999999</v>
      </c>
      <c r="HQ174">
        <v>1063.54</v>
      </c>
      <c r="HR174">
        <v>29.409099999999999</v>
      </c>
      <c r="HS174">
        <v>99.315700000000007</v>
      </c>
      <c r="HT174">
        <v>99.131699999999995</v>
      </c>
    </row>
    <row r="175" spans="1:228" x14ac:dyDescent="0.2">
      <c r="A175">
        <v>160</v>
      </c>
      <c r="B175">
        <v>1665329978</v>
      </c>
      <c r="C175">
        <v>634.90000009536743</v>
      </c>
      <c r="D175" t="s">
        <v>680</v>
      </c>
      <c r="E175" t="s">
        <v>681</v>
      </c>
      <c r="F175">
        <v>4</v>
      </c>
      <c r="G175">
        <v>1665329976</v>
      </c>
      <c r="H175">
        <f t="shared" si="68"/>
        <v>4.1097532763662249E-3</v>
      </c>
      <c r="I175">
        <f t="shared" si="69"/>
        <v>4.1097532763662246</v>
      </c>
      <c r="J175">
        <f t="shared" si="70"/>
        <v>39.617021182557643</v>
      </c>
      <c r="K175">
        <f t="shared" si="71"/>
        <v>1027.498571428571</v>
      </c>
      <c r="L175">
        <f t="shared" si="72"/>
        <v>776.06811732636174</v>
      </c>
      <c r="M175">
        <f t="shared" si="73"/>
        <v>78.584820091304479</v>
      </c>
      <c r="N175">
        <f t="shared" si="74"/>
        <v>104.04472053041499</v>
      </c>
      <c r="O175">
        <f t="shared" si="75"/>
        <v>0.28581048802310288</v>
      </c>
      <c r="P175">
        <f t="shared" si="76"/>
        <v>3.693235086775533</v>
      </c>
      <c r="Q175">
        <f t="shared" si="77"/>
        <v>0.27406669224269686</v>
      </c>
      <c r="R175">
        <f t="shared" si="78"/>
        <v>0.17230660618014895</v>
      </c>
      <c r="S175">
        <f t="shared" si="79"/>
        <v>226.24350771428578</v>
      </c>
      <c r="T175">
        <f t="shared" si="80"/>
        <v>31.256105594286026</v>
      </c>
      <c r="U175">
        <f t="shared" si="81"/>
        <v>31.432657142857149</v>
      </c>
      <c r="V175">
        <f t="shared" si="82"/>
        <v>4.6238726643239136</v>
      </c>
      <c r="W175">
        <f t="shared" si="83"/>
        <v>69.95791881837107</v>
      </c>
      <c r="X175">
        <f t="shared" si="84"/>
        <v>3.1638202737677381</v>
      </c>
      <c r="Y175">
        <f t="shared" si="85"/>
        <v>4.5224619702907933</v>
      </c>
      <c r="Z175">
        <f t="shared" si="86"/>
        <v>1.4600523905561755</v>
      </c>
      <c r="AA175">
        <f t="shared" si="87"/>
        <v>-181.24011948775052</v>
      </c>
      <c r="AB175">
        <f t="shared" si="88"/>
        <v>-77.575979647458539</v>
      </c>
      <c r="AC175">
        <f t="shared" si="89"/>
        <v>-4.7279342866965246</v>
      </c>
      <c r="AD175">
        <f t="shared" si="90"/>
        <v>-37.300525707619798</v>
      </c>
      <c r="AE175">
        <f t="shared" si="91"/>
        <v>62.512489514238716</v>
      </c>
      <c r="AF175">
        <f t="shared" si="92"/>
        <v>4.0479848161609393</v>
      </c>
      <c r="AG175">
        <f t="shared" si="93"/>
        <v>39.617021182557643</v>
      </c>
      <c r="AH175">
        <v>1086.931182991988</v>
      </c>
      <c r="AI175">
        <v>1063.129272727273</v>
      </c>
      <c r="AJ175">
        <v>1.663461458582864</v>
      </c>
      <c r="AK175">
        <v>66.878184411587526</v>
      </c>
      <c r="AL175">
        <f t="shared" si="94"/>
        <v>4.1097532763662246</v>
      </c>
      <c r="AM175">
        <v>29.596357093477351</v>
      </c>
      <c r="AN175">
        <v>31.24817972027974</v>
      </c>
      <c r="AO175">
        <v>3.4593564749202838E-4</v>
      </c>
      <c r="AP175">
        <v>83.693930911413403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47872.397098935231</v>
      </c>
      <c r="AV175">
        <f t="shared" si="98"/>
        <v>1199.9142857142861</v>
      </c>
      <c r="AW175">
        <f t="shared" si="99"/>
        <v>1025.9265428571432</v>
      </c>
      <c r="AX175">
        <f t="shared" si="100"/>
        <v>0.85499985713265236</v>
      </c>
      <c r="AY175">
        <f t="shared" si="101"/>
        <v>0.18854972426601901</v>
      </c>
      <c r="AZ175">
        <v>2.7</v>
      </c>
      <c r="BA175">
        <v>0.5</v>
      </c>
      <c r="BB175" t="s">
        <v>356</v>
      </c>
      <c r="BC175">
        <v>2</v>
      </c>
      <c r="BD175" t="b">
        <v>1</v>
      </c>
      <c r="BE175">
        <v>1665329976</v>
      </c>
      <c r="BF175">
        <v>1027.498571428571</v>
      </c>
      <c r="BG175">
        <v>1055.19</v>
      </c>
      <c r="BH175">
        <v>31.244457142857151</v>
      </c>
      <c r="BI175">
        <v>29.6157</v>
      </c>
      <c r="BJ175">
        <v>1025.8142857142859</v>
      </c>
      <c r="BK175">
        <v>31.018085714285711</v>
      </c>
      <c r="BL175">
        <v>650.07057142857138</v>
      </c>
      <c r="BM175">
        <v>101.1601428571428</v>
      </c>
      <c r="BN175">
        <v>0.10006657142857139</v>
      </c>
      <c r="BO175">
        <v>31.043042857142861</v>
      </c>
      <c r="BP175">
        <v>31.432657142857149</v>
      </c>
      <c r="BQ175">
        <v>999.89999999999986</v>
      </c>
      <c r="BR175">
        <v>0</v>
      </c>
      <c r="BS175">
        <v>0</v>
      </c>
      <c r="BT175">
        <v>9044.1971428571433</v>
      </c>
      <c r="BU175">
        <v>0</v>
      </c>
      <c r="BV175">
        <v>374.59071428571428</v>
      </c>
      <c r="BW175">
        <v>-27.689900000000002</v>
      </c>
      <c r="BX175">
        <v>1060.6385714285709</v>
      </c>
      <c r="BY175">
        <v>1087.3942857142861</v>
      </c>
      <c r="BZ175">
        <v>1.6287585714285711</v>
      </c>
      <c r="CA175">
        <v>1055.19</v>
      </c>
      <c r="CB175">
        <v>29.6157</v>
      </c>
      <c r="CC175">
        <v>3.160698571428572</v>
      </c>
      <c r="CD175">
        <v>2.995932857142857</v>
      </c>
      <c r="CE175">
        <v>24.899628571428568</v>
      </c>
      <c r="CF175">
        <v>24.005328571428571</v>
      </c>
      <c r="CG175">
        <v>1199.9142857142861</v>
      </c>
      <c r="CH175">
        <v>0.50000485714285714</v>
      </c>
      <c r="CI175">
        <v>0.49999514285714292</v>
      </c>
      <c r="CJ175">
        <v>0</v>
      </c>
      <c r="CK175">
        <v>2.1805571428571429</v>
      </c>
      <c r="CL175">
        <v>0</v>
      </c>
      <c r="CM175">
        <v>8868.6428571428569</v>
      </c>
      <c r="CN175">
        <v>9597.1628571428573</v>
      </c>
      <c r="CO175">
        <v>40</v>
      </c>
      <c r="CP175">
        <v>42.561999999999998</v>
      </c>
      <c r="CQ175">
        <v>41.061999999999998</v>
      </c>
      <c r="CR175">
        <v>40.741</v>
      </c>
      <c r="CS175">
        <v>40.088999999999999</v>
      </c>
      <c r="CT175">
        <v>599.96285714285716</v>
      </c>
      <c r="CU175">
        <v>599.95142857142855</v>
      </c>
      <c r="CV175">
        <v>0</v>
      </c>
      <c r="CW175">
        <v>1665329979.2</v>
      </c>
      <c r="CX175">
        <v>0</v>
      </c>
      <c r="CY175">
        <v>1665328341.0999999</v>
      </c>
      <c r="CZ175" t="s">
        <v>357</v>
      </c>
      <c r="DA175">
        <v>1665328341.0999999</v>
      </c>
      <c r="DB175">
        <v>1665328337.0999999</v>
      </c>
      <c r="DC175">
        <v>1</v>
      </c>
      <c r="DD175">
        <v>3.5999999999999997E-2</v>
      </c>
      <c r="DE175">
        <v>0.03</v>
      </c>
      <c r="DF175">
        <v>1.6819999999999999</v>
      </c>
      <c r="DG175">
        <v>0.22600000000000001</v>
      </c>
      <c r="DH175">
        <v>414</v>
      </c>
      <c r="DI175">
        <v>31</v>
      </c>
      <c r="DJ175">
        <v>0.89</v>
      </c>
      <c r="DK175">
        <v>0.54</v>
      </c>
      <c r="DL175">
        <v>-27.636735000000002</v>
      </c>
      <c r="DM175">
        <v>-0.42373958724192301</v>
      </c>
      <c r="DN175">
        <v>5.668666752420725E-2</v>
      </c>
      <c r="DO175">
        <v>0</v>
      </c>
      <c r="DP175">
        <v>1.6358495</v>
      </c>
      <c r="DQ175">
        <v>4.2857786116318207E-2</v>
      </c>
      <c r="DR175">
        <v>1.099017196180296E-2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374</v>
      </c>
      <c r="EA175">
        <v>3.2976000000000001</v>
      </c>
      <c r="EB175">
        <v>2.6256699999999999</v>
      </c>
      <c r="EC175">
        <v>0.19023499999999999</v>
      </c>
      <c r="ED175">
        <v>0.19229399999999999</v>
      </c>
      <c r="EE175">
        <v>0.13162699999999999</v>
      </c>
      <c r="EF175">
        <v>0.12584799999999999</v>
      </c>
      <c r="EG175">
        <v>24568.1</v>
      </c>
      <c r="EH175">
        <v>25082.3</v>
      </c>
      <c r="EI175">
        <v>28228.1</v>
      </c>
      <c r="EJ175">
        <v>29888.9</v>
      </c>
      <c r="EK175">
        <v>33649.800000000003</v>
      </c>
      <c r="EL175">
        <v>36319.300000000003</v>
      </c>
      <c r="EM175">
        <v>39740.5</v>
      </c>
      <c r="EN175">
        <v>42767.6</v>
      </c>
      <c r="EO175">
        <v>2.2418</v>
      </c>
      <c r="EP175">
        <v>2.1960700000000002</v>
      </c>
      <c r="EQ175">
        <v>8.6352200000000004E-2</v>
      </c>
      <c r="ER175">
        <v>0</v>
      </c>
      <c r="ES175">
        <v>30.038900000000002</v>
      </c>
      <c r="ET175">
        <v>999.9</v>
      </c>
      <c r="EU175">
        <v>71</v>
      </c>
      <c r="EV175">
        <v>34.5</v>
      </c>
      <c r="EW175">
        <v>38.557899999999997</v>
      </c>
      <c r="EX175">
        <v>57.448500000000003</v>
      </c>
      <c r="EY175">
        <v>-5.1041600000000003</v>
      </c>
      <c r="EZ175">
        <v>2</v>
      </c>
      <c r="FA175">
        <v>0.39555600000000002</v>
      </c>
      <c r="FB175">
        <v>1.7897000000000001</v>
      </c>
      <c r="FC175">
        <v>20.264800000000001</v>
      </c>
      <c r="FD175">
        <v>5.2201399999999998</v>
      </c>
      <c r="FE175">
        <v>12.004</v>
      </c>
      <c r="FF175">
        <v>4.9870999999999999</v>
      </c>
      <c r="FG175">
        <v>3.2845800000000001</v>
      </c>
      <c r="FH175">
        <v>5292.5</v>
      </c>
      <c r="FI175">
        <v>9999</v>
      </c>
      <c r="FJ175">
        <v>9999</v>
      </c>
      <c r="FK175">
        <v>441.6</v>
      </c>
      <c r="FL175">
        <v>1.86582</v>
      </c>
      <c r="FM175">
        <v>1.8621799999999999</v>
      </c>
      <c r="FN175">
        <v>1.8641700000000001</v>
      </c>
      <c r="FO175">
        <v>1.86029</v>
      </c>
      <c r="FP175">
        <v>1.86097</v>
      </c>
      <c r="FQ175">
        <v>1.86006</v>
      </c>
      <c r="FR175">
        <v>1.86182</v>
      </c>
      <c r="FS175">
        <v>1.8583700000000001</v>
      </c>
      <c r="FT175">
        <v>0</v>
      </c>
      <c r="FU175">
        <v>0</v>
      </c>
      <c r="FV175">
        <v>0</v>
      </c>
      <c r="FW175">
        <v>0</v>
      </c>
      <c r="FX175" t="s">
        <v>359</v>
      </c>
      <c r="FY175" t="s">
        <v>360</v>
      </c>
      <c r="FZ175" t="s">
        <v>361</v>
      </c>
      <c r="GA175" t="s">
        <v>361</v>
      </c>
      <c r="GB175" t="s">
        <v>361</v>
      </c>
      <c r="GC175" t="s">
        <v>361</v>
      </c>
      <c r="GD175">
        <v>0</v>
      </c>
      <c r="GE175">
        <v>100</v>
      </c>
      <c r="GF175">
        <v>100</v>
      </c>
      <c r="GG175">
        <v>1.68</v>
      </c>
      <c r="GH175">
        <v>0.22639999999999999</v>
      </c>
      <c r="GI175">
        <v>1.6824500000000171</v>
      </c>
      <c r="GJ175">
        <v>0</v>
      </c>
      <c r="GK175">
        <v>0</v>
      </c>
      <c r="GL175">
        <v>0</v>
      </c>
      <c r="GM175">
        <v>0.2263599999999997</v>
      </c>
      <c r="GN175">
        <v>0</v>
      </c>
      <c r="GO175">
        <v>0</v>
      </c>
      <c r="GP175">
        <v>0</v>
      </c>
      <c r="GQ175">
        <v>-1</v>
      </c>
      <c r="GR175">
        <v>-1</v>
      </c>
      <c r="GS175">
        <v>-1</v>
      </c>
      <c r="GT175">
        <v>-1</v>
      </c>
      <c r="GU175">
        <v>27.3</v>
      </c>
      <c r="GV175">
        <v>27.3</v>
      </c>
      <c r="GW175">
        <v>2.8845200000000002</v>
      </c>
      <c r="GX175">
        <v>2.5390600000000001</v>
      </c>
      <c r="GY175">
        <v>2.04834</v>
      </c>
      <c r="GZ175">
        <v>2.6208499999999999</v>
      </c>
      <c r="HA175">
        <v>2.1972700000000001</v>
      </c>
      <c r="HB175">
        <v>2.3339799999999999</v>
      </c>
      <c r="HC175">
        <v>39.868000000000002</v>
      </c>
      <c r="HD175">
        <v>14.876300000000001</v>
      </c>
      <c r="HE175">
        <v>18</v>
      </c>
      <c r="HF175">
        <v>708.92499999999995</v>
      </c>
      <c r="HG175">
        <v>746.61800000000005</v>
      </c>
      <c r="HH175">
        <v>27.749199999999998</v>
      </c>
      <c r="HI175">
        <v>32.382399999999997</v>
      </c>
      <c r="HJ175">
        <v>30.0002</v>
      </c>
      <c r="HK175">
        <v>32.156399999999998</v>
      </c>
      <c r="HL175">
        <v>32.107300000000002</v>
      </c>
      <c r="HM175">
        <v>57.7164</v>
      </c>
      <c r="HN175">
        <v>32.150799999999997</v>
      </c>
      <c r="HO175">
        <v>87.229399999999998</v>
      </c>
      <c r="HP175">
        <v>27.693000000000001</v>
      </c>
      <c r="HQ175">
        <v>1070.22</v>
      </c>
      <c r="HR175">
        <v>29.366399999999999</v>
      </c>
      <c r="HS175">
        <v>99.314999999999998</v>
      </c>
      <c r="HT175">
        <v>99.130600000000001</v>
      </c>
    </row>
    <row r="176" spans="1:228" x14ac:dyDescent="0.2">
      <c r="A176">
        <v>161</v>
      </c>
      <c r="B176">
        <v>1665329982</v>
      </c>
      <c r="C176">
        <v>638.90000009536743</v>
      </c>
      <c r="D176" t="s">
        <v>682</v>
      </c>
      <c r="E176" t="s">
        <v>683</v>
      </c>
      <c r="F176">
        <v>4</v>
      </c>
      <c r="G176">
        <v>1665329979.6875</v>
      </c>
      <c r="H176">
        <f t="shared" si="68"/>
        <v>4.1054163401219599E-3</v>
      </c>
      <c r="I176">
        <f t="shared" si="69"/>
        <v>4.1054163401219599</v>
      </c>
      <c r="J176">
        <f t="shared" si="70"/>
        <v>39.241563498987105</v>
      </c>
      <c r="K176">
        <f t="shared" si="71"/>
        <v>1033.4725000000001</v>
      </c>
      <c r="L176">
        <f t="shared" si="72"/>
        <v>783.50262791304829</v>
      </c>
      <c r="M176">
        <f t="shared" si="73"/>
        <v>79.337560554264783</v>
      </c>
      <c r="N176">
        <f t="shared" si="74"/>
        <v>104.64953674541711</v>
      </c>
      <c r="O176">
        <f t="shared" si="75"/>
        <v>0.28512429017323337</v>
      </c>
      <c r="P176">
        <f t="shared" si="76"/>
        <v>3.6922340853699782</v>
      </c>
      <c r="Q176">
        <f t="shared" si="77"/>
        <v>0.27343254858199995</v>
      </c>
      <c r="R176">
        <f t="shared" si="78"/>
        <v>0.17190584941334153</v>
      </c>
      <c r="S176">
        <f t="shared" si="79"/>
        <v>226.2522075</v>
      </c>
      <c r="T176">
        <f t="shared" si="80"/>
        <v>31.268062780564968</v>
      </c>
      <c r="U176">
        <f t="shared" si="81"/>
        <v>31.445462500000001</v>
      </c>
      <c r="V176">
        <f t="shared" si="82"/>
        <v>4.6272390445615343</v>
      </c>
      <c r="W176">
        <f t="shared" si="83"/>
        <v>69.948783347691474</v>
      </c>
      <c r="X176">
        <f t="shared" si="84"/>
        <v>3.1653833749291662</v>
      </c>
      <c r="Y176">
        <f t="shared" si="85"/>
        <v>4.5252872508091073</v>
      </c>
      <c r="Z176">
        <f t="shared" si="86"/>
        <v>1.4618556696323681</v>
      </c>
      <c r="AA176">
        <f t="shared" si="87"/>
        <v>-181.04886059937843</v>
      </c>
      <c r="AB176">
        <f t="shared" si="88"/>
        <v>-77.922851360447751</v>
      </c>
      <c r="AC176">
        <f t="shared" si="89"/>
        <v>-4.7509187814191849</v>
      </c>
      <c r="AD176">
        <f t="shared" si="90"/>
        <v>-37.470423241245371</v>
      </c>
      <c r="AE176">
        <f t="shared" si="91"/>
        <v>62.182758322401313</v>
      </c>
      <c r="AF176">
        <f t="shared" si="92"/>
        <v>4.0547713331542798</v>
      </c>
      <c r="AG176">
        <f t="shared" si="93"/>
        <v>39.241563498987105</v>
      </c>
      <c r="AH176">
        <v>1093.4811004790131</v>
      </c>
      <c r="AI176">
        <v>1069.84096969697</v>
      </c>
      <c r="AJ176">
        <v>1.662405945674402</v>
      </c>
      <c r="AK176">
        <v>66.878184411587526</v>
      </c>
      <c r="AL176">
        <f t="shared" si="94"/>
        <v>4.1054163401219599</v>
      </c>
      <c r="AM176">
        <v>29.64208200818619</v>
      </c>
      <c r="AN176">
        <v>31.26827412587415</v>
      </c>
      <c r="AO176">
        <v>5.0213509051857388E-3</v>
      </c>
      <c r="AP176">
        <v>83.693930911413403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47852.652370479555</v>
      </c>
      <c r="AV176">
        <f t="shared" si="98"/>
        <v>1199.9675</v>
      </c>
      <c r="AW176">
        <f t="shared" si="99"/>
        <v>1025.97135</v>
      </c>
      <c r="AX176">
        <f t="shared" si="100"/>
        <v>0.85499928123053337</v>
      </c>
      <c r="AY176">
        <f t="shared" si="101"/>
        <v>0.18854861277492932</v>
      </c>
      <c r="AZ176">
        <v>2.7</v>
      </c>
      <c r="BA176">
        <v>0.5</v>
      </c>
      <c r="BB176" t="s">
        <v>356</v>
      </c>
      <c r="BC176">
        <v>2</v>
      </c>
      <c r="BD176" t="b">
        <v>1</v>
      </c>
      <c r="BE176">
        <v>1665329979.6875</v>
      </c>
      <c r="BF176">
        <v>1033.4725000000001</v>
      </c>
      <c r="BG176">
        <v>1061.04375</v>
      </c>
      <c r="BH176">
        <v>31.259924999999999</v>
      </c>
      <c r="BI176">
        <v>29.628237500000001</v>
      </c>
      <c r="BJ176">
        <v>1031.7925</v>
      </c>
      <c r="BK176">
        <v>31.033550000000002</v>
      </c>
      <c r="BL176">
        <v>649.98062500000003</v>
      </c>
      <c r="BM176">
        <v>101.1605</v>
      </c>
      <c r="BN176">
        <v>9.9607787499999989E-2</v>
      </c>
      <c r="BO176">
        <v>31.053999999999998</v>
      </c>
      <c r="BP176">
        <v>31.445462500000001</v>
      </c>
      <c r="BQ176">
        <v>999.9</v>
      </c>
      <c r="BR176">
        <v>0</v>
      </c>
      <c r="BS176">
        <v>0</v>
      </c>
      <c r="BT176">
        <v>9040.7037500000006</v>
      </c>
      <c r="BU176">
        <v>0</v>
      </c>
      <c r="BV176">
        <v>373.25187499999998</v>
      </c>
      <c r="BW176">
        <v>-27.568237499999999</v>
      </c>
      <c r="BX176">
        <v>1066.82375</v>
      </c>
      <c r="BY176">
        <v>1093.44</v>
      </c>
      <c r="BZ176">
        <v>1.6317012500000001</v>
      </c>
      <c r="CA176">
        <v>1061.04375</v>
      </c>
      <c r="CB176">
        <v>29.628237500000001</v>
      </c>
      <c r="CC176">
        <v>3.1622724999999998</v>
      </c>
      <c r="CD176">
        <v>2.9972075</v>
      </c>
      <c r="CE176">
        <v>24.9079625</v>
      </c>
      <c r="CF176">
        <v>24.0124125</v>
      </c>
      <c r="CG176">
        <v>1199.9675</v>
      </c>
      <c r="CH176">
        <v>0.50002250000000004</v>
      </c>
      <c r="CI176">
        <v>0.49997750000000002</v>
      </c>
      <c r="CJ176">
        <v>0</v>
      </c>
      <c r="CK176">
        <v>2.0622500000000001</v>
      </c>
      <c r="CL176">
        <v>0</v>
      </c>
      <c r="CM176">
        <v>8865.1049999999996</v>
      </c>
      <c r="CN176">
        <v>9597.6337499999991</v>
      </c>
      <c r="CO176">
        <v>40</v>
      </c>
      <c r="CP176">
        <v>42.561999999999998</v>
      </c>
      <c r="CQ176">
        <v>41.061999999999998</v>
      </c>
      <c r="CR176">
        <v>40.702749999999988</v>
      </c>
      <c r="CS176">
        <v>40.125</v>
      </c>
      <c r="CT176">
        <v>600.01250000000005</v>
      </c>
      <c r="CU176">
        <v>599.95499999999993</v>
      </c>
      <c r="CV176">
        <v>0</v>
      </c>
      <c r="CW176">
        <v>1665329983.4000001</v>
      </c>
      <c r="CX176">
        <v>0</v>
      </c>
      <c r="CY176">
        <v>1665328341.0999999</v>
      </c>
      <c r="CZ176" t="s">
        <v>357</v>
      </c>
      <c r="DA176">
        <v>1665328341.0999999</v>
      </c>
      <c r="DB176">
        <v>1665328337.0999999</v>
      </c>
      <c r="DC176">
        <v>1</v>
      </c>
      <c r="DD176">
        <v>3.5999999999999997E-2</v>
      </c>
      <c r="DE176">
        <v>0.03</v>
      </c>
      <c r="DF176">
        <v>1.6819999999999999</v>
      </c>
      <c r="DG176">
        <v>0.22600000000000001</v>
      </c>
      <c r="DH176">
        <v>414</v>
      </c>
      <c r="DI176">
        <v>31</v>
      </c>
      <c r="DJ176">
        <v>0.89</v>
      </c>
      <c r="DK176">
        <v>0.54</v>
      </c>
      <c r="DL176">
        <v>-27.630590000000002</v>
      </c>
      <c r="DM176">
        <v>-4.7396622889317369E-2</v>
      </c>
      <c r="DN176">
        <v>6.3170459077008634E-2</v>
      </c>
      <c r="DO176">
        <v>1</v>
      </c>
      <c r="DP176">
        <v>1.6378765</v>
      </c>
      <c r="DQ176">
        <v>-2.7667091932463021E-2</v>
      </c>
      <c r="DR176">
        <v>1.2610612306704211E-2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2</v>
      </c>
      <c r="DY176">
        <v>2</v>
      </c>
      <c r="DZ176" t="s">
        <v>643</v>
      </c>
      <c r="EA176">
        <v>3.2972399999999999</v>
      </c>
      <c r="EB176">
        <v>2.62493</v>
      </c>
      <c r="EC176">
        <v>0.19098699999999999</v>
      </c>
      <c r="ED176">
        <v>0.19302</v>
      </c>
      <c r="EE176">
        <v>0.13167300000000001</v>
      </c>
      <c r="EF176">
        <v>0.125668</v>
      </c>
      <c r="EG176">
        <v>24545.4</v>
      </c>
      <c r="EH176">
        <v>25059.7</v>
      </c>
      <c r="EI176">
        <v>28228.3</v>
      </c>
      <c r="EJ176">
        <v>29888.9</v>
      </c>
      <c r="EK176">
        <v>33648.400000000001</v>
      </c>
      <c r="EL176">
        <v>36326.6</v>
      </c>
      <c r="EM176">
        <v>39740.800000000003</v>
      </c>
      <c r="EN176">
        <v>42767.4</v>
      </c>
      <c r="EO176">
        <v>2.2417199999999999</v>
      </c>
      <c r="EP176">
        <v>2.1963499999999998</v>
      </c>
      <c r="EQ176">
        <v>8.5637000000000005E-2</v>
      </c>
      <c r="ER176">
        <v>0</v>
      </c>
      <c r="ES176">
        <v>30.0642</v>
      </c>
      <c r="ET176">
        <v>999.9</v>
      </c>
      <c r="EU176">
        <v>71</v>
      </c>
      <c r="EV176">
        <v>34.5</v>
      </c>
      <c r="EW176">
        <v>38.560299999999998</v>
      </c>
      <c r="EX176">
        <v>57.478499999999997</v>
      </c>
      <c r="EY176">
        <v>-4.9759599999999997</v>
      </c>
      <c r="EZ176">
        <v>2</v>
      </c>
      <c r="FA176">
        <v>0.39609499999999997</v>
      </c>
      <c r="FB176">
        <v>1.9170100000000001</v>
      </c>
      <c r="FC176">
        <v>20.263300000000001</v>
      </c>
      <c r="FD176">
        <v>5.2181899999999999</v>
      </c>
      <c r="FE176">
        <v>12.004</v>
      </c>
      <c r="FF176">
        <v>4.9866999999999999</v>
      </c>
      <c r="FG176">
        <v>3.2845</v>
      </c>
      <c r="FH176">
        <v>5292.5</v>
      </c>
      <c r="FI176">
        <v>9999</v>
      </c>
      <c r="FJ176">
        <v>9999</v>
      </c>
      <c r="FK176">
        <v>441.6</v>
      </c>
      <c r="FL176">
        <v>1.86582</v>
      </c>
      <c r="FM176">
        <v>1.8621799999999999</v>
      </c>
      <c r="FN176">
        <v>1.8641700000000001</v>
      </c>
      <c r="FO176">
        <v>1.8603000000000001</v>
      </c>
      <c r="FP176">
        <v>1.86097</v>
      </c>
      <c r="FQ176">
        <v>1.86006</v>
      </c>
      <c r="FR176">
        <v>1.86182</v>
      </c>
      <c r="FS176">
        <v>1.8583700000000001</v>
      </c>
      <c r="FT176">
        <v>0</v>
      </c>
      <c r="FU176">
        <v>0</v>
      </c>
      <c r="FV176">
        <v>0</v>
      </c>
      <c r="FW176">
        <v>0</v>
      </c>
      <c r="FX176" t="s">
        <v>359</v>
      </c>
      <c r="FY176" t="s">
        <v>360</v>
      </c>
      <c r="FZ176" t="s">
        <v>361</v>
      </c>
      <c r="GA176" t="s">
        <v>361</v>
      </c>
      <c r="GB176" t="s">
        <v>361</v>
      </c>
      <c r="GC176" t="s">
        <v>361</v>
      </c>
      <c r="GD176">
        <v>0</v>
      </c>
      <c r="GE176">
        <v>100</v>
      </c>
      <c r="GF176">
        <v>100</v>
      </c>
      <c r="GG176">
        <v>1.69</v>
      </c>
      <c r="GH176">
        <v>0.22639999999999999</v>
      </c>
      <c r="GI176">
        <v>1.6824500000000171</v>
      </c>
      <c r="GJ176">
        <v>0</v>
      </c>
      <c r="GK176">
        <v>0</v>
      </c>
      <c r="GL176">
        <v>0</v>
      </c>
      <c r="GM176">
        <v>0.2263599999999997</v>
      </c>
      <c r="GN176">
        <v>0</v>
      </c>
      <c r="GO176">
        <v>0</v>
      </c>
      <c r="GP176">
        <v>0</v>
      </c>
      <c r="GQ176">
        <v>-1</v>
      </c>
      <c r="GR176">
        <v>-1</v>
      </c>
      <c r="GS176">
        <v>-1</v>
      </c>
      <c r="GT176">
        <v>-1</v>
      </c>
      <c r="GU176">
        <v>27.3</v>
      </c>
      <c r="GV176">
        <v>27.4</v>
      </c>
      <c r="GW176">
        <v>2.8979499999999998</v>
      </c>
      <c r="GX176">
        <v>2.5402800000000001</v>
      </c>
      <c r="GY176">
        <v>2.04834</v>
      </c>
      <c r="GZ176">
        <v>2.6196299999999999</v>
      </c>
      <c r="HA176">
        <v>2.1972700000000001</v>
      </c>
      <c r="HB176">
        <v>2.3046899999999999</v>
      </c>
      <c r="HC176">
        <v>39.868000000000002</v>
      </c>
      <c r="HD176">
        <v>14.876300000000001</v>
      </c>
      <c r="HE176">
        <v>18</v>
      </c>
      <c r="HF176">
        <v>708.87099999999998</v>
      </c>
      <c r="HG176">
        <v>746.91099999999994</v>
      </c>
      <c r="HH176">
        <v>27.7181</v>
      </c>
      <c r="HI176">
        <v>32.382399999999997</v>
      </c>
      <c r="HJ176">
        <v>30.000499999999999</v>
      </c>
      <c r="HK176">
        <v>32.1571</v>
      </c>
      <c r="HL176">
        <v>32.109499999999997</v>
      </c>
      <c r="HM176">
        <v>58.000799999999998</v>
      </c>
      <c r="HN176">
        <v>32.462600000000002</v>
      </c>
      <c r="HO176">
        <v>86.851900000000001</v>
      </c>
      <c r="HP176">
        <v>27.693000000000001</v>
      </c>
      <c r="HQ176">
        <v>1076.9000000000001</v>
      </c>
      <c r="HR176">
        <v>29.325099999999999</v>
      </c>
      <c r="HS176">
        <v>99.315700000000007</v>
      </c>
      <c r="HT176">
        <v>99.130200000000002</v>
      </c>
    </row>
    <row r="177" spans="1:228" x14ac:dyDescent="0.2">
      <c r="A177">
        <v>162</v>
      </c>
      <c r="B177">
        <v>1665329986</v>
      </c>
      <c r="C177">
        <v>642.90000009536743</v>
      </c>
      <c r="D177" t="s">
        <v>684</v>
      </c>
      <c r="E177" t="s">
        <v>685</v>
      </c>
      <c r="F177">
        <v>4</v>
      </c>
      <c r="G177">
        <v>1665329984</v>
      </c>
      <c r="H177">
        <f t="shared" si="68"/>
        <v>4.1919262408563343E-3</v>
      </c>
      <c r="I177">
        <f t="shared" si="69"/>
        <v>4.1919262408563345</v>
      </c>
      <c r="J177">
        <f t="shared" si="70"/>
        <v>38.968686842807692</v>
      </c>
      <c r="K177">
        <f t="shared" si="71"/>
        <v>1040.3642857142861</v>
      </c>
      <c r="L177">
        <f t="shared" si="72"/>
        <v>795.44441301557413</v>
      </c>
      <c r="M177">
        <f t="shared" si="73"/>
        <v>80.546697102919111</v>
      </c>
      <c r="N177">
        <f t="shared" si="74"/>
        <v>105.34728213180962</v>
      </c>
      <c r="O177">
        <f t="shared" si="75"/>
        <v>0.29020470976404678</v>
      </c>
      <c r="P177">
        <f t="shared" si="76"/>
        <v>3.6683232211370962</v>
      </c>
      <c r="Q177">
        <f t="shared" si="77"/>
        <v>0.27802678327809954</v>
      </c>
      <c r="R177">
        <f t="shared" si="78"/>
        <v>0.17481829342683586</v>
      </c>
      <c r="S177">
        <f t="shared" si="79"/>
        <v>226.26340414285718</v>
      </c>
      <c r="T177">
        <f t="shared" si="80"/>
        <v>31.265737487188094</v>
      </c>
      <c r="U177">
        <f t="shared" si="81"/>
        <v>31.467957142857141</v>
      </c>
      <c r="V177">
        <f t="shared" si="82"/>
        <v>4.6331577936957835</v>
      </c>
      <c r="W177">
        <f t="shared" si="83"/>
        <v>69.887188798822294</v>
      </c>
      <c r="X177">
        <f t="shared" si="84"/>
        <v>3.1652080617069758</v>
      </c>
      <c r="Y177">
        <f t="shared" si="85"/>
        <v>4.5290247270044928</v>
      </c>
      <c r="Z177">
        <f t="shared" si="86"/>
        <v>1.4679497319888077</v>
      </c>
      <c r="AA177">
        <f t="shared" si="87"/>
        <v>-184.86394722176433</v>
      </c>
      <c r="AB177">
        <f t="shared" si="88"/>
        <v>-79.002122802957373</v>
      </c>
      <c r="AC177">
        <f t="shared" si="89"/>
        <v>-4.8490018366746019</v>
      </c>
      <c r="AD177">
        <f t="shared" si="90"/>
        <v>-42.451667718539127</v>
      </c>
      <c r="AE177">
        <f t="shared" si="91"/>
        <v>62.023010354198306</v>
      </c>
      <c r="AF177">
        <f t="shared" si="92"/>
        <v>4.303717202227161</v>
      </c>
      <c r="AG177">
        <f t="shared" si="93"/>
        <v>38.968686842807692</v>
      </c>
      <c r="AH177">
        <v>1099.9866792518781</v>
      </c>
      <c r="AI177">
        <v>1076.4420606060601</v>
      </c>
      <c r="AJ177">
        <v>1.6677579137336671</v>
      </c>
      <c r="AK177">
        <v>66.878184411587526</v>
      </c>
      <c r="AL177">
        <f t="shared" si="94"/>
        <v>4.1919262408563345</v>
      </c>
      <c r="AM177">
        <v>29.573324192640609</v>
      </c>
      <c r="AN177">
        <v>31.246079020979028</v>
      </c>
      <c r="AO177">
        <v>2.7666422132336119E-3</v>
      </c>
      <c r="AP177">
        <v>83.693930911413403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47420.125003677211</v>
      </c>
      <c r="AV177">
        <f t="shared" si="98"/>
        <v>1200.0342857142859</v>
      </c>
      <c r="AW177">
        <f t="shared" si="99"/>
        <v>1026.027728571429</v>
      </c>
      <c r="AX177">
        <f t="shared" si="100"/>
        <v>0.85499867860918266</v>
      </c>
      <c r="AY177">
        <f t="shared" si="101"/>
        <v>0.1885474497157224</v>
      </c>
      <c r="AZ177">
        <v>2.7</v>
      </c>
      <c r="BA177">
        <v>0.5</v>
      </c>
      <c r="BB177" t="s">
        <v>356</v>
      </c>
      <c r="BC177">
        <v>2</v>
      </c>
      <c r="BD177" t="b">
        <v>1</v>
      </c>
      <c r="BE177">
        <v>1665329984</v>
      </c>
      <c r="BF177">
        <v>1040.3642857142861</v>
      </c>
      <c r="BG177">
        <v>1067.99</v>
      </c>
      <c r="BH177">
        <v>31.258228571428571</v>
      </c>
      <c r="BI177">
        <v>29.526257142857141</v>
      </c>
      <c r="BJ177">
        <v>1038.6828571428571</v>
      </c>
      <c r="BK177">
        <v>31.031871428571431</v>
      </c>
      <c r="BL177">
        <v>649.94228571428562</v>
      </c>
      <c r="BM177">
        <v>101.16</v>
      </c>
      <c r="BN177">
        <v>9.9994771428571452E-2</v>
      </c>
      <c r="BO177">
        <v>31.06848571428571</v>
      </c>
      <c r="BP177">
        <v>31.467957142857141</v>
      </c>
      <c r="BQ177">
        <v>999.89999999999986</v>
      </c>
      <c r="BR177">
        <v>0</v>
      </c>
      <c r="BS177">
        <v>0</v>
      </c>
      <c r="BT177">
        <v>8958.2142857142862</v>
      </c>
      <c r="BU177">
        <v>0</v>
      </c>
      <c r="BV177">
        <v>360.31714285714281</v>
      </c>
      <c r="BW177">
        <v>-27.625171428571431</v>
      </c>
      <c r="BX177">
        <v>1073.934285714286</v>
      </c>
      <c r="BY177">
        <v>1100.481428571429</v>
      </c>
      <c r="BZ177">
        <v>1.731985714285714</v>
      </c>
      <c r="CA177">
        <v>1067.99</v>
      </c>
      <c r="CB177">
        <v>29.526257142857141</v>
      </c>
      <c r="CC177">
        <v>3.16208</v>
      </c>
      <c r="CD177">
        <v>2.986871428571428</v>
      </c>
      <c r="CE177">
        <v>24.906957142857149</v>
      </c>
      <c r="CF177">
        <v>23.954914285714288</v>
      </c>
      <c r="CG177">
        <v>1200.0342857142859</v>
      </c>
      <c r="CH177">
        <v>0.50004285714285712</v>
      </c>
      <c r="CI177">
        <v>0.49995714285714288</v>
      </c>
      <c r="CJ177">
        <v>0</v>
      </c>
      <c r="CK177">
        <v>2.354628571428572</v>
      </c>
      <c r="CL177">
        <v>0</v>
      </c>
      <c r="CM177">
        <v>8854.1142857142859</v>
      </c>
      <c r="CN177">
        <v>9598.2571428571428</v>
      </c>
      <c r="CO177">
        <v>40</v>
      </c>
      <c r="CP177">
        <v>42.571000000000012</v>
      </c>
      <c r="CQ177">
        <v>41.071000000000012</v>
      </c>
      <c r="CR177">
        <v>40.75</v>
      </c>
      <c r="CS177">
        <v>40.107000000000014</v>
      </c>
      <c r="CT177">
        <v>600.06999999999994</v>
      </c>
      <c r="CU177">
        <v>599.96428571428567</v>
      </c>
      <c r="CV177">
        <v>0</v>
      </c>
      <c r="CW177">
        <v>1665329987.5999999</v>
      </c>
      <c r="CX177">
        <v>0</v>
      </c>
      <c r="CY177">
        <v>1665328341.0999999</v>
      </c>
      <c r="CZ177" t="s">
        <v>357</v>
      </c>
      <c r="DA177">
        <v>1665328341.0999999</v>
      </c>
      <c r="DB177">
        <v>1665328337.0999999</v>
      </c>
      <c r="DC177">
        <v>1</v>
      </c>
      <c r="DD177">
        <v>3.5999999999999997E-2</v>
      </c>
      <c r="DE177">
        <v>0.03</v>
      </c>
      <c r="DF177">
        <v>1.6819999999999999</v>
      </c>
      <c r="DG177">
        <v>0.22600000000000001</v>
      </c>
      <c r="DH177">
        <v>414</v>
      </c>
      <c r="DI177">
        <v>31</v>
      </c>
      <c r="DJ177">
        <v>0.89</v>
      </c>
      <c r="DK177">
        <v>0.54</v>
      </c>
      <c r="DL177">
        <v>-27.635882500000001</v>
      </c>
      <c r="DM177">
        <v>0.1484724202627857</v>
      </c>
      <c r="DN177">
        <v>6.2110590431503868E-2</v>
      </c>
      <c r="DO177">
        <v>0</v>
      </c>
      <c r="DP177">
        <v>1.6557525</v>
      </c>
      <c r="DQ177">
        <v>0.2332820262664167</v>
      </c>
      <c r="DR177">
        <v>3.8936702463742333E-2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358</v>
      </c>
      <c r="EA177">
        <v>3.2974000000000001</v>
      </c>
      <c r="EB177">
        <v>2.6251899999999999</v>
      </c>
      <c r="EC177">
        <v>0.19173999999999999</v>
      </c>
      <c r="ED177">
        <v>0.193772</v>
      </c>
      <c r="EE177">
        <v>0.13159199999999999</v>
      </c>
      <c r="EF177">
        <v>0.12537899999999999</v>
      </c>
      <c r="EG177">
        <v>24521.8</v>
      </c>
      <c r="EH177">
        <v>25036.1</v>
      </c>
      <c r="EI177">
        <v>28227.4</v>
      </c>
      <c r="EJ177">
        <v>29888.7</v>
      </c>
      <c r="EK177">
        <v>33650.6</v>
      </c>
      <c r="EL177">
        <v>36338.400000000001</v>
      </c>
      <c r="EM177">
        <v>39739.599999999999</v>
      </c>
      <c r="EN177">
        <v>42767</v>
      </c>
      <c r="EO177">
        <v>2.2417199999999999</v>
      </c>
      <c r="EP177">
        <v>2.1957800000000001</v>
      </c>
      <c r="EQ177">
        <v>8.5458199999999998E-2</v>
      </c>
      <c r="ER177">
        <v>0</v>
      </c>
      <c r="ES177">
        <v>30.088899999999999</v>
      </c>
      <c r="ET177">
        <v>999.9</v>
      </c>
      <c r="EU177">
        <v>71</v>
      </c>
      <c r="EV177">
        <v>34.6</v>
      </c>
      <c r="EW177">
        <v>38.775100000000002</v>
      </c>
      <c r="EX177">
        <v>57.358499999999999</v>
      </c>
      <c r="EY177">
        <v>-5.0520899999999997</v>
      </c>
      <c r="EZ177">
        <v>2</v>
      </c>
      <c r="FA177">
        <v>0.39639000000000002</v>
      </c>
      <c r="FB177">
        <v>2.01037</v>
      </c>
      <c r="FC177">
        <v>20.261800000000001</v>
      </c>
      <c r="FD177">
        <v>5.2172900000000002</v>
      </c>
      <c r="FE177">
        <v>12.004</v>
      </c>
      <c r="FF177">
        <v>4.9863</v>
      </c>
      <c r="FG177">
        <v>3.2841999999999998</v>
      </c>
      <c r="FH177">
        <v>5292.8</v>
      </c>
      <c r="FI177">
        <v>9999</v>
      </c>
      <c r="FJ177">
        <v>9999</v>
      </c>
      <c r="FK177">
        <v>441.6</v>
      </c>
      <c r="FL177">
        <v>1.8658399999999999</v>
      </c>
      <c r="FM177">
        <v>1.8621799999999999</v>
      </c>
      <c r="FN177">
        <v>1.8641700000000001</v>
      </c>
      <c r="FO177">
        <v>1.86025</v>
      </c>
      <c r="FP177">
        <v>1.8609599999999999</v>
      </c>
      <c r="FQ177">
        <v>1.86006</v>
      </c>
      <c r="FR177">
        <v>1.8618399999999999</v>
      </c>
      <c r="FS177">
        <v>1.8583700000000001</v>
      </c>
      <c r="FT177">
        <v>0</v>
      </c>
      <c r="FU177">
        <v>0</v>
      </c>
      <c r="FV177">
        <v>0</v>
      </c>
      <c r="FW177">
        <v>0</v>
      </c>
      <c r="FX177" t="s">
        <v>359</v>
      </c>
      <c r="FY177" t="s">
        <v>360</v>
      </c>
      <c r="FZ177" t="s">
        <v>361</v>
      </c>
      <c r="GA177" t="s">
        <v>361</v>
      </c>
      <c r="GB177" t="s">
        <v>361</v>
      </c>
      <c r="GC177" t="s">
        <v>361</v>
      </c>
      <c r="GD177">
        <v>0</v>
      </c>
      <c r="GE177">
        <v>100</v>
      </c>
      <c r="GF177">
        <v>100</v>
      </c>
      <c r="GG177">
        <v>1.68</v>
      </c>
      <c r="GH177">
        <v>0.22639999999999999</v>
      </c>
      <c r="GI177">
        <v>1.6824500000000171</v>
      </c>
      <c r="GJ177">
        <v>0</v>
      </c>
      <c r="GK177">
        <v>0</v>
      </c>
      <c r="GL177">
        <v>0</v>
      </c>
      <c r="GM177">
        <v>0.2263599999999997</v>
      </c>
      <c r="GN177">
        <v>0</v>
      </c>
      <c r="GO177">
        <v>0</v>
      </c>
      <c r="GP177">
        <v>0</v>
      </c>
      <c r="GQ177">
        <v>-1</v>
      </c>
      <c r="GR177">
        <v>-1</v>
      </c>
      <c r="GS177">
        <v>-1</v>
      </c>
      <c r="GT177">
        <v>-1</v>
      </c>
      <c r="GU177">
        <v>27.4</v>
      </c>
      <c r="GV177">
        <v>27.5</v>
      </c>
      <c r="GW177">
        <v>2.9125999999999999</v>
      </c>
      <c r="GX177">
        <v>2.5427200000000001</v>
      </c>
      <c r="GY177">
        <v>2.04834</v>
      </c>
      <c r="GZ177">
        <v>2.6208499999999999</v>
      </c>
      <c r="HA177">
        <v>2.1972700000000001</v>
      </c>
      <c r="HB177">
        <v>2.3071299999999999</v>
      </c>
      <c r="HC177">
        <v>39.8932</v>
      </c>
      <c r="HD177">
        <v>14.876300000000001</v>
      </c>
      <c r="HE177">
        <v>18</v>
      </c>
      <c r="HF177">
        <v>708.89499999999998</v>
      </c>
      <c r="HG177">
        <v>746.38400000000001</v>
      </c>
      <c r="HH177">
        <v>27.6784</v>
      </c>
      <c r="HI177">
        <v>32.382399999999997</v>
      </c>
      <c r="HJ177">
        <v>30.000399999999999</v>
      </c>
      <c r="HK177">
        <v>32.159199999999998</v>
      </c>
      <c r="HL177">
        <v>32.111600000000003</v>
      </c>
      <c r="HM177">
        <v>58.286000000000001</v>
      </c>
      <c r="HN177">
        <v>32.752400000000002</v>
      </c>
      <c r="HO177">
        <v>86.851900000000001</v>
      </c>
      <c r="HP177">
        <v>27.635899999999999</v>
      </c>
      <c r="HQ177">
        <v>1083.58</v>
      </c>
      <c r="HR177">
        <v>29.440100000000001</v>
      </c>
      <c r="HS177">
        <v>99.312700000000007</v>
      </c>
      <c r="HT177">
        <v>99.129499999999993</v>
      </c>
    </row>
    <row r="178" spans="1:228" x14ac:dyDescent="0.2">
      <c r="A178">
        <v>163</v>
      </c>
      <c r="B178">
        <v>1665329990</v>
      </c>
      <c r="C178">
        <v>646.90000009536743</v>
      </c>
      <c r="D178" t="s">
        <v>686</v>
      </c>
      <c r="E178" t="s">
        <v>687</v>
      </c>
      <c r="F178">
        <v>4</v>
      </c>
      <c r="G178">
        <v>1665329987.6875</v>
      </c>
      <c r="H178">
        <f t="shared" si="68"/>
        <v>4.1589738517608422E-3</v>
      </c>
      <c r="I178">
        <f t="shared" si="69"/>
        <v>4.1589738517608419</v>
      </c>
      <c r="J178">
        <f t="shared" si="70"/>
        <v>39.631165008144002</v>
      </c>
      <c r="K178">
        <f t="shared" si="71"/>
        <v>1046.3599999999999</v>
      </c>
      <c r="L178">
        <f t="shared" si="72"/>
        <v>794.31164492824189</v>
      </c>
      <c r="M178">
        <f t="shared" si="73"/>
        <v>80.431733225603068</v>
      </c>
      <c r="N178">
        <f t="shared" si="74"/>
        <v>105.9540659076515</v>
      </c>
      <c r="O178">
        <f t="shared" si="75"/>
        <v>0.28603898906589359</v>
      </c>
      <c r="P178">
        <f t="shared" si="76"/>
        <v>3.6829861539200208</v>
      </c>
      <c r="Q178">
        <f t="shared" si="77"/>
        <v>0.27424554288149139</v>
      </c>
      <c r="R178">
        <f t="shared" si="78"/>
        <v>0.17242254017582614</v>
      </c>
      <c r="S178">
        <f t="shared" si="79"/>
        <v>226.25882812499998</v>
      </c>
      <c r="T178">
        <f t="shared" si="80"/>
        <v>31.285161301378508</v>
      </c>
      <c r="U178">
        <f t="shared" si="81"/>
        <v>31.485949999999999</v>
      </c>
      <c r="V178">
        <f t="shared" si="82"/>
        <v>4.6378967857613995</v>
      </c>
      <c r="W178">
        <f t="shared" si="83"/>
        <v>69.750661593321894</v>
      </c>
      <c r="X178">
        <f t="shared" si="84"/>
        <v>3.1614179596851915</v>
      </c>
      <c r="Y178">
        <f t="shared" si="85"/>
        <v>4.5324558756412907</v>
      </c>
      <c r="Z178">
        <f t="shared" si="86"/>
        <v>1.4764788260762081</v>
      </c>
      <c r="AA178">
        <f t="shared" si="87"/>
        <v>-183.41074686265316</v>
      </c>
      <c r="AB178">
        <f t="shared" si="88"/>
        <v>-80.251835911342511</v>
      </c>
      <c r="AC178">
        <f t="shared" si="89"/>
        <v>-4.9068530395512635</v>
      </c>
      <c r="AD178">
        <f t="shared" si="90"/>
        <v>-42.310607688546952</v>
      </c>
      <c r="AE178">
        <f t="shared" si="91"/>
        <v>62.348298408153184</v>
      </c>
      <c r="AF178">
        <f t="shared" si="92"/>
        <v>4.3849644833082122</v>
      </c>
      <c r="AG178">
        <f t="shared" si="93"/>
        <v>39.631165008144002</v>
      </c>
      <c r="AH178">
        <v>1106.8205804160571</v>
      </c>
      <c r="AI178">
        <v>1083.072909090909</v>
      </c>
      <c r="AJ178">
        <v>1.649215925352667</v>
      </c>
      <c r="AK178">
        <v>66.878184411587526</v>
      </c>
      <c r="AL178">
        <f t="shared" si="94"/>
        <v>4.1589738517608419</v>
      </c>
      <c r="AM178">
        <v>29.47453903451138</v>
      </c>
      <c r="AN178">
        <v>31.197816783216801</v>
      </c>
      <c r="AO178">
        <v>-9.6399037692194659E-3</v>
      </c>
      <c r="AP178">
        <v>83.693930911413403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47681.825108846206</v>
      </c>
      <c r="AV178">
        <f t="shared" si="98"/>
        <v>1200.01125</v>
      </c>
      <c r="AW178">
        <f t="shared" si="99"/>
        <v>1026.0079125</v>
      </c>
      <c r="AX178">
        <f t="shared" si="100"/>
        <v>0.85499857813832991</v>
      </c>
      <c r="AY178">
        <f t="shared" si="101"/>
        <v>0.18854725580697679</v>
      </c>
      <c r="AZ178">
        <v>2.7</v>
      </c>
      <c r="BA178">
        <v>0.5</v>
      </c>
      <c r="BB178" t="s">
        <v>356</v>
      </c>
      <c r="BC178">
        <v>2</v>
      </c>
      <c r="BD178" t="b">
        <v>1</v>
      </c>
      <c r="BE178">
        <v>1665329987.6875</v>
      </c>
      <c r="BF178">
        <v>1046.3599999999999</v>
      </c>
      <c r="BG178">
        <v>1074.1637499999999</v>
      </c>
      <c r="BH178">
        <v>31.2209</v>
      </c>
      <c r="BI178">
        <v>29.456362500000001</v>
      </c>
      <c r="BJ178">
        <v>1044.6775</v>
      </c>
      <c r="BK178">
        <v>30.9945375</v>
      </c>
      <c r="BL178">
        <v>650.01549999999997</v>
      </c>
      <c r="BM178">
        <v>101.15962500000001</v>
      </c>
      <c r="BN178">
        <v>0.10004271250000001</v>
      </c>
      <c r="BO178">
        <v>31.081775</v>
      </c>
      <c r="BP178">
        <v>31.485949999999999</v>
      </c>
      <c r="BQ178">
        <v>999.9</v>
      </c>
      <c r="BR178">
        <v>0</v>
      </c>
      <c r="BS178">
        <v>0</v>
      </c>
      <c r="BT178">
        <v>9008.8262500000001</v>
      </c>
      <c r="BU178">
        <v>0</v>
      </c>
      <c r="BV178">
        <v>367.90612499999997</v>
      </c>
      <c r="BW178">
        <v>-27.803337500000001</v>
      </c>
      <c r="BX178">
        <v>1080.08</v>
      </c>
      <c r="BY178">
        <v>1106.76125</v>
      </c>
      <c r="BZ178">
        <v>1.7645550000000001</v>
      </c>
      <c r="CA178">
        <v>1074.1637499999999</v>
      </c>
      <c r="CB178">
        <v>29.456362500000001</v>
      </c>
      <c r="CC178">
        <v>3.1582949999999999</v>
      </c>
      <c r="CD178">
        <v>2.9797924999999998</v>
      </c>
      <c r="CE178">
        <v>24.886862499999999</v>
      </c>
      <c r="CF178">
        <v>23.915424999999999</v>
      </c>
      <c r="CG178">
        <v>1200.01125</v>
      </c>
      <c r="CH178">
        <v>0.50004700000000002</v>
      </c>
      <c r="CI178">
        <v>0.49995299999999998</v>
      </c>
      <c r="CJ178">
        <v>0</v>
      </c>
      <c r="CK178">
        <v>2.3308374999999999</v>
      </c>
      <c r="CL178">
        <v>0</v>
      </c>
      <c r="CM178">
        <v>8867.7162499999995</v>
      </c>
      <c r="CN178">
        <v>9598.0925000000007</v>
      </c>
      <c r="CO178">
        <v>40</v>
      </c>
      <c r="CP178">
        <v>42.593499999999999</v>
      </c>
      <c r="CQ178">
        <v>41.109250000000003</v>
      </c>
      <c r="CR178">
        <v>40.75</v>
      </c>
      <c r="CS178">
        <v>40.125</v>
      </c>
      <c r="CT178">
        <v>600.0625</v>
      </c>
      <c r="CU178">
        <v>599.94875000000002</v>
      </c>
      <c r="CV178">
        <v>0</v>
      </c>
      <c r="CW178">
        <v>1665329991.2</v>
      </c>
      <c r="CX178">
        <v>0</v>
      </c>
      <c r="CY178">
        <v>1665328341.0999999</v>
      </c>
      <c r="CZ178" t="s">
        <v>357</v>
      </c>
      <c r="DA178">
        <v>1665328341.0999999</v>
      </c>
      <c r="DB178">
        <v>1665328337.0999999</v>
      </c>
      <c r="DC178">
        <v>1</v>
      </c>
      <c r="DD178">
        <v>3.5999999999999997E-2</v>
      </c>
      <c r="DE178">
        <v>0.03</v>
      </c>
      <c r="DF178">
        <v>1.6819999999999999</v>
      </c>
      <c r="DG178">
        <v>0.22600000000000001</v>
      </c>
      <c r="DH178">
        <v>414</v>
      </c>
      <c r="DI178">
        <v>31</v>
      </c>
      <c r="DJ178">
        <v>0.89</v>
      </c>
      <c r="DK178">
        <v>0.54</v>
      </c>
      <c r="DL178">
        <v>-27.6620575</v>
      </c>
      <c r="DM178">
        <v>-0.12538874296426741</v>
      </c>
      <c r="DN178">
        <v>8.1334531066146853E-2</v>
      </c>
      <c r="DO178">
        <v>0</v>
      </c>
      <c r="DP178">
        <v>1.6745857500000001</v>
      </c>
      <c r="DQ178">
        <v>0.44691410881800941</v>
      </c>
      <c r="DR178">
        <v>5.4802503313603292E-2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358</v>
      </c>
      <c r="EA178">
        <v>3.2974100000000002</v>
      </c>
      <c r="EB178">
        <v>2.6254499999999998</v>
      </c>
      <c r="EC178">
        <v>0.192494</v>
      </c>
      <c r="ED178">
        <v>0.19453400000000001</v>
      </c>
      <c r="EE178">
        <v>0.13145200000000001</v>
      </c>
      <c r="EF178">
        <v>0.125274</v>
      </c>
      <c r="EG178">
        <v>24499.200000000001</v>
      </c>
      <c r="EH178">
        <v>25012.3</v>
      </c>
      <c r="EI178">
        <v>28227.9</v>
      </c>
      <c r="EJ178">
        <v>29888.7</v>
      </c>
      <c r="EK178">
        <v>33656.400000000001</v>
      </c>
      <c r="EL178">
        <v>36342.699999999997</v>
      </c>
      <c r="EM178">
        <v>39740</v>
      </c>
      <c r="EN178">
        <v>42766.9</v>
      </c>
      <c r="EO178">
        <v>2.2417500000000001</v>
      </c>
      <c r="EP178">
        <v>2.1958000000000002</v>
      </c>
      <c r="EQ178">
        <v>8.4582699999999997E-2</v>
      </c>
      <c r="ER178">
        <v>0</v>
      </c>
      <c r="ES178">
        <v>30.116900000000001</v>
      </c>
      <c r="ET178">
        <v>999.9</v>
      </c>
      <c r="EU178">
        <v>71</v>
      </c>
      <c r="EV178">
        <v>34.6</v>
      </c>
      <c r="EW178">
        <v>38.774000000000001</v>
      </c>
      <c r="EX178">
        <v>57.7485</v>
      </c>
      <c r="EY178">
        <v>-5.0280500000000004</v>
      </c>
      <c r="EZ178">
        <v>2</v>
      </c>
      <c r="FA178">
        <v>0.396872</v>
      </c>
      <c r="FB178">
        <v>2.1064099999999999</v>
      </c>
      <c r="FC178">
        <v>20.260899999999999</v>
      </c>
      <c r="FD178">
        <v>5.2192400000000001</v>
      </c>
      <c r="FE178">
        <v>12.004</v>
      </c>
      <c r="FF178">
        <v>4.9868499999999996</v>
      </c>
      <c r="FG178">
        <v>3.2845499999999999</v>
      </c>
      <c r="FH178">
        <v>5292.8</v>
      </c>
      <c r="FI178">
        <v>9999</v>
      </c>
      <c r="FJ178">
        <v>9999</v>
      </c>
      <c r="FK178">
        <v>441.6</v>
      </c>
      <c r="FL178">
        <v>1.8658300000000001</v>
      </c>
      <c r="FM178">
        <v>1.8621799999999999</v>
      </c>
      <c r="FN178">
        <v>1.8641700000000001</v>
      </c>
      <c r="FO178">
        <v>1.86026</v>
      </c>
      <c r="FP178">
        <v>1.8609599999999999</v>
      </c>
      <c r="FQ178">
        <v>1.86005</v>
      </c>
      <c r="FR178">
        <v>1.86182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359</v>
      </c>
      <c r="FY178" t="s">
        <v>360</v>
      </c>
      <c r="FZ178" t="s">
        <v>361</v>
      </c>
      <c r="GA178" t="s">
        <v>361</v>
      </c>
      <c r="GB178" t="s">
        <v>361</v>
      </c>
      <c r="GC178" t="s">
        <v>361</v>
      </c>
      <c r="GD178">
        <v>0</v>
      </c>
      <c r="GE178">
        <v>100</v>
      </c>
      <c r="GF178">
        <v>100</v>
      </c>
      <c r="GG178">
        <v>1.68</v>
      </c>
      <c r="GH178">
        <v>0.2263</v>
      </c>
      <c r="GI178">
        <v>1.6824500000000171</v>
      </c>
      <c r="GJ178">
        <v>0</v>
      </c>
      <c r="GK178">
        <v>0</v>
      </c>
      <c r="GL178">
        <v>0</v>
      </c>
      <c r="GM178">
        <v>0.2263599999999997</v>
      </c>
      <c r="GN178">
        <v>0</v>
      </c>
      <c r="GO178">
        <v>0</v>
      </c>
      <c r="GP178">
        <v>0</v>
      </c>
      <c r="GQ178">
        <v>-1</v>
      </c>
      <c r="GR178">
        <v>-1</v>
      </c>
      <c r="GS178">
        <v>-1</v>
      </c>
      <c r="GT178">
        <v>-1</v>
      </c>
      <c r="GU178">
        <v>27.5</v>
      </c>
      <c r="GV178">
        <v>27.5</v>
      </c>
      <c r="GW178">
        <v>2.9272499999999999</v>
      </c>
      <c r="GX178">
        <v>2.5415000000000001</v>
      </c>
      <c r="GY178">
        <v>2.04834</v>
      </c>
      <c r="GZ178">
        <v>2.6196299999999999</v>
      </c>
      <c r="HA178">
        <v>2.1972700000000001</v>
      </c>
      <c r="HB178">
        <v>2.2888199999999999</v>
      </c>
      <c r="HC178">
        <v>39.918399999999998</v>
      </c>
      <c r="HD178">
        <v>14.8675</v>
      </c>
      <c r="HE178">
        <v>18</v>
      </c>
      <c r="HF178">
        <v>708.92399999999998</v>
      </c>
      <c r="HG178">
        <v>746.43499999999995</v>
      </c>
      <c r="HH178">
        <v>27.6281</v>
      </c>
      <c r="HI178">
        <v>32.3825</v>
      </c>
      <c r="HJ178">
        <v>30.000499999999999</v>
      </c>
      <c r="HK178">
        <v>32.159999999999997</v>
      </c>
      <c r="HL178">
        <v>32.113700000000001</v>
      </c>
      <c r="HM178">
        <v>58.572699999999998</v>
      </c>
      <c r="HN178">
        <v>32.752400000000002</v>
      </c>
      <c r="HO178">
        <v>86.851900000000001</v>
      </c>
      <c r="HP178">
        <v>27.5609</v>
      </c>
      <c r="HQ178">
        <v>1090.26</v>
      </c>
      <c r="HR178">
        <v>29.499099999999999</v>
      </c>
      <c r="HS178">
        <v>99.313999999999993</v>
      </c>
      <c r="HT178">
        <v>99.129199999999997</v>
      </c>
    </row>
    <row r="179" spans="1:228" x14ac:dyDescent="0.2">
      <c r="A179">
        <v>164</v>
      </c>
      <c r="B179">
        <v>1665329994</v>
      </c>
      <c r="C179">
        <v>650.90000009536743</v>
      </c>
      <c r="D179" t="s">
        <v>688</v>
      </c>
      <c r="E179" t="s">
        <v>689</v>
      </c>
      <c r="F179">
        <v>4</v>
      </c>
      <c r="G179">
        <v>1665329992</v>
      </c>
      <c r="H179">
        <f t="shared" si="68"/>
        <v>4.1055621696805796E-3</v>
      </c>
      <c r="I179">
        <f t="shared" si="69"/>
        <v>4.1055621696805797</v>
      </c>
      <c r="J179">
        <f t="shared" si="70"/>
        <v>39.46654909839193</v>
      </c>
      <c r="K179">
        <f t="shared" si="71"/>
        <v>1053.3499999999999</v>
      </c>
      <c r="L179">
        <f t="shared" si="72"/>
        <v>797.61120794695989</v>
      </c>
      <c r="M179">
        <f t="shared" si="73"/>
        <v>80.765639460118607</v>
      </c>
      <c r="N179">
        <f t="shared" si="74"/>
        <v>106.66159837986285</v>
      </c>
      <c r="O179">
        <f t="shared" si="75"/>
        <v>0.28046740967274358</v>
      </c>
      <c r="P179">
        <f t="shared" si="76"/>
        <v>3.6831736391059273</v>
      </c>
      <c r="Q179">
        <f t="shared" si="77"/>
        <v>0.26911967619779043</v>
      </c>
      <c r="R179">
        <f t="shared" si="78"/>
        <v>0.16918108867060416</v>
      </c>
      <c r="S179">
        <f t="shared" si="79"/>
        <v>226.25536585714289</v>
      </c>
      <c r="T179">
        <f t="shared" si="80"/>
        <v>31.307595944763857</v>
      </c>
      <c r="U179">
        <f t="shared" si="81"/>
        <v>31.501814285714289</v>
      </c>
      <c r="V179">
        <f t="shared" si="82"/>
        <v>4.6420786516548453</v>
      </c>
      <c r="W179">
        <f t="shared" si="83"/>
        <v>69.604039524188067</v>
      </c>
      <c r="X179">
        <f t="shared" si="84"/>
        <v>3.1568011301034384</v>
      </c>
      <c r="Y179">
        <f t="shared" si="85"/>
        <v>4.5353705786090472</v>
      </c>
      <c r="Z179">
        <f t="shared" si="86"/>
        <v>1.4852775215514069</v>
      </c>
      <c r="AA179">
        <f t="shared" si="87"/>
        <v>-181.05529168291355</v>
      </c>
      <c r="AB179">
        <f t="shared" si="88"/>
        <v>-81.165784730919611</v>
      </c>
      <c r="AC179">
        <f t="shared" si="89"/>
        <v>-4.9631463294181053</v>
      </c>
      <c r="AD179">
        <f t="shared" si="90"/>
        <v>-40.928856886108363</v>
      </c>
      <c r="AE179">
        <f t="shared" si="91"/>
        <v>62.699483399758535</v>
      </c>
      <c r="AF179">
        <f t="shared" si="92"/>
        <v>4.2838734268411001</v>
      </c>
      <c r="AG179">
        <f t="shared" si="93"/>
        <v>39.46654909839193</v>
      </c>
      <c r="AH179">
        <v>1113.598254206642</v>
      </c>
      <c r="AI179">
        <v>1089.7728484848481</v>
      </c>
      <c r="AJ179">
        <v>1.6846260856377619</v>
      </c>
      <c r="AK179">
        <v>66.878184411587526</v>
      </c>
      <c r="AL179">
        <f t="shared" si="94"/>
        <v>4.1055621696805797</v>
      </c>
      <c r="AM179">
        <v>29.44553429929093</v>
      </c>
      <c r="AN179">
        <v>31.16566643356645</v>
      </c>
      <c r="AO179">
        <v>-1.315330062743598E-2</v>
      </c>
      <c r="AP179">
        <v>83.693930911413403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47683.43039244636</v>
      </c>
      <c r="AV179">
        <f t="shared" si="98"/>
        <v>1199.994285714286</v>
      </c>
      <c r="AW179">
        <f t="shared" si="99"/>
        <v>1025.9932714285717</v>
      </c>
      <c r="AX179">
        <f t="shared" si="100"/>
        <v>0.85499846427840132</v>
      </c>
      <c r="AY179">
        <f t="shared" si="101"/>
        <v>0.18854703605731454</v>
      </c>
      <c r="AZ179">
        <v>2.7</v>
      </c>
      <c r="BA179">
        <v>0.5</v>
      </c>
      <c r="BB179" t="s">
        <v>356</v>
      </c>
      <c r="BC179">
        <v>2</v>
      </c>
      <c r="BD179" t="b">
        <v>1</v>
      </c>
      <c r="BE179">
        <v>1665329992</v>
      </c>
      <c r="BF179">
        <v>1053.3499999999999</v>
      </c>
      <c r="BG179">
        <v>1081.271428571428</v>
      </c>
      <c r="BH179">
        <v>31.17538571428571</v>
      </c>
      <c r="BI179">
        <v>29.451242857142859</v>
      </c>
      <c r="BJ179">
        <v>1051.6642857142861</v>
      </c>
      <c r="BK179">
        <v>30.94902857142857</v>
      </c>
      <c r="BL179">
        <v>649.93857142857144</v>
      </c>
      <c r="BM179">
        <v>101.1597142857143</v>
      </c>
      <c r="BN179">
        <v>9.9694628571428565E-2</v>
      </c>
      <c r="BO179">
        <v>31.093057142857141</v>
      </c>
      <c r="BP179">
        <v>31.501814285714289</v>
      </c>
      <c r="BQ179">
        <v>999.89999999999986</v>
      </c>
      <c r="BR179">
        <v>0</v>
      </c>
      <c r="BS179">
        <v>0</v>
      </c>
      <c r="BT179">
        <v>9009.4657142857141</v>
      </c>
      <c r="BU179">
        <v>0</v>
      </c>
      <c r="BV179">
        <v>372.02928571428578</v>
      </c>
      <c r="BW179">
        <v>-27.925471428571431</v>
      </c>
      <c r="BX179">
        <v>1087.244285714286</v>
      </c>
      <c r="BY179">
        <v>1114.0857142857139</v>
      </c>
      <c r="BZ179">
        <v>1.724154285714286</v>
      </c>
      <c r="CA179">
        <v>1081.271428571428</v>
      </c>
      <c r="CB179">
        <v>29.451242857142859</v>
      </c>
      <c r="CC179">
        <v>3.1536928571428571</v>
      </c>
      <c r="CD179">
        <v>2.9792771428571432</v>
      </c>
      <c r="CE179">
        <v>24.86242857142857</v>
      </c>
      <c r="CF179">
        <v>23.91254285714286</v>
      </c>
      <c r="CG179">
        <v>1199.994285714286</v>
      </c>
      <c r="CH179">
        <v>0.50004899999999997</v>
      </c>
      <c r="CI179">
        <v>0.49995099999999998</v>
      </c>
      <c r="CJ179">
        <v>0</v>
      </c>
      <c r="CK179">
        <v>2.260328571428571</v>
      </c>
      <c r="CL179">
        <v>0</v>
      </c>
      <c r="CM179">
        <v>8870.0357142857138</v>
      </c>
      <c r="CN179">
        <v>9597.982857142857</v>
      </c>
      <c r="CO179">
        <v>40</v>
      </c>
      <c r="CP179">
        <v>42.607000000000014</v>
      </c>
      <c r="CQ179">
        <v>41.088999999999999</v>
      </c>
      <c r="CR179">
        <v>40.776571428571422</v>
      </c>
      <c r="CS179">
        <v>40.125</v>
      </c>
      <c r="CT179">
        <v>600.05857142857144</v>
      </c>
      <c r="CU179">
        <v>599.93571428571431</v>
      </c>
      <c r="CV179">
        <v>0</v>
      </c>
      <c r="CW179">
        <v>1665329995.4000001</v>
      </c>
      <c r="CX179">
        <v>0</v>
      </c>
      <c r="CY179">
        <v>1665328341.0999999</v>
      </c>
      <c r="CZ179" t="s">
        <v>357</v>
      </c>
      <c r="DA179">
        <v>1665328341.0999999</v>
      </c>
      <c r="DB179">
        <v>1665328337.0999999</v>
      </c>
      <c r="DC179">
        <v>1</v>
      </c>
      <c r="DD179">
        <v>3.5999999999999997E-2</v>
      </c>
      <c r="DE179">
        <v>0.03</v>
      </c>
      <c r="DF179">
        <v>1.6819999999999999</v>
      </c>
      <c r="DG179">
        <v>0.22600000000000001</v>
      </c>
      <c r="DH179">
        <v>414</v>
      </c>
      <c r="DI179">
        <v>31</v>
      </c>
      <c r="DJ179">
        <v>0.89</v>
      </c>
      <c r="DK179">
        <v>0.54</v>
      </c>
      <c r="DL179">
        <v>-27.70861</v>
      </c>
      <c r="DM179">
        <v>-0.85484352720443402</v>
      </c>
      <c r="DN179">
        <v>0.1239459696803408</v>
      </c>
      <c r="DO179">
        <v>0</v>
      </c>
      <c r="DP179">
        <v>1.69301875</v>
      </c>
      <c r="DQ179">
        <v>0.50420476547842341</v>
      </c>
      <c r="DR179">
        <v>5.8050056855592308E-2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358</v>
      </c>
      <c r="EA179">
        <v>3.29718</v>
      </c>
      <c r="EB179">
        <v>2.62487</v>
      </c>
      <c r="EC179">
        <v>0.19325400000000001</v>
      </c>
      <c r="ED179">
        <v>0.19528499999999999</v>
      </c>
      <c r="EE179">
        <v>0.13136600000000001</v>
      </c>
      <c r="EF179">
        <v>0.12531400000000001</v>
      </c>
      <c r="EG179">
        <v>24475.8</v>
      </c>
      <c r="EH179">
        <v>24989</v>
      </c>
      <c r="EI179">
        <v>28227.5</v>
      </c>
      <c r="EJ179">
        <v>29888.799999999999</v>
      </c>
      <c r="EK179">
        <v>33659.5</v>
      </c>
      <c r="EL179">
        <v>36341.199999999997</v>
      </c>
      <c r="EM179">
        <v>39739.699999999997</v>
      </c>
      <c r="EN179">
        <v>42767</v>
      </c>
      <c r="EO179">
        <v>2.24153</v>
      </c>
      <c r="EP179">
        <v>2.1957800000000001</v>
      </c>
      <c r="EQ179">
        <v>8.3994100000000002E-2</v>
      </c>
      <c r="ER179">
        <v>0</v>
      </c>
      <c r="ES179">
        <v>30.147500000000001</v>
      </c>
      <c r="ET179">
        <v>999.9</v>
      </c>
      <c r="EU179">
        <v>71</v>
      </c>
      <c r="EV179">
        <v>34.6</v>
      </c>
      <c r="EW179">
        <v>38.774900000000002</v>
      </c>
      <c r="EX179">
        <v>57.838500000000003</v>
      </c>
      <c r="EY179">
        <v>-4.8838100000000004</v>
      </c>
      <c r="EZ179">
        <v>2</v>
      </c>
      <c r="FA179">
        <v>0.39742100000000002</v>
      </c>
      <c r="FB179">
        <v>2.1912799999999999</v>
      </c>
      <c r="FC179">
        <v>20.259699999999999</v>
      </c>
      <c r="FD179">
        <v>5.2180400000000002</v>
      </c>
      <c r="FE179">
        <v>12.004</v>
      </c>
      <c r="FF179">
        <v>4.98515</v>
      </c>
      <c r="FG179">
        <v>3.2845800000000001</v>
      </c>
      <c r="FH179">
        <v>5293.1</v>
      </c>
      <c r="FI179">
        <v>9999</v>
      </c>
      <c r="FJ179">
        <v>9999</v>
      </c>
      <c r="FK179">
        <v>441.6</v>
      </c>
      <c r="FL179">
        <v>1.8658399999999999</v>
      </c>
      <c r="FM179">
        <v>1.8621799999999999</v>
      </c>
      <c r="FN179">
        <v>1.8641700000000001</v>
      </c>
      <c r="FO179">
        <v>1.86026</v>
      </c>
      <c r="FP179">
        <v>1.8609599999999999</v>
      </c>
      <c r="FQ179">
        <v>1.86006</v>
      </c>
      <c r="FR179">
        <v>1.86185</v>
      </c>
      <c r="FS179">
        <v>1.8583700000000001</v>
      </c>
      <c r="FT179">
        <v>0</v>
      </c>
      <c r="FU179">
        <v>0</v>
      </c>
      <c r="FV179">
        <v>0</v>
      </c>
      <c r="FW179">
        <v>0</v>
      </c>
      <c r="FX179" t="s">
        <v>359</v>
      </c>
      <c r="FY179" t="s">
        <v>360</v>
      </c>
      <c r="FZ179" t="s">
        <v>361</v>
      </c>
      <c r="GA179" t="s">
        <v>361</v>
      </c>
      <c r="GB179" t="s">
        <v>361</v>
      </c>
      <c r="GC179" t="s">
        <v>361</v>
      </c>
      <c r="GD179">
        <v>0</v>
      </c>
      <c r="GE179">
        <v>100</v>
      </c>
      <c r="GF179">
        <v>100</v>
      </c>
      <c r="GG179">
        <v>1.68</v>
      </c>
      <c r="GH179">
        <v>0.2263</v>
      </c>
      <c r="GI179">
        <v>1.6824500000000171</v>
      </c>
      <c r="GJ179">
        <v>0</v>
      </c>
      <c r="GK179">
        <v>0</v>
      </c>
      <c r="GL179">
        <v>0</v>
      </c>
      <c r="GM179">
        <v>0.2263599999999997</v>
      </c>
      <c r="GN179">
        <v>0</v>
      </c>
      <c r="GO179">
        <v>0</v>
      </c>
      <c r="GP179">
        <v>0</v>
      </c>
      <c r="GQ179">
        <v>-1</v>
      </c>
      <c r="GR179">
        <v>-1</v>
      </c>
      <c r="GS179">
        <v>-1</v>
      </c>
      <c r="GT179">
        <v>-1</v>
      </c>
      <c r="GU179">
        <v>27.5</v>
      </c>
      <c r="GV179">
        <v>27.6</v>
      </c>
      <c r="GW179">
        <v>2.9418899999999999</v>
      </c>
      <c r="GX179">
        <v>2.5402800000000001</v>
      </c>
      <c r="GY179">
        <v>2.04834</v>
      </c>
      <c r="GZ179">
        <v>2.6196299999999999</v>
      </c>
      <c r="HA179">
        <v>2.1972700000000001</v>
      </c>
      <c r="HB179">
        <v>2.3071299999999999</v>
      </c>
      <c r="HC179">
        <v>39.918399999999998</v>
      </c>
      <c r="HD179">
        <v>14.8588</v>
      </c>
      <c r="HE179">
        <v>18</v>
      </c>
      <c r="HF179">
        <v>708.76</v>
      </c>
      <c r="HG179">
        <v>746.45500000000004</v>
      </c>
      <c r="HH179">
        <v>27.563700000000001</v>
      </c>
      <c r="HI179">
        <v>32.385199999999998</v>
      </c>
      <c r="HJ179">
        <v>30.000599999999999</v>
      </c>
      <c r="HK179">
        <v>32.161999999999999</v>
      </c>
      <c r="HL179">
        <v>32.117199999999997</v>
      </c>
      <c r="HM179">
        <v>58.860900000000001</v>
      </c>
      <c r="HN179">
        <v>32.752400000000002</v>
      </c>
      <c r="HO179">
        <v>86.851900000000001</v>
      </c>
      <c r="HP179">
        <v>27.4709</v>
      </c>
      <c r="HQ179">
        <v>1096.94</v>
      </c>
      <c r="HR179">
        <v>29.549700000000001</v>
      </c>
      <c r="HS179">
        <v>99.313000000000002</v>
      </c>
      <c r="HT179">
        <v>99.129599999999996</v>
      </c>
    </row>
    <row r="180" spans="1:228" x14ac:dyDescent="0.2">
      <c r="A180">
        <v>165</v>
      </c>
      <c r="B180">
        <v>1665329998</v>
      </c>
      <c r="C180">
        <v>654.90000009536743</v>
      </c>
      <c r="D180" t="s">
        <v>690</v>
      </c>
      <c r="E180" t="s">
        <v>691</v>
      </c>
      <c r="F180">
        <v>4</v>
      </c>
      <c r="G180">
        <v>1665329995.6875</v>
      </c>
      <c r="H180">
        <f t="shared" si="68"/>
        <v>4.1257723247713589E-3</v>
      </c>
      <c r="I180">
        <f t="shared" si="69"/>
        <v>4.1257723247713587</v>
      </c>
      <c r="J180">
        <f t="shared" si="70"/>
        <v>39.155662628706857</v>
      </c>
      <c r="K180">
        <f t="shared" si="71"/>
        <v>1059.42</v>
      </c>
      <c r="L180">
        <f t="shared" si="72"/>
        <v>805.31251955795506</v>
      </c>
      <c r="M180">
        <f t="shared" si="73"/>
        <v>81.545384186018651</v>
      </c>
      <c r="N180">
        <f t="shared" si="74"/>
        <v>107.27613046643401</v>
      </c>
      <c r="O180">
        <f t="shared" si="75"/>
        <v>0.28055883025791639</v>
      </c>
      <c r="P180">
        <f t="shared" si="76"/>
        <v>3.6799444965029124</v>
      </c>
      <c r="Q180">
        <f t="shared" si="77"/>
        <v>0.2691943288967788</v>
      </c>
      <c r="R180">
        <f t="shared" si="78"/>
        <v>0.16922915242418934</v>
      </c>
      <c r="S180">
        <f t="shared" si="79"/>
        <v>226.25404199999997</v>
      </c>
      <c r="T180">
        <f t="shared" si="80"/>
        <v>31.315599656164405</v>
      </c>
      <c r="U180">
        <f t="shared" si="81"/>
        <v>31.520225</v>
      </c>
      <c r="V180">
        <f t="shared" si="82"/>
        <v>4.6469358785526991</v>
      </c>
      <c r="W180">
        <f t="shared" si="83"/>
        <v>69.511757282223314</v>
      </c>
      <c r="X180">
        <f t="shared" si="84"/>
        <v>3.1547842052698503</v>
      </c>
      <c r="Y180">
        <f t="shared" si="85"/>
        <v>4.5384900750835184</v>
      </c>
      <c r="Z180">
        <f t="shared" si="86"/>
        <v>1.4921516732828488</v>
      </c>
      <c r="AA180">
        <f t="shared" si="87"/>
        <v>-181.94655952241692</v>
      </c>
      <c r="AB180">
        <f t="shared" si="88"/>
        <v>-82.353003910387315</v>
      </c>
      <c r="AC180">
        <f t="shared" si="89"/>
        <v>-5.0409189123740736</v>
      </c>
      <c r="AD180">
        <f t="shared" si="90"/>
        <v>-43.086440345178346</v>
      </c>
      <c r="AE180">
        <f t="shared" si="91"/>
        <v>62.839118369541275</v>
      </c>
      <c r="AF180">
        <f t="shared" si="92"/>
        <v>4.1960896370051559</v>
      </c>
      <c r="AG180">
        <f t="shared" si="93"/>
        <v>39.155662628706857</v>
      </c>
      <c r="AH180">
        <v>1120.42580995863</v>
      </c>
      <c r="AI180">
        <v>1096.598181818182</v>
      </c>
      <c r="AJ180">
        <v>1.7178454579545139</v>
      </c>
      <c r="AK180">
        <v>66.878184411587526</v>
      </c>
      <c r="AL180">
        <f t="shared" si="94"/>
        <v>4.1257723247713587</v>
      </c>
      <c r="AM180">
        <v>29.459719231092208</v>
      </c>
      <c r="AN180">
        <v>31.147918881118901</v>
      </c>
      <c r="AO180">
        <v>-5.3863686096573948E-3</v>
      </c>
      <c r="AP180">
        <v>83.693930911413403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47623.434641706117</v>
      </c>
      <c r="AV180">
        <f t="shared" si="98"/>
        <v>1199.9862499999999</v>
      </c>
      <c r="AW180">
        <f t="shared" si="99"/>
        <v>1025.9865</v>
      </c>
      <c r="AX180">
        <f t="shared" si="100"/>
        <v>0.85499854685834942</v>
      </c>
      <c r="AY180">
        <f t="shared" si="101"/>
        <v>0.18854719543661436</v>
      </c>
      <c r="AZ180">
        <v>2.7</v>
      </c>
      <c r="BA180">
        <v>0.5</v>
      </c>
      <c r="BB180" t="s">
        <v>356</v>
      </c>
      <c r="BC180">
        <v>2</v>
      </c>
      <c r="BD180" t="b">
        <v>1</v>
      </c>
      <c r="BE180">
        <v>1665329995.6875</v>
      </c>
      <c r="BF180">
        <v>1059.42</v>
      </c>
      <c r="BG180">
        <v>1087.3699999999999</v>
      </c>
      <c r="BH180">
        <v>31.1555</v>
      </c>
      <c r="BI180">
        <v>29.466750000000001</v>
      </c>
      <c r="BJ180">
        <v>1057.7362499999999</v>
      </c>
      <c r="BK180">
        <v>30.9291375</v>
      </c>
      <c r="BL180">
        <v>649.97587500000009</v>
      </c>
      <c r="BM180">
        <v>101.15925</v>
      </c>
      <c r="BN180">
        <v>0.10005269999999999</v>
      </c>
      <c r="BO180">
        <v>31.105125000000001</v>
      </c>
      <c r="BP180">
        <v>31.520225</v>
      </c>
      <c r="BQ180">
        <v>999.9</v>
      </c>
      <c r="BR180">
        <v>0</v>
      </c>
      <c r="BS180">
        <v>0</v>
      </c>
      <c r="BT180">
        <v>8998.3587499999994</v>
      </c>
      <c r="BU180">
        <v>0</v>
      </c>
      <c r="BV180">
        <v>358.36</v>
      </c>
      <c r="BW180">
        <v>-27.950575000000001</v>
      </c>
      <c r="BX180">
        <v>1093.4875</v>
      </c>
      <c r="BY180">
        <v>1120.385</v>
      </c>
      <c r="BZ180">
        <v>1.6887412500000001</v>
      </c>
      <c r="CA180">
        <v>1087.3699999999999</v>
      </c>
      <c r="CB180">
        <v>29.466750000000001</v>
      </c>
      <c r="CC180">
        <v>3.1516649999999999</v>
      </c>
      <c r="CD180">
        <v>2.9808337499999999</v>
      </c>
      <c r="CE180">
        <v>24.851675</v>
      </c>
      <c r="CF180">
        <v>23.9212375</v>
      </c>
      <c r="CG180">
        <v>1199.9862499999999</v>
      </c>
      <c r="CH180">
        <v>0.50004700000000002</v>
      </c>
      <c r="CI180">
        <v>0.49995299999999998</v>
      </c>
      <c r="CJ180">
        <v>0</v>
      </c>
      <c r="CK180">
        <v>2.2402625</v>
      </c>
      <c r="CL180">
        <v>0</v>
      </c>
      <c r="CM180">
        <v>8762.3974999999991</v>
      </c>
      <c r="CN180">
        <v>9597.9037500000013</v>
      </c>
      <c r="CO180">
        <v>40</v>
      </c>
      <c r="CP180">
        <v>42.625</v>
      </c>
      <c r="CQ180">
        <v>41.125</v>
      </c>
      <c r="CR180">
        <v>40.811999999999998</v>
      </c>
      <c r="CS180">
        <v>40.125</v>
      </c>
      <c r="CT180">
        <v>600.05124999999998</v>
      </c>
      <c r="CU180">
        <v>599.93499999999995</v>
      </c>
      <c r="CV180">
        <v>0</v>
      </c>
      <c r="CW180">
        <v>1665329999.5999999</v>
      </c>
      <c r="CX180">
        <v>0</v>
      </c>
      <c r="CY180">
        <v>1665328341.0999999</v>
      </c>
      <c r="CZ180" t="s">
        <v>357</v>
      </c>
      <c r="DA180">
        <v>1665328341.0999999</v>
      </c>
      <c r="DB180">
        <v>1665328337.0999999</v>
      </c>
      <c r="DC180">
        <v>1</v>
      </c>
      <c r="DD180">
        <v>3.5999999999999997E-2</v>
      </c>
      <c r="DE180">
        <v>0.03</v>
      </c>
      <c r="DF180">
        <v>1.6819999999999999</v>
      </c>
      <c r="DG180">
        <v>0.22600000000000001</v>
      </c>
      <c r="DH180">
        <v>414</v>
      </c>
      <c r="DI180">
        <v>31</v>
      </c>
      <c r="DJ180">
        <v>0.89</v>
      </c>
      <c r="DK180">
        <v>0.54</v>
      </c>
      <c r="DL180">
        <v>-27.763760975609749</v>
      </c>
      <c r="DM180">
        <v>-1.472170034843203</v>
      </c>
      <c r="DN180">
        <v>0.15691741789257349</v>
      </c>
      <c r="DO180">
        <v>0</v>
      </c>
      <c r="DP180">
        <v>1.704022682926829</v>
      </c>
      <c r="DQ180">
        <v>0.25015944250871242</v>
      </c>
      <c r="DR180">
        <v>5.1121449224867277E-2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358</v>
      </c>
      <c r="EA180">
        <v>3.2975300000000001</v>
      </c>
      <c r="EB180">
        <v>2.6255199999999999</v>
      </c>
      <c r="EC180">
        <v>0.194023</v>
      </c>
      <c r="ED180">
        <v>0.19603999999999999</v>
      </c>
      <c r="EE180">
        <v>0.13131599999999999</v>
      </c>
      <c r="EF180">
        <v>0.12536900000000001</v>
      </c>
      <c r="EG180">
        <v>24452.9</v>
      </c>
      <c r="EH180">
        <v>24965.3</v>
      </c>
      <c r="EI180">
        <v>28228.1</v>
      </c>
      <c r="EJ180">
        <v>29888.5</v>
      </c>
      <c r="EK180">
        <v>33662.1</v>
      </c>
      <c r="EL180">
        <v>36338.5</v>
      </c>
      <c r="EM180">
        <v>39740.400000000001</v>
      </c>
      <c r="EN180">
        <v>42766.400000000001</v>
      </c>
      <c r="EO180">
        <v>2.2415799999999999</v>
      </c>
      <c r="EP180">
        <v>2.1956000000000002</v>
      </c>
      <c r="EQ180">
        <v>8.3241599999999999E-2</v>
      </c>
      <c r="ER180">
        <v>0</v>
      </c>
      <c r="ES180">
        <v>30.179500000000001</v>
      </c>
      <c r="ET180">
        <v>999.9</v>
      </c>
      <c r="EU180">
        <v>71</v>
      </c>
      <c r="EV180">
        <v>34.6</v>
      </c>
      <c r="EW180">
        <v>38.772500000000001</v>
      </c>
      <c r="EX180">
        <v>57.028500000000001</v>
      </c>
      <c r="EY180">
        <v>-4.9679500000000001</v>
      </c>
      <c r="EZ180">
        <v>2</v>
      </c>
      <c r="FA180">
        <v>0.39815600000000001</v>
      </c>
      <c r="FB180">
        <v>2.28017</v>
      </c>
      <c r="FC180">
        <v>20.258400000000002</v>
      </c>
      <c r="FD180">
        <v>5.2190899999999996</v>
      </c>
      <c r="FE180">
        <v>12.004</v>
      </c>
      <c r="FF180">
        <v>4.9869500000000002</v>
      </c>
      <c r="FG180">
        <v>3.2845800000000001</v>
      </c>
      <c r="FH180">
        <v>5293.1</v>
      </c>
      <c r="FI180">
        <v>9999</v>
      </c>
      <c r="FJ180">
        <v>9999</v>
      </c>
      <c r="FK180">
        <v>441.6</v>
      </c>
      <c r="FL180">
        <v>1.8658399999999999</v>
      </c>
      <c r="FM180">
        <v>1.8621799999999999</v>
      </c>
      <c r="FN180">
        <v>1.8641700000000001</v>
      </c>
      <c r="FO180">
        <v>1.86029</v>
      </c>
      <c r="FP180">
        <v>1.86097</v>
      </c>
      <c r="FQ180">
        <v>1.86005</v>
      </c>
      <c r="FR180">
        <v>1.8618399999999999</v>
      </c>
      <c r="FS180">
        <v>1.8583700000000001</v>
      </c>
      <c r="FT180">
        <v>0</v>
      </c>
      <c r="FU180">
        <v>0</v>
      </c>
      <c r="FV180">
        <v>0</v>
      </c>
      <c r="FW180">
        <v>0</v>
      </c>
      <c r="FX180" t="s">
        <v>359</v>
      </c>
      <c r="FY180" t="s">
        <v>360</v>
      </c>
      <c r="FZ180" t="s">
        <v>361</v>
      </c>
      <c r="GA180" t="s">
        <v>361</v>
      </c>
      <c r="GB180" t="s">
        <v>361</v>
      </c>
      <c r="GC180" t="s">
        <v>361</v>
      </c>
      <c r="GD180">
        <v>0</v>
      </c>
      <c r="GE180">
        <v>100</v>
      </c>
      <c r="GF180">
        <v>100</v>
      </c>
      <c r="GG180">
        <v>1.68</v>
      </c>
      <c r="GH180">
        <v>0.2263</v>
      </c>
      <c r="GI180">
        <v>1.6824500000000171</v>
      </c>
      <c r="GJ180">
        <v>0</v>
      </c>
      <c r="GK180">
        <v>0</v>
      </c>
      <c r="GL180">
        <v>0</v>
      </c>
      <c r="GM180">
        <v>0.2263599999999997</v>
      </c>
      <c r="GN180">
        <v>0</v>
      </c>
      <c r="GO180">
        <v>0</v>
      </c>
      <c r="GP180">
        <v>0</v>
      </c>
      <c r="GQ180">
        <v>-1</v>
      </c>
      <c r="GR180">
        <v>-1</v>
      </c>
      <c r="GS180">
        <v>-1</v>
      </c>
      <c r="GT180">
        <v>-1</v>
      </c>
      <c r="GU180">
        <v>27.6</v>
      </c>
      <c r="GV180">
        <v>27.7</v>
      </c>
      <c r="GW180">
        <v>2.9565399999999999</v>
      </c>
      <c r="GX180">
        <v>2.5402800000000001</v>
      </c>
      <c r="GY180">
        <v>2.04834</v>
      </c>
      <c r="GZ180">
        <v>2.6196299999999999</v>
      </c>
      <c r="HA180">
        <v>2.1972700000000001</v>
      </c>
      <c r="HB180">
        <v>2.3022499999999999</v>
      </c>
      <c r="HC180">
        <v>39.918399999999998</v>
      </c>
      <c r="HD180">
        <v>14.8675</v>
      </c>
      <c r="HE180">
        <v>18</v>
      </c>
      <c r="HF180">
        <v>708.82600000000002</v>
      </c>
      <c r="HG180">
        <v>746.33199999999999</v>
      </c>
      <c r="HH180">
        <v>27.488800000000001</v>
      </c>
      <c r="HI180">
        <v>32.386699999999998</v>
      </c>
      <c r="HJ180">
        <v>30.000800000000002</v>
      </c>
      <c r="HK180">
        <v>32.164200000000001</v>
      </c>
      <c r="HL180">
        <v>32.120699999999999</v>
      </c>
      <c r="HM180">
        <v>59.149900000000002</v>
      </c>
      <c r="HN180">
        <v>32.467799999999997</v>
      </c>
      <c r="HO180">
        <v>86.480099999999993</v>
      </c>
      <c r="HP180">
        <v>27.3658</v>
      </c>
      <c r="HQ180">
        <v>1103.6199999999999</v>
      </c>
      <c r="HR180">
        <v>29.5992</v>
      </c>
      <c r="HS180">
        <v>99.314899999999994</v>
      </c>
      <c r="HT180">
        <v>99.128399999999999</v>
      </c>
    </row>
    <row r="181" spans="1:228" x14ac:dyDescent="0.2">
      <c r="A181">
        <v>166</v>
      </c>
      <c r="B181">
        <v>1665330002</v>
      </c>
      <c r="C181">
        <v>658.90000009536743</v>
      </c>
      <c r="D181" t="s">
        <v>692</v>
      </c>
      <c r="E181" t="s">
        <v>693</v>
      </c>
      <c r="F181">
        <v>4</v>
      </c>
      <c r="G181">
        <v>1665330000</v>
      </c>
      <c r="H181">
        <f t="shared" si="68"/>
        <v>4.0976472089477578E-3</v>
      </c>
      <c r="I181">
        <f t="shared" si="69"/>
        <v>4.097647208947758</v>
      </c>
      <c r="J181">
        <f t="shared" si="70"/>
        <v>39.932073041918514</v>
      </c>
      <c r="K181">
        <f t="shared" si="71"/>
        <v>1066.5842857142859</v>
      </c>
      <c r="L181">
        <f t="shared" si="72"/>
        <v>805.05975850666334</v>
      </c>
      <c r="M181">
        <f t="shared" si="73"/>
        <v>81.518225535603506</v>
      </c>
      <c r="N181">
        <f t="shared" si="74"/>
        <v>107.99950865370212</v>
      </c>
      <c r="O181">
        <f t="shared" si="75"/>
        <v>0.27732360368392894</v>
      </c>
      <c r="P181">
        <f t="shared" si="76"/>
        <v>3.6847175444003764</v>
      </c>
      <c r="Q181">
        <f t="shared" si="77"/>
        <v>0.2662278789798086</v>
      </c>
      <c r="R181">
        <f t="shared" si="78"/>
        <v>0.16735233978320205</v>
      </c>
      <c r="S181">
        <f t="shared" si="79"/>
        <v>226.25451428571432</v>
      </c>
      <c r="T181">
        <f t="shared" si="80"/>
        <v>31.328303775529594</v>
      </c>
      <c r="U181">
        <f t="shared" si="81"/>
        <v>31.538414285714289</v>
      </c>
      <c r="V181">
        <f t="shared" si="82"/>
        <v>4.6517390322978738</v>
      </c>
      <c r="W181">
        <f t="shared" si="83"/>
        <v>69.451092924997909</v>
      </c>
      <c r="X181">
        <f t="shared" si="84"/>
        <v>3.1533017270515433</v>
      </c>
      <c r="Y181">
        <f t="shared" si="85"/>
        <v>4.540319805272004</v>
      </c>
      <c r="Z181">
        <f t="shared" si="86"/>
        <v>1.4984373052463305</v>
      </c>
      <c r="AA181">
        <f t="shared" si="87"/>
        <v>-180.70624191459612</v>
      </c>
      <c r="AB181">
        <f t="shared" si="88"/>
        <v>-84.667677662707973</v>
      </c>
      <c r="AC181">
        <f t="shared" si="89"/>
        <v>-5.1765340294343263</v>
      </c>
      <c r="AD181">
        <f t="shared" si="90"/>
        <v>-44.295939321024093</v>
      </c>
      <c r="AE181">
        <f t="shared" si="91"/>
        <v>63.181085520262222</v>
      </c>
      <c r="AF181">
        <f t="shared" si="92"/>
        <v>4.1142883878856455</v>
      </c>
      <c r="AG181">
        <f t="shared" si="93"/>
        <v>39.932073041918514</v>
      </c>
      <c r="AH181">
        <v>1127.4081994759349</v>
      </c>
      <c r="AI181">
        <v>1103.390181818181</v>
      </c>
      <c r="AJ181">
        <v>1.683879656819862</v>
      </c>
      <c r="AK181">
        <v>66.878184411587526</v>
      </c>
      <c r="AL181">
        <f t="shared" si="94"/>
        <v>4.097647208947758</v>
      </c>
      <c r="AM181">
        <v>29.478161296579671</v>
      </c>
      <c r="AN181">
        <v>31.13897062937064</v>
      </c>
      <c r="AO181">
        <v>-2.292226548224606E-3</v>
      </c>
      <c r="AP181">
        <v>83.693930911413403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47708.192975229111</v>
      </c>
      <c r="AV181">
        <f t="shared" si="98"/>
        <v>1199.984285714286</v>
      </c>
      <c r="AW181">
        <f t="shared" si="99"/>
        <v>1025.9852571428573</v>
      </c>
      <c r="AX181">
        <f t="shared" si="100"/>
        <v>0.8549989107000211</v>
      </c>
      <c r="AY181">
        <f t="shared" si="101"/>
        <v>0.18854789765104066</v>
      </c>
      <c r="AZ181">
        <v>2.7</v>
      </c>
      <c r="BA181">
        <v>0.5</v>
      </c>
      <c r="BB181" t="s">
        <v>356</v>
      </c>
      <c r="BC181">
        <v>2</v>
      </c>
      <c r="BD181" t="b">
        <v>1</v>
      </c>
      <c r="BE181">
        <v>1665330000</v>
      </c>
      <c r="BF181">
        <v>1066.5842857142859</v>
      </c>
      <c r="BG181">
        <v>1094.6500000000001</v>
      </c>
      <c r="BH181">
        <v>31.141457142857149</v>
      </c>
      <c r="BI181">
        <v>29.48575714285715</v>
      </c>
      <c r="BJ181">
        <v>1064.9028571428571</v>
      </c>
      <c r="BK181">
        <v>30.91507142857143</v>
      </c>
      <c r="BL181">
        <v>650.03571428571411</v>
      </c>
      <c r="BM181">
        <v>101.1574285714286</v>
      </c>
      <c r="BN181">
        <v>9.9931114285714301E-2</v>
      </c>
      <c r="BO181">
        <v>31.112200000000001</v>
      </c>
      <c r="BP181">
        <v>31.538414285714289</v>
      </c>
      <c r="BQ181">
        <v>999.89999999999986</v>
      </c>
      <c r="BR181">
        <v>0</v>
      </c>
      <c r="BS181">
        <v>0</v>
      </c>
      <c r="BT181">
        <v>9015.0014285714278</v>
      </c>
      <c r="BU181">
        <v>0</v>
      </c>
      <c r="BV181">
        <v>214.5454285714286</v>
      </c>
      <c r="BW181">
        <v>-28.066242857142861</v>
      </c>
      <c r="BX181">
        <v>1100.8671428571431</v>
      </c>
      <c r="BY181">
        <v>1127.9071428571431</v>
      </c>
      <c r="BZ181">
        <v>1.6556900000000001</v>
      </c>
      <c r="CA181">
        <v>1094.6500000000001</v>
      </c>
      <c r="CB181">
        <v>29.48575714285715</v>
      </c>
      <c r="CC181">
        <v>3.1501871428571429</v>
      </c>
      <c r="CD181">
        <v>2.9827042857142851</v>
      </c>
      <c r="CE181">
        <v>24.843814285714281</v>
      </c>
      <c r="CF181">
        <v>23.931657142857141</v>
      </c>
      <c r="CG181">
        <v>1199.984285714286</v>
      </c>
      <c r="CH181">
        <v>0.50003628571428571</v>
      </c>
      <c r="CI181">
        <v>0.49996371428571429</v>
      </c>
      <c r="CJ181">
        <v>0</v>
      </c>
      <c r="CK181">
        <v>2.1979714285714289</v>
      </c>
      <c r="CL181">
        <v>0</v>
      </c>
      <c r="CM181">
        <v>8566.2057142857138</v>
      </c>
      <c r="CN181">
        <v>9597.8314285714278</v>
      </c>
      <c r="CO181">
        <v>40</v>
      </c>
      <c r="CP181">
        <v>42.625</v>
      </c>
      <c r="CQ181">
        <v>41.125</v>
      </c>
      <c r="CR181">
        <v>40.811999999999998</v>
      </c>
      <c r="CS181">
        <v>40.125</v>
      </c>
      <c r="CT181">
        <v>600.03571428571433</v>
      </c>
      <c r="CU181">
        <v>599.94857142857143</v>
      </c>
      <c r="CV181">
        <v>0</v>
      </c>
      <c r="CW181">
        <v>1665330003.2</v>
      </c>
      <c r="CX181">
        <v>0</v>
      </c>
      <c r="CY181">
        <v>1665328341.0999999</v>
      </c>
      <c r="CZ181" t="s">
        <v>357</v>
      </c>
      <c r="DA181">
        <v>1665328341.0999999</v>
      </c>
      <c r="DB181">
        <v>1665328337.0999999</v>
      </c>
      <c r="DC181">
        <v>1</v>
      </c>
      <c r="DD181">
        <v>3.5999999999999997E-2</v>
      </c>
      <c r="DE181">
        <v>0.03</v>
      </c>
      <c r="DF181">
        <v>1.6819999999999999</v>
      </c>
      <c r="DG181">
        <v>0.22600000000000001</v>
      </c>
      <c r="DH181">
        <v>414</v>
      </c>
      <c r="DI181">
        <v>31</v>
      </c>
      <c r="DJ181">
        <v>0.89</v>
      </c>
      <c r="DK181">
        <v>0.54</v>
      </c>
      <c r="DL181">
        <v>-27.84037</v>
      </c>
      <c r="DM181">
        <v>-1.533284803001886</v>
      </c>
      <c r="DN181">
        <v>0.1554714382129396</v>
      </c>
      <c r="DO181">
        <v>0</v>
      </c>
      <c r="DP181">
        <v>1.71371775</v>
      </c>
      <c r="DQ181">
        <v>-0.21009894934334039</v>
      </c>
      <c r="DR181">
        <v>3.7929215223063861E-2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358</v>
      </c>
      <c r="EA181">
        <v>3.29745</v>
      </c>
      <c r="EB181">
        <v>2.62541</v>
      </c>
      <c r="EC181">
        <v>0.19477800000000001</v>
      </c>
      <c r="ED181">
        <v>0.19680600000000001</v>
      </c>
      <c r="EE181">
        <v>0.13128500000000001</v>
      </c>
      <c r="EF181">
        <v>0.125421</v>
      </c>
      <c r="EG181">
        <v>24429.7</v>
      </c>
      <c r="EH181">
        <v>24941.4</v>
      </c>
      <c r="EI181">
        <v>28227.8</v>
      </c>
      <c r="EJ181">
        <v>29888.400000000001</v>
      </c>
      <c r="EK181">
        <v>33663.4</v>
      </c>
      <c r="EL181">
        <v>36336.6</v>
      </c>
      <c r="EM181">
        <v>39740.5</v>
      </c>
      <c r="EN181">
        <v>42766.7</v>
      </c>
      <c r="EO181">
        <v>2.24125</v>
      </c>
      <c r="EP181">
        <v>2.1952500000000001</v>
      </c>
      <c r="EQ181">
        <v>8.1591300000000005E-2</v>
      </c>
      <c r="ER181">
        <v>0</v>
      </c>
      <c r="ES181">
        <v>30.213000000000001</v>
      </c>
      <c r="ET181">
        <v>999.9</v>
      </c>
      <c r="EU181">
        <v>71</v>
      </c>
      <c r="EV181">
        <v>34.6</v>
      </c>
      <c r="EW181">
        <v>38.773899999999998</v>
      </c>
      <c r="EX181">
        <v>57.418500000000002</v>
      </c>
      <c r="EY181">
        <v>-4.9439099999999998</v>
      </c>
      <c r="EZ181">
        <v>2</v>
      </c>
      <c r="FA181">
        <v>0.39871400000000001</v>
      </c>
      <c r="FB181">
        <v>2.5197500000000002</v>
      </c>
      <c r="FC181">
        <v>20.2546</v>
      </c>
      <c r="FD181">
        <v>5.2199900000000001</v>
      </c>
      <c r="FE181">
        <v>12.004</v>
      </c>
      <c r="FF181">
        <v>4.98705</v>
      </c>
      <c r="FG181">
        <v>3.2846500000000001</v>
      </c>
      <c r="FH181">
        <v>5293.1</v>
      </c>
      <c r="FI181">
        <v>9999</v>
      </c>
      <c r="FJ181">
        <v>9999</v>
      </c>
      <c r="FK181">
        <v>441.6</v>
      </c>
      <c r="FL181">
        <v>1.86582</v>
      </c>
      <c r="FM181">
        <v>1.8621799999999999</v>
      </c>
      <c r="FN181">
        <v>1.8641700000000001</v>
      </c>
      <c r="FO181">
        <v>1.8602700000000001</v>
      </c>
      <c r="FP181">
        <v>1.8609599999999999</v>
      </c>
      <c r="FQ181">
        <v>1.86006</v>
      </c>
      <c r="FR181">
        <v>1.8617999999999999</v>
      </c>
      <c r="FS181">
        <v>1.8583700000000001</v>
      </c>
      <c r="FT181">
        <v>0</v>
      </c>
      <c r="FU181">
        <v>0</v>
      </c>
      <c r="FV181">
        <v>0</v>
      </c>
      <c r="FW181">
        <v>0</v>
      </c>
      <c r="FX181" t="s">
        <v>359</v>
      </c>
      <c r="FY181" t="s">
        <v>360</v>
      </c>
      <c r="FZ181" t="s">
        <v>361</v>
      </c>
      <c r="GA181" t="s">
        <v>361</v>
      </c>
      <c r="GB181" t="s">
        <v>361</v>
      </c>
      <c r="GC181" t="s">
        <v>361</v>
      </c>
      <c r="GD181">
        <v>0</v>
      </c>
      <c r="GE181">
        <v>100</v>
      </c>
      <c r="GF181">
        <v>100</v>
      </c>
      <c r="GG181">
        <v>1.69</v>
      </c>
      <c r="GH181">
        <v>0.2263</v>
      </c>
      <c r="GI181">
        <v>1.6824500000000171</v>
      </c>
      <c r="GJ181">
        <v>0</v>
      </c>
      <c r="GK181">
        <v>0</v>
      </c>
      <c r="GL181">
        <v>0</v>
      </c>
      <c r="GM181">
        <v>0.2263599999999997</v>
      </c>
      <c r="GN181">
        <v>0</v>
      </c>
      <c r="GO181">
        <v>0</v>
      </c>
      <c r="GP181">
        <v>0</v>
      </c>
      <c r="GQ181">
        <v>-1</v>
      </c>
      <c r="GR181">
        <v>-1</v>
      </c>
      <c r="GS181">
        <v>-1</v>
      </c>
      <c r="GT181">
        <v>-1</v>
      </c>
      <c r="GU181">
        <v>27.7</v>
      </c>
      <c r="GV181">
        <v>27.7</v>
      </c>
      <c r="GW181">
        <v>2.96997</v>
      </c>
      <c r="GX181">
        <v>2.5415000000000001</v>
      </c>
      <c r="GY181">
        <v>2.04834</v>
      </c>
      <c r="GZ181">
        <v>2.6196299999999999</v>
      </c>
      <c r="HA181">
        <v>2.1972700000000001</v>
      </c>
      <c r="HB181">
        <v>2.2912599999999999</v>
      </c>
      <c r="HC181">
        <v>39.918399999999998</v>
      </c>
      <c r="HD181">
        <v>14.8675</v>
      </c>
      <c r="HE181">
        <v>18</v>
      </c>
      <c r="HF181">
        <v>708.58600000000001</v>
      </c>
      <c r="HG181">
        <v>746.04</v>
      </c>
      <c r="HH181">
        <v>27.409600000000001</v>
      </c>
      <c r="HI181">
        <v>32.3889</v>
      </c>
      <c r="HJ181">
        <v>30.000900000000001</v>
      </c>
      <c r="HK181">
        <v>32.167000000000002</v>
      </c>
      <c r="HL181">
        <v>32.124200000000002</v>
      </c>
      <c r="HM181">
        <v>59.436500000000002</v>
      </c>
      <c r="HN181">
        <v>32.467799999999997</v>
      </c>
      <c r="HO181">
        <v>86.480099999999993</v>
      </c>
      <c r="HP181">
        <v>27.3658</v>
      </c>
      <c r="HQ181">
        <v>1110.33</v>
      </c>
      <c r="HR181">
        <v>29.653300000000002</v>
      </c>
      <c r="HS181">
        <v>99.314599999999999</v>
      </c>
      <c r="HT181">
        <v>99.128600000000006</v>
      </c>
    </row>
    <row r="182" spans="1:228" x14ac:dyDescent="0.2">
      <c r="A182">
        <v>167</v>
      </c>
      <c r="B182">
        <v>1665330006</v>
      </c>
      <c r="C182">
        <v>662.90000009536743</v>
      </c>
      <c r="D182" t="s">
        <v>694</v>
      </c>
      <c r="E182" t="s">
        <v>695</v>
      </c>
      <c r="F182">
        <v>4</v>
      </c>
      <c r="G182">
        <v>1665330003.6875</v>
      </c>
      <c r="H182">
        <f t="shared" si="68"/>
        <v>4.0370839955978207E-3</v>
      </c>
      <c r="I182">
        <f t="shared" si="69"/>
        <v>4.0370839955978211</v>
      </c>
      <c r="J182">
        <f t="shared" si="70"/>
        <v>39.140102182794848</v>
      </c>
      <c r="K182">
        <f t="shared" si="71"/>
        <v>1072.7112500000001</v>
      </c>
      <c r="L182">
        <f t="shared" si="72"/>
        <v>811.57658162992334</v>
      </c>
      <c r="M182">
        <f t="shared" si="73"/>
        <v>82.178677856531664</v>
      </c>
      <c r="N182">
        <f t="shared" si="74"/>
        <v>108.62067023888743</v>
      </c>
      <c r="O182">
        <f t="shared" si="75"/>
        <v>0.27235542843832655</v>
      </c>
      <c r="P182">
        <f t="shared" si="76"/>
        <v>3.6810859420337931</v>
      </c>
      <c r="Q182">
        <f t="shared" si="77"/>
        <v>0.26163532196389566</v>
      </c>
      <c r="R182">
        <f t="shared" si="78"/>
        <v>0.16445007694658975</v>
      </c>
      <c r="S182">
        <f t="shared" si="79"/>
        <v>226.25661412500003</v>
      </c>
      <c r="T182">
        <f t="shared" si="80"/>
        <v>31.339610952998544</v>
      </c>
      <c r="U182">
        <f t="shared" si="81"/>
        <v>31.5492375</v>
      </c>
      <c r="V182">
        <f t="shared" si="82"/>
        <v>4.6545991153977573</v>
      </c>
      <c r="W182">
        <f t="shared" si="83"/>
        <v>69.437492989402827</v>
      </c>
      <c r="X182">
        <f t="shared" si="84"/>
        <v>3.1523991266008173</v>
      </c>
      <c r="Y182">
        <f t="shared" si="85"/>
        <v>4.5399091915399641</v>
      </c>
      <c r="Z182">
        <f t="shared" si="86"/>
        <v>1.5021999887969399</v>
      </c>
      <c r="AA182">
        <f t="shared" si="87"/>
        <v>-178.0354042058639</v>
      </c>
      <c r="AB182">
        <f t="shared" si="88"/>
        <v>-87.04719511525073</v>
      </c>
      <c r="AC182">
        <f t="shared" si="89"/>
        <v>-5.3275095250291615</v>
      </c>
      <c r="AD182">
        <f t="shared" si="90"/>
        <v>-44.153494721143772</v>
      </c>
      <c r="AE182">
        <f t="shared" si="91"/>
        <v>63.487562590625508</v>
      </c>
      <c r="AF182">
        <f t="shared" si="92"/>
        <v>4.0386715966933808</v>
      </c>
      <c r="AG182">
        <f t="shared" si="93"/>
        <v>39.140102182794848</v>
      </c>
      <c r="AH182">
        <v>1134.416508542429</v>
      </c>
      <c r="AI182">
        <v>1110.38103030303</v>
      </c>
      <c r="AJ182">
        <v>1.770617791803331</v>
      </c>
      <c r="AK182">
        <v>66.878184411587526</v>
      </c>
      <c r="AL182">
        <f t="shared" si="94"/>
        <v>4.0370839955978211</v>
      </c>
      <c r="AM182">
        <v>29.498905924101049</v>
      </c>
      <c r="AN182">
        <v>31.127967132867148</v>
      </c>
      <c r="AO182">
        <v>-8.6777448448191257E-4</v>
      </c>
      <c r="AP182">
        <v>83.693930911413403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47643.101524897495</v>
      </c>
      <c r="AV182">
        <f t="shared" si="98"/>
        <v>1199.9937500000001</v>
      </c>
      <c r="AW182">
        <f t="shared" si="99"/>
        <v>1025.9935125</v>
      </c>
      <c r="AX182">
        <f t="shared" si="100"/>
        <v>0.85499904687003569</v>
      </c>
      <c r="AY182">
        <f t="shared" si="101"/>
        <v>0.18854816045916906</v>
      </c>
      <c r="AZ182">
        <v>2.7</v>
      </c>
      <c r="BA182">
        <v>0.5</v>
      </c>
      <c r="BB182" t="s">
        <v>356</v>
      </c>
      <c r="BC182">
        <v>2</v>
      </c>
      <c r="BD182" t="b">
        <v>1</v>
      </c>
      <c r="BE182">
        <v>1665330003.6875</v>
      </c>
      <c r="BF182">
        <v>1072.7112500000001</v>
      </c>
      <c r="BG182">
        <v>1100.8800000000001</v>
      </c>
      <c r="BH182">
        <v>31.132325000000002</v>
      </c>
      <c r="BI182">
        <v>29.507100000000001</v>
      </c>
      <c r="BJ182">
        <v>1071.0287499999999</v>
      </c>
      <c r="BK182">
        <v>30.905950000000001</v>
      </c>
      <c r="BL182">
        <v>650.05975000000001</v>
      </c>
      <c r="BM182">
        <v>101.157875</v>
      </c>
      <c r="BN182">
        <v>0.1001944375</v>
      </c>
      <c r="BO182">
        <v>31.110612499999998</v>
      </c>
      <c r="BP182">
        <v>31.5492375</v>
      </c>
      <c r="BQ182">
        <v>999.9</v>
      </c>
      <c r="BR182">
        <v>0</v>
      </c>
      <c r="BS182">
        <v>0</v>
      </c>
      <c r="BT182">
        <v>9002.4212499999994</v>
      </c>
      <c r="BU182">
        <v>0</v>
      </c>
      <c r="BV182">
        <v>175.318625</v>
      </c>
      <c r="BW182">
        <v>-28.168925000000002</v>
      </c>
      <c r="BX182">
        <v>1107.17875</v>
      </c>
      <c r="BY182">
        <v>1134.3499999999999</v>
      </c>
      <c r="BZ182">
        <v>1.62522375</v>
      </c>
      <c r="CA182">
        <v>1100.8800000000001</v>
      </c>
      <c r="CB182">
        <v>29.507100000000001</v>
      </c>
      <c r="CC182">
        <v>3.1492800000000001</v>
      </c>
      <c r="CD182">
        <v>2.9848775000000001</v>
      </c>
      <c r="CE182">
        <v>24.838987500000002</v>
      </c>
      <c r="CF182">
        <v>23.943787499999999</v>
      </c>
      <c r="CG182">
        <v>1199.9937500000001</v>
      </c>
      <c r="CH182">
        <v>0.50003200000000003</v>
      </c>
      <c r="CI182">
        <v>0.49996800000000002</v>
      </c>
      <c r="CJ182">
        <v>0</v>
      </c>
      <c r="CK182">
        <v>2.1208125</v>
      </c>
      <c r="CL182">
        <v>0</v>
      </c>
      <c r="CM182">
        <v>8599.3587499999994</v>
      </c>
      <c r="CN182">
        <v>9597.8974999999991</v>
      </c>
      <c r="CO182">
        <v>40</v>
      </c>
      <c r="CP182">
        <v>42.625</v>
      </c>
      <c r="CQ182">
        <v>41.125</v>
      </c>
      <c r="CR182">
        <v>40.811999999999998</v>
      </c>
      <c r="CS182">
        <v>40.125</v>
      </c>
      <c r="CT182">
        <v>600.03499999999997</v>
      </c>
      <c r="CU182">
        <v>599.95875000000001</v>
      </c>
      <c r="CV182">
        <v>0</v>
      </c>
      <c r="CW182">
        <v>1665330007.4000001</v>
      </c>
      <c r="CX182">
        <v>0</v>
      </c>
      <c r="CY182">
        <v>1665328341.0999999</v>
      </c>
      <c r="CZ182" t="s">
        <v>357</v>
      </c>
      <c r="DA182">
        <v>1665328341.0999999</v>
      </c>
      <c r="DB182">
        <v>1665328337.0999999</v>
      </c>
      <c r="DC182">
        <v>1</v>
      </c>
      <c r="DD182">
        <v>3.5999999999999997E-2</v>
      </c>
      <c r="DE182">
        <v>0.03</v>
      </c>
      <c r="DF182">
        <v>1.6819999999999999</v>
      </c>
      <c r="DG182">
        <v>0.22600000000000001</v>
      </c>
      <c r="DH182">
        <v>414</v>
      </c>
      <c r="DI182">
        <v>31</v>
      </c>
      <c r="DJ182">
        <v>0.89</v>
      </c>
      <c r="DK182">
        <v>0.54</v>
      </c>
      <c r="DL182">
        <v>-27.963253658536591</v>
      </c>
      <c r="DM182">
        <v>-1.4043282229965539</v>
      </c>
      <c r="DN182">
        <v>0.14633320997051091</v>
      </c>
      <c r="DO182">
        <v>0</v>
      </c>
      <c r="DP182">
        <v>1.69735512195122</v>
      </c>
      <c r="DQ182">
        <v>-0.49966034843205909</v>
      </c>
      <c r="DR182">
        <v>4.993719382808922E-2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358</v>
      </c>
      <c r="EA182">
        <v>3.2975400000000001</v>
      </c>
      <c r="EB182">
        <v>2.6254300000000002</v>
      </c>
      <c r="EC182">
        <v>0.19556299999999999</v>
      </c>
      <c r="ED182">
        <v>0.19756499999999999</v>
      </c>
      <c r="EE182">
        <v>0.13125800000000001</v>
      </c>
      <c r="EF182">
        <v>0.12548300000000001</v>
      </c>
      <c r="EG182">
        <v>24406.1</v>
      </c>
      <c r="EH182">
        <v>24917.5</v>
      </c>
      <c r="EI182">
        <v>28228.2</v>
      </c>
      <c r="EJ182">
        <v>29888.2</v>
      </c>
      <c r="EK182">
        <v>33664.400000000001</v>
      </c>
      <c r="EL182">
        <v>36333.5</v>
      </c>
      <c r="EM182">
        <v>39740.300000000003</v>
      </c>
      <c r="EN182">
        <v>42766.1</v>
      </c>
      <c r="EO182">
        <v>2.2414999999999998</v>
      </c>
      <c r="EP182">
        <v>2.1952500000000001</v>
      </c>
      <c r="EQ182">
        <v>8.0917000000000003E-2</v>
      </c>
      <c r="ER182">
        <v>0</v>
      </c>
      <c r="ES182">
        <v>30.246400000000001</v>
      </c>
      <c r="ET182">
        <v>999.9</v>
      </c>
      <c r="EU182">
        <v>71</v>
      </c>
      <c r="EV182">
        <v>34.6</v>
      </c>
      <c r="EW182">
        <v>38.772100000000002</v>
      </c>
      <c r="EX182">
        <v>57.208500000000001</v>
      </c>
      <c r="EY182">
        <v>-5</v>
      </c>
      <c r="EZ182">
        <v>2</v>
      </c>
      <c r="FA182">
        <v>0.39927600000000002</v>
      </c>
      <c r="FB182">
        <v>2.61313</v>
      </c>
      <c r="FC182">
        <v>20.253699999999998</v>
      </c>
      <c r="FD182">
        <v>5.2196899999999999</v>
      </c>
      <c r="FE182">
        <v>12.004</v>
      </c>
      <c r="FF182">
        <v>4.9871499999999997</v>
      </c>
      <c r="FG182">
        <v>3.2845800000000001</v>
      </c>
      <c r="FH182">
        <v>5293.4</v>
      </c>
      <c r="FI182">
        <v>9999</v>
      </c>
      <c r="FJ182">
        <v>9999</v>
      </c>
      <c r="FK182">
        <v>441.6</v>
      </c>
      <c r="FL182">
        <v>1.8658300000000001</v>
      </c>
      <c r="FM182">
        <v>1.8621799999999999</v>
      </c>
      <c r="FN182">
        <v>1.8641700000000001</v>
      </c>
      <c r="FO182">
        <v>1.86025</v>
      </c>
      <c r="FP182">
        <v>1.8609599999999999</v>
      </c>
      <c r="FQ182">
        <v>1.86005</v>
      </c>
      <c r="FR182">
        <v>1.8617600000000001</v>
      </c>
      <c r="FS182">
        <v>1.8583700000000001</v>
      </c>
      <c r="FT182">
        <v>0</v>
      </c>
      <c r="FU182">
        <v>0</v>
      </c>
      <c r="FV182">
        <v>0</v>
      </c>
      <c r="FW182">
        <v>0</v>
      </c>
      <c r="FX182" t="s">
        <v>359</v>
      </c>
      <c r="FY182" t="s">
        <v>360</v>
      </c>
      <c r="FZ182" t="s">
        <v>361</v>
      </c>
      <c r="GA182" t="s">
        <v>361</v>
      </c>
      <c r="GB182" t="s">
        <v>361</v>
      </c>
      <c r="GC182" t="s">
        <v>361</v>
      </c>
      <c r="GD182">
        <v>0</v>
      </c>
      <c r="GE182">
        <v>100</v>
      </c>
      <c r="GF182">
        <v>100</v>
      </c>
      <c r="GG182">
        <v>1.68</v>
      </c>
      <c r="GH182">
        <v>0.22639999999999999</v>
      </c>
      <c r="GI182">
        <v>1.6824500000000171</v>
      </c>
      <c r="GJ182">
        <v>0</v>
      </c>
      <c r="GK182">
        <v>0</v>
      </c>
      <c r="GL182">
        <v>0</v>
      </c>
      <c r="GM182">
        <v>0.2263599999999997</v>
      </c>
      <c r="GN182">
        <v>0</v>
      </c>
      <c r="GO182">
        <v>0</v>
      </c>
      <c r="GP182">
        <v>0</v>
      </c>
      <c r="GQ182">
        <v>-1</v>
      </c>
      <c r="GR182">
        <v>-1</v>
      </c>
      <c r="GS182">
        <v>-1</v>
      </c>
      <c r="GT182">
        <v>-1</v>
      </c>
      <c r="GU182">
        <v>27.7</v>
      </c>
      <c r="GV182">
        <v>27.8</v>
      </c>
      <c r="GW182">
        <v>2.9846200000000001</v>
      </c>
      <c r="GX182">
        <v>2.5415000000000001</v>
      </c>
      <c r="GY182">
        <v>2.04834</v>
      </c>
      <c r="GZ182">
        <v>2.6208499999999999</v>
      </c>
      <c r="HA182">
        <v>2.1972700000000001</v>
      </c>
      <c r="HB182">
        <v>2.2924799999999999</v>
      </c>
      <c r="HC182">
        <v>39.918399999999998</v>
      </c>
      <c r="HD182">
        <v>14.8588</v>
      </c>
      <c r="HE182">
        <v>18</v>
      </c>
      <c r="HF182">
        <v>708.82799999999997</v>
      </c>
      <c r="HG182">
        <v>746.08600000000001</v>
      </c>
      <c r="HH182">
        <v>27.3217</v>
      </c>
      <c r="HI182">
        <v>32.392499999999998</v>
      </c>
      <c r="HJ182">
        <v>30.000800000000002</v>
      </c>
      <c r="HK182">
        <v>32.169899999999998</v>
      </c>
      <c r="HL182">
        <v>32.127800000000001</v>
      </c>
      <c r="HM182">
        <v>59.723199999999999</v>
      </c>
      <c r="HN182">
        <v>32.182099999999998</v>
      </c>
      <c r="HO182">
        <v>86.480099999999993</v>
      </c>
      <c r="HP182">
        <v>27.253599999999999</v>
      </c>
      <c r="HQ182">
        <v>1117.1400000000001</v>
      </c>
      <c r="HR182">
        <v>29.7105</v>
      </c>
      <c r="HS182">
        <v>99.314899999999994</v>
      </c>
      <c r="HT182">
        <v>99.127499999999998</v>
      </c>
    </row>
    <row r="183" spans="1:228" x14ac:dyDescent="0.2">
      <c r="A183">
        <v>168</v>
      </c>
      <c r="B183">
        <v>1665330010</v>
      </c>
      <c r="C183">
        <v>666.90000009536743</v>
      </c>
      <c r="D183" t="s">
        <v>696</v>
      </c>
      <c r="E183" t="s">
        <v>697</v>
      </c>
      <c r="F183">
        <v>4</v>
      </c>
      <c r="G183">
        <v>1665330008</v>
      </c>
      <c r="H183">
        <f t="shared" si="68"/>
        <v>3.9744975000175027E-3</v>
      </c>
      <c r="I183">
        <f t="shared" si="69"/>
        <v>3.9744975000175025</v>
      </c>
      <c r="J183">
        <f t="shared" si="70"/>
        <v>40.003546498619635</v>
      </c>
      <c r="K183">
        <f t="shared" si="71"/>
        <v>1080.028571428571</v>
      </c>
      <c r="L183">
        <f t="shared" si="72"/>
        <v>809.31070336628295</v>
      </c>
      <c r="M183">
        <f t="shared" si="73"/>
        <v>81.949095113773822</v>
      </c>
      <c r="N183">
        <f t="shared" si="74"/>
        <v>109.36141553231874</v>
      </c>
      <c r="O183">
        <f t="shared" si="75"/>
        <v>0.26754679766766154</v>
      </c>
      <c r="P183">
        <f t="shared" si="76"/>
        <v>3.6771800516372437</v>
      </c>
      <c r="Q183">
        <f t="shared" si="77"/>
        <v>0.2571836156999483</v>
      </c>
      <c r="R183">
        <f t="shared" si="78"/>
        <v>0.16163740474171462</v>
      </c>
      <c r="S183">
        <f t="shared" si="79"/>
        <v>226.2589268571428</v>
      </c>
      <c r="T183">
        <f t="shared" si="80"/>
        <v>31.350773696518242</v>
      </c>
      <c r="U183">
        <f t="shared" si="81"/>
        <v>31.554557142857139</v>
      </c>
      <c r="V183">
        <f t="shared" si="82"/>
        <v>4.6560054161434667</v>
      </c>
      <c r="W183">
        <f t="shared" si="83"/>
        <v>69.426413502265945</v>
      </c>
      <c r="X183">
        <f t="shared" si="84"/>
        <v>3.1515014219706385</v>
      </c>
      <c r="Y183">
        <f t="shared" si="85"/>
        <v>4.5393406673207739</v>
      </c>
      <c r="Z183">
        <f t="shared" si="86"/>
        <v>1.5045039941728282</v>
      </c>
      <c r="AA183">
        <f t="shared" si="87"/>
        <v>-175.27533975077188</v>
      </c>
      <c r="AB183">
        <f t="shared" si="88"/>
        <v>-88.445202991097986</v>
      </c>
      <c r="AC183">
        <f t="shared" si="89"/>
        <v>-5.4189043751438044</v>
      </c>
      <c r="AD183">
        <f t="shared" si="90"/>
        <v>-42.880520259870863</v>
      </c>
      <c r="AE183">
        <f t="shared" si="91"/>
        <v>63.287529478328196</v>
      </c>
      <c r="AF183">
        <f t="shared" si="92"/>
        <v>3.9590087725991934</v>
      </c>
      <c r="AG183">
        <f t="shared" si="93"/>
        <v>40.003546498619635</v>
      </c>
      <c r="AH183">
        <v>1141.328068388347</v>
      </c>
      <c r="AI183">
        <v>1117.252</v>
      </c>
      <c r="AJ183">
        <v>1.6901158726870911</v>
      </c>
      <c r="AK183">
        <v>66.878184411587526</v>
      </c>
      <c r="AL183">
        <f t="shared" si="94"/>
        <v>3.9744975000175025</v>
      </c>
      <c r="AM183">
        <v>29.519589156559402</v>
      </c>
      <c r="AN183">
        <v>31.1204111888112</v>
      </c>
      <c r="AO183">
        <v>-2.4926977796460039E-4</v>
      </c>
      <c r="AP183">
        <v>83.693930911413403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47573.178709063912</v>
      </c>
      <c r="AV183">
        <f t="shared" si="98"/>
        <v>1200.005714285714</v>
      </c>
      <c r="AW183">
        <f t="shared" si="99"/>
        <v>1026.0037714285711</v>
      </c>
      <c r="AX183">
        <f t="shared" si="100"/>
        <v>0.85499907143299314</v>
      </c>
      <c r="AY183">
        <f t="shared" si="101"/>
        <v>0.18854820786567683</v>
      </c>
      <c r="AZ183">
        <v>2.7</v>
      </c>
      <c r="BA183">
        <v>0.5</v>
      </c>
      <c r="BB183" t="s">
        <v>356</v>
      </c>
      <c r="BC183">
        <v>2</v>
      </c>
      <c r="BD183" t="b">
        <v>1</v>
      </c>
      <c r="BE183">
        <v>1665330008</v>
      </c>
      <c r="BF183">
        <v>1080.028571428571</v>
      </c>
      <c r="BG183">
        <v>1108.0928571428569</v>
      </c>
      <c r="BH183">
        <v>31.12351428571429</v>
      </c>
      <c r="BI183">
        <v>29.53021428571429</v>
      </c>
      <c r="BJ183">
        <v>1078.3457142857139</v>
      </c>
      <c r="BK183">
        <v>30.89714285714286</v>
      </c>
      <c r="BL183">
        <v>650.01157142857141</v>
      </c>
      <c r="BM183">
        <v>101.158</v>
      </c>
      <c r="BN183">
        <v>9.9891157142857137E-2</v>
      </c>
      <c r="BO183">
        <v>31.108414285714289</v>
      </c>
      <c r="BP183">
        <v>31.554557142857139</v>
      </c>
      <c r="BQ183">
        <v>999.89999999999986</v>
      </c>
      <c r="BR183">
        <v>0</v>
      </c>
      <c r="BS183">
        <v>0</v>
      </c>
      <c r="BT183">
        <v>8988.9299999999985</v>
      </c>
      <c r="BU183">
        <v>0</v>
      </c>
      <c r="BV183">
        <v>229.9554285714286</v>
      </c>
      <c r="BW183">
        <v>-28.06681428571429</v>
      </c>
      <c r="BX183">
        <v>1114.724285714286</v>
      </c>
      <c r="BY183">
        <v>1141.812857142857</v>
      </c>
      <c r="BZ183">
        <v>1.5932999999999999</v>
      </c>
      <c r="CA183">
        <v>1108.0928571428569</v>
      </c>
      <c r="CB183">
        <v>29.53021428571429</v>
      </c>
      <c r="CC183">
        <v>3.1483942857142861</v>
      </c>
      <c r="CD183">
        <v>2.9872185714285711</v>
      </c>
      <c r="CE183">
        <v>24.83425714285714</v>
      </c>
      <c r="CF183">
        <v>23.95684285714286</v>
      </c>
      <c r="CG183">
        <v>1200.005714285714</v>
      </c>
      <c r="CH183">
        <v>0.50003200000000003</v>
      </c>
      <c r="CI183">
        <v>0.49996800000000002</v>
      </c>
      <c r="CJ183">
        <v>0</v>
      </c>
      <c r="CK183">
        <v>2.3026714285714291</v>
      </c>
      <c r="CL183">
        <v>0</v>
      </c>
      <c r="CM183">
        <v>8759.2557142857149</v>
      </c>
      <c r="CN183">
        <v>9597.9857142857163</v>
      </c>
      <c r="CO183">
        <v>40.026571428571422</v>
      </c>
      <c r="CP183">
        <v>42.686999999999998</v>
      </c>
      <c r="CQ183">
        <v>41.125</v>
      </c>
      <c r="CR183">
        <v>40.857000000000014</v>
      </c>
      <c r="CS183">
        <v>40.125</v>
      </c>
      <c r="CT183">
        <v>600.04</v>
      </c>
      <c r="CU183">
        <v>599.9657142857144</v>
      </c>
      <c r="CV183">
        <v>0</v>
      </c>
      <c r="CW183">
        <v>1665330011.5999999</v>
      </c>
      <c r="CX183">
        <v>0</v>
      </c>
      <c r="CY183">
        <v>1665328341.0999999</v>
      </c>
      <c r="CZ183" t="s">
        <v>357</v>
      </c>
      <c r="DA183">
        <v>1665328341.0999999</v>
      </c>
      <c r="DB183">
        <v>1665328337.0999999</v>
      </c>
      <c r="DC183">
        <v>1</v>
      </c>
      <c r="DD183">
        <v>3.5999999999999997E-2</v>
      </c>
      <c r="DE183">
        <v>0.03</v>
      </c>
      <c r="DF183">
        <v>1.6819999999999999</v>
      </c>
      <c r="DG183">
        <v>0.22600000000000001</v>
      </c>
      <c r="DH183">
        <v>414</v>
      </c>
      <c r="DI183">
        <v>31</v>
      </c>
      <c r="DJ183">
        <v>0.89</v>
      </c>
      <c r="DK183">
        <v>0.54</v>
      </c>
      <c r="DL183">
        <v>-28.023146341463409</v>
      </c>
      <c r="DM183">
        <v>-0.79903693379792018</v>
      </c>
      <c r="DN183">
        <v>0.10294338509780809</v>
      </c>
      <c r="DO183">
        <v>0</v>
      </c>
      <c r="DP183">
        <v>1.6652758536585359</v>
      </c>
      <c r="DQ183">
        <v>-0.50286167247386604</v>
      </c>
      <c r="DR183">
        <v>4.9747716897023397E-2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358</v>
      </c>
      <c r="EA183">
        <v>3.2973699999999999</v>
      </c>
      <c r="EB183">
        <v>2.6249799999999999</v>
      </c>
      <c r="EC183">
        <v>0.19631999999999999</v>
      </c>
      <c r="ED183">
        <v>0.19831099999999999</v>
      </c>
      <c r="EE183">
        <v>0.13123899999999999</v>
      </c>
      <c r="EF183">
        <v>0.12556600000000001</v>
      </c>
      <c r="EG183">
        <v>24383.200000000001</v>
      </c>
      <c r="EH183">
        <v>24894</v>
      </c>
      <c r="EI183">
        <v>28228.3</v>
      </c>
      <c r="EJ183">
        <v>29887.8</v>
      </c>
      <c r="EK183">
        <v>33665.599999999999</v>
      </c>
      <c r="EL183">
        <v>36329.9</v>
      </c>
      <c r="EM183">
        <v>39740.800000000003</v>
      </c>
      <c r="EN183">
        <v>42765.8</v>
      </c>
      <c r="EO183">
        <v>2.2412299999999998</v>
      </c>
      <c r="EP183">
        <v>2.19543</v>
      </c>
      <c r="EQ183">
        <v>7.8596200000000005E-2</v>
      </c>
      <c r="ER183">
        <v>0</v>
      </c>
      <c r="ES183">
        <v>30.275300000000001</v>
      </c>
      <c r="ET183">
        <v>999.9</v>
      </c>
      <c r="EU183">
        <v>71</v>
      </c>
      <c r="EV183">
        <v>34.6</v>
      </c>
      <c r="EW183">
        <v>38.772599999999997</v>
      </c>
      <c r="EX183">
        <v>57.508499999999998</v>
      </c>
      <c r="EY183">
        <v>-4.9879800000000003</v>
      </c>
      <c r="EZ183">
        <v>2</v>
      </c>
      <c r="FA183">
        <v>0.40005600000000002</v>
      </c>
      <c r="FB183">
        <v>2.6611600000000002</v>
      </c>
      <c r="FC183">
        <v>20.2529</v>
      </c>
      <c r="FD183">
        <v>5.2187900000000003</v>
      </c>
      <c r="FE183">
        <v>12.004</v>
      </c>
      <c r="FF183">
        <v>4.9866999999999999</v>
      </c>
      <c r="FG183">
        <v>3.2844799999999998</v>
      </c>
      <c r="FH183">
        <v>5293.4</v>
      </c>
      <c r="FI183">
        <v>9999</v>
      </c>
      <c r="FJ183">
        <v>9999</v>
      </c>
      <c r="FK183">
        <v>441.6</v>
      </c>
      <c r="FL183">
        <v>1.86582</v>
      </c>
      <c r="FM183">
        <v>1.8621799999999999</v>
      </c>
      <c r="FN183">
        <v>1.8641700000000001</v>
      </c>
      <c r="FO183">
        <v>1.86025</v>
      </c>
      <c r="FP183">
        <v>1.8609599999999999</v>
      </c>
      <c r="FQ183">
        <v>1.86005</v>
      </c>
      <c r="FR183">
        <v>1.86178</v>
      </c>
      <c r="FS183">
        <v>1.8583700000000001</v>
      </c>
      <c r="FT183">
        <v>0</v>
      </c>
      <c r="FU183">
        <v>0</v>
      </c>
      <c r="FV183">
        <v>0</v>
      </c>
      <c r="FW183">
        <v>0</v>
      </c>
      <c r="FX183" t="s">
        <v>359</v>
      </c>
      <c r="FY183" t="s">
        <v>360</v>
      </c>
      <c r="FZ183" t="s">
        <v>361</v>
      </c>
      <c r="GA183" t="s">
        <v>361</v>
      </c>
      <c r="GB183" t="s">
        <v>361</v>
      </c>
      <c r="GC183" t="s">
        <v>361</v>
      </c>
      <c r="GD183">
        <v>0</v>
      </c>
      <c r="GE183">
        <v>100</v>
      </c>
      <c r="GF183">
        <v>100</v>
      </c>
      <c r="GG183">
        <v>1.68</v>
      </c>
      <c r="GH183">
        <v>0.22639999999999999</v>
      </c>
      <c r="GI183">
        <v>1.6824500000000171</v>
      </c>
      <c r="GJ183">
        <v>0</v>
      </c>
      <c r="GK183">
        <v>0</v>
      </c>
      <c r="GL183">
        <v>0</v>
      </c>
      <c r="GM183">
        <v>0.2263599999999997</v>
      </c>
      <c r="GN183">
        <v>0</v>
      </c>
      <c r="GO183">
        <v>0</v>
      </c>
      <c r="GP183">
        <v>0</v>
      </c>
      <c r="GQ183">
        <v>-1</v>
      </c>
      <c r="GR183">
        <v>-1</v>
      </c>
      <c r="GS183">
        <v>-1</v>
      </c>
      <c r="GT183">
        <v>-1</v>
      </c>
      <c r="GU183">
        <v>27.8</v>
      </c>
      <c r="GV183">
        <v>27.9</v>
      </c>
      <c r="GW183">
        <v>2.9992700000000001</v>
      </c>
      <c r="GX183">
        <v>2.5366200000000001</v>
      </c>
      <c r="GY183">
        <v>2.04834</v>
      </c>
      <c r="GZ183">
        <v>2.6196299999999999</v>
      </c>
      <c r="HA183">
        <v>2.1972700000000001</v>
      </c>
      <c r="HB183">
        <v>2.3168899999999999</v>
      </c>
      <c r="HC183">
        <v>39.9437</v>
      </c>
      <c r="HD183">
        <v>14.8588</v>
      </c>
      <c r="HE183">
        <v>18</v>
      </c>
      <c r="HF183">
        <v>708.63</v>
      </c>
      <c r="HG183">
        <v>746.30499999999995</v>
      </c>
      <c r="HH183">
        <v>27.2272</v>
      </c>
      <c r="HI183">
        <v>32.395400000000002</v>
      </c>
      <c r="HJ183">
        <v>30.000699999999998</v>
      </c>
      <c r="HK183">
        <v>32.172800000000002</v>
      </c>
      <c r="HL183">
        <v>32.131900000000002</v>
      </c>
      <c r="HM183">
        <v>60.018599999999999</v>
      </c>
      <c r="HN183">
        <v>31.902000000000001</v>
      </c>
      <c r="HO183">
        <v>86.480099999999993</v>
      </c>
      <c r="HP183">
        <v>27.1447</v>
      </c>
      <c r="HQ183">
        <v>1123.8399999999999</v>
      </c>
      <c r="HR183">
        <v>29.758099999999999</v>
      </c>
      <c r="HS183">
        <v>99.315799999999996</v>
      </c>
      <c r="HT183">
        <v>99.126599999999996</v>
      </c>
    </row>
    <row r="184" spans="1:228" x14ac:dyDescent="0.2">
      <c r="A184">
        <v>169</v>
      </c>
      <c r="B184">
        <v>1665330014</v>
      </c>
      <c r="C184">
        <v>670.90000009536743</v>
      </c>
      <c r="D184" t="s">
        <v>698</v>
      </c>
      <c r="E184" t="s">
        <v>699</v>
      </c>
      <c r="F184">
        <v>4</v>
      </c>
      <c r="G184">
        <v>1665330011.6875</v>
      </c>
      <c r="H184">
        <f t="shared" si="68"/>
        <v>3.9108272290730561E-3</v>
      </c>
      <c r="I184">
        <f t="shared" si="69"/>
        <v>3.9108272290730559</v>
      </c>
      <c r="J184">
        <f t="shared" si="70"/>
        <v>39.674020871627661</v>
      </c>
      <c r="K184">
        <f t="shared" si="71"/>
        <v>1086.0775000000001</v>
      </c>
      <c r="L184">
        <f t="shared" si="72"/>
        <v>813.20065497439589</v>
      </c>
      <c r="M184">
        <f t="shared" si="73"/>
        <v>82.342988863115494</v>
      </c>
      <c r="N184">
        <f t="shared" si="74"/>
        <v>109.97392456575936</v>
      </c>
      <c r="O184">
        <f t="shared" si="75"/>
        <v>0.26304346988370453</v>
      </c>
      <c r="P184">
        <f t="shared" si="76"/>
        <v>3.6743163006594806</v>
      </c>
      <c r="Q184">
        <f t="shared" si="77"/>
        <v>0.25301169464766077</v>
      </c>
      <c r="R184">
        <f t="shared" si="78"/>
        <v>0.15900174758171692</v>
      </c>
      <c r="S184">
        <f t="shared" si="79"/>
        <v>226.25877149999999</v>
      </c>
      <c r="T184">
        <f t="shared" si="80"/>
        <v>31.364669075535883</v>
      </c>
      <c r="U184">
        <f t="shared" si="81"/>
        <v>31.555037500000001</v>
      </c>
      <c r="V184">
        <f t="shared" si="82"/>
        <v>4.6561324215647977</v>
      </c>
      <c r="W184">
        <f t="shared" si="83"/>
        <v>69.420972243217051</v>
      </c>
      <c r="X184">
        <f t="shared" si="84"/>
        <v>3.1513191856310896</v>
      </c>
      <c r="Y184">
        <f t="shared" si="85"/>
        <v>4.5394339546130418</v>
      </c>
      <c r="Z184">
        <f t="shared" si="86"/>
        <v>1.5048132359337081</v>
      </c>
      <c r="AA184">
        <f t="shared" si="87"/>
        <v>-172.46748080212177</v>
      </c>
      <c r="AB184">
        <f t="shared" si="88"/>
        <v>-88.40002277576987</v>
      </c>
      <c r="AC184">
        <f t="shared" si="89"/>
        <v>-5.4203800432568503</v>
      </c>
      <c r="AD184">
        <f t="shared" si="90"/>
        <v>-40.029112121148486</v>
      </c>
      <c r="AE184">
        <f t="shared" si="91"/>
        <v>63.55528226278917</v>
      </c>
      <c r="AF184">
        <f t="shared" si="92"/>
        <v>3.851523005304041</v>
      </c>
      <c r="AG184">
        <f t="shared" si="93"/>
        <v>39.674020871627661</v>
      </c>
      <c r="AH184">
        <v>1148.2069556643539</v>
      </c>
      <c r="AI184">
        <v>1124.099030303031</v>
      </c>
      <c r="AJ184">
        <v>1.731854263553201</v>
      </c>
      <c r="AK184">
        <v>66.878184411587526</v>
      </c>
      <c r="AL184">
        <f t="shared" si="94"/>
        <v>3.9108272290730559</v>
      </c>
      <c r="AM184">
        <v>29.549527141523491</v>
      </c>
      <c r="AN184">
        <v>31.124586713286732</v>
      </c>
      <c r="AO184">
        <v>-2.1786526311748291E-4</v>
      </c>
      <c r="AP184">
        <v>83.693930911413403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47521.609330669926</v>
      </c>
      <c r="AV184">
        <f t="shared" si="98"/>
        <v>1200.0050000000001</v>
      </c>
      <c r="AW184">
        <f t="shared" si="99"/>
        <v>1026.00315</v>
      </c>
      <c r="AX184">
        <f t="shared" si="100"/>
        <v>0.85499906250390612</v>
      </c>
      <c r="AY184">
        <f t="shared" si="101"/>
        <v>0.188548190632539</v>
      </c>
      <c r="AZ184">
        <v>2.7</v>
      </c>
      <c r="BA184">
        <v>0.5</v>
      </c>
      <c r="BB184" t="s">
        <v>356</v>
      </c>
      <c r="BC184">
        <v>2</v>
      </c>
      <c r="BD184" t="b">
        <v>1</v>
      </c>
      <c r="BE184">
        <v>1665330011.6875</v>
      </c>
      <c r="BF184">
        <v>1086.0775000000001</v>
      </c>
      <c r="BG184">
        <v>1114.2149999999999</v>
      </c>
      <c r="BH184">
        <v>31.121712500000001</v>
      </c>
      <c r="BI184">
        <v>29.571637500000001</v>
      </c>
      <c r="BJ184">
        <v>1084.395</v>
      </c>
      <c r="BK184">
        <v>30.895325</v>
      </c>
      <c r="BL184">
        <v>649.99912500000005</v>
      </c>
      <c r="BM184">
        <v>101.157875</v>
      </c>
      <c r="BN184">
        <v>0.1000228625</v>
      </c>
      <c r="BO184">
        <v>31.108775000000001</v>
      </c>
      <c r="BP184">
        <v>31.555037500000001</v>
      </c>
      <c r="BQ184">
        <v>999.9</v>
      </c>
      <c r="BR184">
        <v>0</v>
      </c>
      <c r="BS184">
        <v>0</v>
      </c>
      <c r="BT184">
        <v>8979.0625</v>
      </c>
      <c r="BU184">
        <v>0</v>
      </c>
      <c r="BV184">
        <v>344.26900000000001</v>
      </c>
      <c r="BW184">
        <v>-28.1370875</v>
      </c>
      <c r="BX184">
        <v>1120.9637499999999</v>
      </c>
      <c r="BY184">
        <v>1148.1675</v>
      </c>
      <c r="BZ184">
        <v>1.5500799999999999</v>
      </c>
      <c r="CA184">
        <v>1114.2149999999999</v>
      </c>
      <c r="CB184">
        <v>29.571637500000001</v>
      </c>
      <c r="CC184">
        <v>3.1482012500000001</v>
      </c>
      <c r="CD184">
        <v>2.9914000000000001</v>
      </c>
      <c r="CE184">
        <v>24.833224999999999</v>
      </c>
      <c r="CF184">
        <v>23.9801</v>
      </c>
      <c r="CG184">
        <v>1200.0050000000001</v>
      </c>
      <c r="CH184">
        <v>0.50003200000000003</v>
      </c>
      <c r="CI184">
        <v>0.49996800000000002</v>
      </c>
      <c r="CJ184">
        <v>0</v>
      </c>
      <c r="CK184">
        <v>2.2156125000000002</v>
      </c>
      <c r="CL184">
        <v>0</v>
      </c>
      <c r="CM184">
        <v>8850.59375</v>
      </c>
      <c r="CN184">
        <v>9597.9887500000004</v>
      </c>
      <c r="CO184">
        <v>40.061999999999998</v>
      </c>
      <c r="CP184">
        <v>42.686999999999998</v>
      </c>
      <c r="CQ184">
        <v>41.125</v>
      </c>
      <c r="CR184">
        <v>40.875</v>
      </c>
      <c r="CS184">
        <v>40.125</v>
      </c>
      <c r="CT184">
        <v>600.04</v>
      </c>
      <c r="CU184">
        <v>599.96500000000003</v>
      </c>
      <c r="CV184">
        <v>0</v>
      </c>
      <c r="CW184">
        <v>1665330015.2</v>
      </c>
      <c r="CX184">
        <v>0</v>
      </c>
      <c r="CY184">
        <v>1665328341.0999999</v>
      </c>
      <c r="CZ184" t="s">
        <v>357</v>
      </c>
      <c r="DA184">
        <v>1665328341.0999999</v>
      </c>
      <c r="DB184">
        <v>1665328337.0999999</v>
      </c>
      <c r="DC184">
        <v>1</v>
      </c>
      <c r="DD184">
        <v>3.5999999999999997E-2</v>
      </c>
      <c r="DE184">
        <v>0.03</v>
      </c>
      <c r="DF184">
        <v>1.6819999999999999</v>
      </c>
      <c r="DG184">
        <v>0.22600000000000001</v>
      </c>
      <c r="DH184">
        <v>414</v>
      </c>
      <c r="DI184">
        <v>31</v>
      </c>
      <c r="DJ184">
        <v>0.89</v>
      </c>
      <c r="DK184">
        <v>0.54</v>
      </c>
      <c r="DL184">
        <v>-28.067814634146341</v>
      </c>
      <c r="DM184">
        <v>-0.61753379790941221</v>
      </c>
      <c r="DN184">
        <v>9.1001296053422984E-2</v>
      </c>
      <c r="DO184">
        <v>0</v>
      </c>
      <c r="DP184">
        <v>1.6297019512195119</v>
      </c>
      <c r="DQ184">
        <v>-0.50266829268292612</v>
      </c>
      <c r="DR184">
        <v>4.9764563120097881E-2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358</v>
      </c>
      <c r="EA184">
        <v>3.2974600000000001</v>
      </c>
      <c r="EB184">
        <v>2.6252900000000001</v>
      </c>
      <c r="EC184">
        <v>0.19708500000000001</v>
      </c>
      <c r="ED184">
        <v>0.19905999999999999</v>
      </c>
      <c r="EE184">
        <v>0.13125200000000001</v>
      </c>
      <c r="EF184">
        <v>0.125752</v>
      </c>
      <c r="EG184">
        <v>24359.5</v>
      </c>
      <c r="EH184">
        <v>24870.6</v>
      </c>
      <c r="EI184">
        <v>28227.9</v>
      </c>
      <c r="EJ184">
        <v>29887.7</v>
      </c>
      <c r="EK184">
        <v>33664.699999999997</v>
      </c>
      <c r="EL184">
        <v>36322</v>
      </c>
      <c r="EM184">
        <v>39740.400000000001</v>
      </c>
      <c r="EN184">
        <v>42765.599999999999</v>
      </c>
      <c r="EO184">
        <v>2.2411799999999999</v>
      </c>
      <c r="EP184">
        <v>2.1953499999999999</v>
      </c>
      <c r="EQ184">
        <v>7.7389200000000005E-2</v>
      </c>
      <c r="ER184">
        <v>0</v>
      </c>
      <c r="ES184">
        <v>30.303599999999999</v>
      </c>
      <c r="ET184">
        <v>999.9</v>
      </c>
      <c r="EU184">
        <v>71</v>
      </c>
      <c r="EV184">
        <v>34.6</v>
      </c>
      <c r="EW184">
        <v>38.7774</v>
      </c>
      <c r="EX184">
        <v>57.148499999999999</v>
      </c>
      <c r="EY184">
        <v>-4.9839700000000002</v>
      </c>
      <c r="EZ184">
        <v>2</v>
      </c>
      <c r="FA184">
        <v>0.40069100000000002</v>
      </c>
      <c r="FB184">
        <v>2.68343</v>
      </c>
      <c r="FC184">
        <v>20.252500000000001</v>
      </c>
      <c r="FD184">
        <v>5.2193899999999998</v>
      </c>
      <c r="FE184">
        <v>12.004</v>
      </c>
      <c r="FF184">
        <v>4.9867499999999998</v>
      </c>
      <c r="FG184">
        <v>3.2844500000000001</v>
      </c>
      <c r="FH184">
        <v>5293.4</v>
      </c>
      <c r="FI184">
        <v>9999</v>
      </c>
      <c r="FJ184">
        <v>9999</v>
      </c>
      <c r="FK184">
        <v>441.6</v>
      </c>
      <c r="FL184">
        <v>1.8658300000000001</v>
      </c>
      <c r="FM184">
        <v>1.8621799999999999</v>
      </c>
      <c r="FN184">
        <v>1.8641700000000001</v>
      </c>
      <c r="FO184">
        <v>1.86029</v>
      </c>
      <c r="FP184">
        <v>1.8609599999999999</v>
      </c>
      <c r="FQ184">
        <v>1.86006</v>
      </c>
      <c r="FR184">
        <v>1.8618300000000001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359</v>
      </c>
      <c r="FY184" t="s">
        <v>360</v>
      </c>
      <c r="FZ184" t="s">
        <v>361</v>
      </c>
      <c r="GA184" t="s">
        <v>361</v>
      </c>
      <c r="GB184" t="s">
        <v>361</v>
      </c>
      <c r="GC184" t="s">
        <v>361</v>
      </c>
      <c r="GD184">
        <v>0</v>
      </c>
      <c r="GE184">
        <v>100</v>
      </c>
      <c r="GF184">
        <v>100</v>
      </c>
      <c r="GG184">
        <v>1.68</v>
      </c>
      <c r="GH184">
        <v>0.2263</v>
      </c>
      <c r="GI184">
        <v>1.6824500000000171</v>
      </c>
      <c r="GJ184">
        <v>0</v>
      </c>
      <c r="GK184">
        <v>0</v>
      </c>
      <c r="GL184">
        <v>0</v>
      </c>
      <c r="GM184">
        <v>0.2263599999999997</v>
      </c>
      <c r="GN184">
        <v>0</v>
      </c>
      <c r="GO184">
        <v>0</v>
      </c>
      <c r="GP184">
        <v>0</v>
      </c>
      <c r="GQ184">
        <v>-1</v>
      </c>
      <c r="GR184">
        <v>-1</v>
      </c>
      <c r="GS184">
        <v>-1</v>
      </c>
      <c r="GT184">
        <v>-1</v>
      </c>
      <c r="GU184">
        <v>27.9</v>
      </c>
      <c r="GV184">
        <v>27.9</v>
      </c>
      <c r="GW184">
        <v>3.0151400000000002</v>
      </c>
      <c r="GX184">
        <v>2.5402800000000001</v>
      </c>
      <c r="GY184">
        <v>2.04834</v>
      </c>
      <c r="GZ184">
        <v>2.6196299999999999</v>
      </c>
      <c r="HA184">
        <v>2.1972700000000001</v>
      </c>
      <c r="HB184">
        <v>2.3168899999999999</v>
      </c>
      <c r="HC184">
        <v>39.9437</v>
      </c>
      <c r="HD184">
        <v>14.8588</v>
      </c>
      <c r="HE184">
        <v>18</v>
      </c>
      <c r="HF184">
        <v>708.62900000000002</v>
      </c>
      <c r="HG184">
        <v>746.28899999999999</v>
      </c>
      <c r="HH184">
        <v>27.131399999999999</v>
      </c>
      <c r="HI184">
        <v>32.399000000000001</v>
      </c>
      <c r="HJ184">
        <v>30.000800000000002</v>
      </c>
      <c r="HK184">
        <v>32.176299999999998</v>
      </c>
      <c r="HL184">
        <v>32.136299999999999</v>
      </c>
      <c r="HM184">
        <v>60.3108</v>
      </c>
      <c r="HN184">
        <v>31.614999999999998</v>
      </c>
      <c r="HO184">
        <v>86.480099999999993</v>
      </c>
      <c r="HP184">
        <v>27.036000000000001</v>
      </c>
      <c r="HQ184">
        <v>1130.53</v>
      </c>
      <c r="HR184">
        <v>29.796600000000002</v>
      </c>
      <c r="HS184">
        <v>99.314499999999995</v>
      </c>
      <c r="HT184">
        <v>99.126099999999994</v>
      </c>
    </row>
    <row r="185" spans="1:228" x14ac:dyDescent="0.2">
      <c r="A185">
        <v>170</v>
      </c>
      <c r="B185">
        <v>1665330018</v>
      </c>
      <c r="C185">
        <v>674.90000009536743</v>
      </c>
      <c r="D185" t="s">
        <v>700</v>
      </c>
      <c r="E185" t="s">
        <v>701</v>
      </c>
      <c r="F185">
        <v>4</v>
      </c>
      <c r="G185">
        <v>1665330016</v>
      </c>
      <c r="H185">
        <f t="shared" si="68"/>
        <v>3.8210100007448925E-3</v>
      </c>
      <c r="I185">
        <f t="shared" si="69"/>
        <v>3.8210100007448924</v>
      </c>
      <c r="J185">
        <f t="shared" si="70"/>
        <v>39.628805338392773</v>
      </c>
      <c r="K185">
        <f t="shared" si="71"/>
        <v>1093.3</v>
      </c>
      <c r="L185">
        <f t="shared" si="72"/>
        <v>814.46270654297916</v>
      </c>
      <c r="M185">
        <f t="shared" si="73"/>
        <v>82.470969153247992</v>
      </c>
      <c r="N185">
        <f t="shared" si="74"/>
        <v>110.70551156106005</v>
      </c>
      <c r="O185">
        <f t="shared" si="75"/>
        <v>0.25652461583107011</v>
      </c>
      <c r="P185">
        <f t="shared" si="76"/>
        <v>3.6785288449929476</v>
      </c>
      <c r="Q185">
        <f t="shared" si="77"/>
        <v>0.24698469270930856</v>
      </c>
      <c r="R185">
        <f t="shared" si="78"/>
        <v>0.15519299801063841</v>
      </c>
      <c r="S185">
        <f t="shared" si="79"/>
        <v>226.25349728571433</v>
      </c>
      <c r="T185">
        <f t="shared" si="80"/>
        <v>31.388385975889427</v>
      </c>
      <c r="U185">
        <f t="shared" si="81"/>
        <v>31.567071428571431</v>
      </c>
      <c r="V185">
        <f t="shared" si="82"/>
        <v>4.6593151516327609</v>
      </c>
      <c r="W185">
        <f t="shared" si="83"/>
        <v>69.44228588893418</v>
      </c>
      <c r="X185">
        <f t="shared" si="84"/>
        <v>3.1532200619439705</v>
      </c>
      <c r="Y185">
        <f t="shared" si="85"/>
        <v>4.5407780311080526</v>
      </c>
      <c r="Z185">
        <f t="shared" si="86"/>
        <v>1.5060950896887904</v>
      </c>
      <c r="AA185">
        <f t="shared" si="87"/>
        <v>-168.50654103284975</v>
      </c>
      <c r="AB185">
        <f t="shared" si="88"/>
        <v>-89.857363417050351</v>
      </c>
      <c r="AC185">
        <f t="shared" si="89"/>
        <v>-5.5038969642406794</v>
      </c>
      <c r="AD185">
        <f t="shared" si="90"/>
        <v>-37.614304128426454</v>
      </c>
      <c r="AE185">
        <f t="shared" si="91"/>
        <v>63.49655622034971</v>
      </c>
      <c r="AF185">
        <f t="shared" si="92"/>
        <v>3.7076408539610188</v>
      </c>
      <c r="AG185">
        <f t="shared" si="93"/>
        <v>39.628805338392773</v>
      </c>
      <c r="AH185">
        <v>1155.0983654612251</v>
      </c>
      <c r="AI185">
        <v>1131.03006060606</v>
      </c>
      <c r="AJ185">
        <v>1.7267835628822821</v>
      </c>
      <c r="AK185">
        <v>66.878184411587526</v>
      </c>
      <c r="AL185">
        <f t="shared" si="94"/>
        <v>3.8210100007448924</v>
      </c>
      <c r="AM185">
        <v>29.616320355892721</v>
      </c>
      <c r="AN185">
        <v>31.152354545454561</v>
      </c>
      <c r="AO185">
        <v>3.245479691115941E-4</v>
      </c>
      <c r="AP185">
        <v>83.693930911413403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47596.573794627417</v>
      </c>
      <c r="AV185">
        <f t="shared" si="98"/>
        <v>1199.974285714286</v>
      </c>
      <c r="AW185">
        <f t="shared" si="99"/>
        <v>1025.9771571428573</v>
      </c>
      <c r="AX185">
        <f t="shared" si="100"/>
        <v>0.85499928569897921</v>
      </c>
      <c r="AY185">
        <f t="shared" si="101"/>
        <v>0.18854862139902998</v>
      </c>
      <c r="AZ185">
        <v>2.7</v>
      </c>
      <c r="BA185">
        <v>0.5</v>
      </c>
      <c r="BB185" t="s">
        <v>356</v>
      </c>
      <c r="BC185">
        <v>2</v>
      </c>
      <c r="BD185" t="b">
        <v>1</v>
      </c>
      <c r="BE185">
        <v>1665330016</v>
      </c>
      <c r="BF185">
        <v>1093.3</v>
      </c>
      <c r="BG185">
        <v>1121.3585714285709</v>
      </c>
      <c r="BH185">
        <v>31.140414285714289</v>
      </c>
      <c r="BI185">
        <v>29.648314285714289</v>
      </c>
      <c r="BJ185">
        <v>1091.6199999999999</v>
      </c>
      <c r="BK185">
        <v>30.91404285714286</v>
      </c>
      <c r="BL185">
        <v>650.01642857142849</v>
      </c>
      <c r="BM185">
        <v>101.15814285714291</v>
      </c>
      <c r="BN185">
        <v>9.9985342857142862E-2</v>
      </c>
      <c r="BO185">
        <v>31.113971428571428</v>
      </c>
      <c r="BP185">
        <v>31.567071428571431</v>
      </c>
      <c r="BQ185">
        <v>999.89999999999986</v>
      </c>
      <c r="BR185">
        <v>0</v>
      </c>
      <c r="BS185">
        <v>0</v>
      </c>
      <c r="BT185">
        <v>8993.5714285714294</v>
      </c>
      <c r="BU185">
        <v>0</v>
      </c>
      <c r="BV185">
        <v>283.57528571428571</v>
      </c>
      <c r="BW185">
        <v>-28.0563</v>
      </c>
      <c r="BX185">
        <v>1128.441428571429</v>
      </c>
      <c r="BY185">
        <v>1155.6185714285709</v>
      </c>
      <c r="BZ185">
        <v>1.492081428571429</v>
      </c>
      <c r="CA185">
        <v>1121.3585714285709</v>
      </c>
      <c r="CB185">
        <v>29.648314285714289</v>
      </c>
      <c r="CC185">
        <v>3.1501000000000001</v>
      </c>
      <c r="CD185">
        <v>2.9991628571428568</v>
      </c>
      <c r="CE185">
        <v>24.843342857142861</v>
      </c>
      <c r="CF185">
        <v>24.02325714285714</v>
      </c>
      <c r="CG185">
        <v>1199.974285714286</v>
      </c>
      <c r="CH185">
        <v>0.50002399999999991</v>
      </c>
      <c r="CI185">
        <v>0.49997600000000009</v>
      </c>
      <c r="CJ185">
        <v>0</v>
      </c>
      <c r="CK185">
        <v>2.1659571428571431</v>
      </c>
      <c r="CL185">
        <v>0</v>
      </c>
      <c r="CM185">
        <v>8551.5814285714278</v>
      </c>
      <c r="CN185">
        <v>9597.7028571428564</v>
      </c>
      <c r="CO185">
        <v>40.061999999999998</v>
      </c>
      <c r="CP185">
        <v>42.704999999999998</v>
      </c>
      <c r="CQ185">
        <v>41.125</v>
      </c>
      <c r="CR185">
        <v>40.875</v>
      </c>
      <c r="CS185">
        <v>40.169285714285706</v>
      </c>
      <c r="CT185">
        <v>600.01571428571435</v>
      </c>
      <c r="CU185">
        <v>599.95857142857153</v>
      </c>
      <c r="CV185">
        <v>0</v>
      </c>
      <c r="CW185">
        <v>1665330019.4000001</v>
      </c>
      <c r="CX185">
        <v>0</v>
      </c>
      <c r="CY185">
        <v>1665328341.0999999</v>
      </c>
      <c r="CZ185" t="s">
        <v>357</v>
      </c>
      <c r="DA185">
        <v>1665328341.0999999</v>
      </c>
      <c r="DB185">
        <v>1665328337.0999999</v>
      </c>
      <c r="DC185">
        <v>1</v>
      </c>
      <c r="DD185">
        <v>3.5999999999999997E-2</v>
      </c>
      <c r="DE185">
        <v>0.03</v>
      </c>
      <c r="DF185">
        <v>1.6819999999999999</v>
      </c>
      <c r="DG185">
        <v>0.22600000000000001</v>
      </c>
      <c r="DH185">
        <v>414</v>
      </c>
      <c r="DI185">
        <v>31</v>
      </c>
      <c r="DJ185">
        <v>0.89</v>
      </c>
      <c r="DK185">
        <v>0.54</v>
      </c>
      <c r="DL185">
        <v>-28.08946829268293</v>
      </c>
      <c r="DM185">
        <v>-0.10261254355392591</v>
      </c>
      <c r="DN185">
        <v>7.2389580974546494E-2</v>
      </c>
      <c r="DO185">
        <v>0</v>
      </c>
      <c r="DP185">
        <v>1.5912331707317069</v>
      </c>
      <c r="DQ185">
        <v>-0.58438473867595464</v>
      </c>
      <c r="DR185">
        <v>5.8267812452461612E-2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358</v>
      </c>
      <c r="EA185">
        <v>3.2974000000000001</v>
      </c>
      <c r="EB185">
        <v>2.6252200000000001</v>
      </c>
      <c r="EC185">
        <v>0.19784499999999999</v>
      </c>
      <c r="ED185">
        <v>0.19981299999999999</v>
      </c>
      <c r="EE185">
        <v>0.13133600000000001</v>
      </c>
      <c r="EF185">
        <v>0.12592600000000001</v>
      </c>
      <c r="EG185">
        <v>24336.3</v>
      </c>
      <c r="EH185">
        <v>24846.9</v>
      </c>
      <c r="EI185">
        <v>28227.8</v>
      </c>
      <c r="EJ185">
        <v>29887.5</v>
      </c>
      <c r="EK185">
        <v>33661.4</v>
      </c>
      <c r="EL185">
        <v>36314.6</v>
      </c>
      <c r="EM185">
        <v>39740.300000000003</v>
      </c>
      <c r="EN185">
        <v>42765.4</v>
      </c>
      <c r="EO185">
        <v>2.2411300000000001</v>
      </c>
      <c r="EP185">
        <v>2.1953499999999999</v>
      </c>
      <c r="EQ185">
        <v>7.6018299999999997E-2</v>
      </c>
      <c r="ER185">
        <v>0</v>
      </c>
      <c r="ES185">
        <v>30.3338</v>
      </c>
      <c r="ET185">
        <v>999.9</v>
      </c>
      <c r="EU185">
        <v>71</v>
      </c>
      <c r="EV185">
        <v>34.6</v>
      </c>
      <c r="EW185">
        <v>38.776000000000003</v>
      </c>
      <c r="EX185">
        <v>57.5685</v>
      </c>
      <c r="EY185">
        <v>-5.0320499999999999</v>
      </c>
      <c r="EZ185">
        <v>2</v>
      </c>
      <c r="FA185">
        <v>0.40121699999999999</v>
      </c>
      <c r="FB185">
        <v>2.7294100000000001</v>
      </c>
      <c r="FC185">
        <v>20.2517</v>
      </c>
      <c r="FD185">
        <v>5.2202799999999998</v>
      </c>
      <c r="FE185">
        <v>12.004</v>
      </c>
      <c r="FF185">
        <v>4.9871999999999996</v>
      </c>
      <c r="FG185">
        <v>3.2844799999999998</v>
      </c>
      <c r="FH185">
        <v>5293.7</v>
      </c>
      <c r="FI185">
        <v>9999</v>
      </c>
      <c r="FJ185">
        <v>9999</v>
      </c>
      <c r="FK185">
        <v>441.6</v>
      </c>
      <c r="FL185">
        <v>1.8658300000000001</v>
      </c>
      <c r="FM185">
        <v>1.8621799999999999</v>
      </c>
      <c r="FN185">
        <v>1.8641700000000001</v>
      </c>
      <c r="FO185">
        <v>1.8602700000000001</v>
      </c>
      <c r="FP185">
        <v>1.8609599999999999</v>
      </c>
      <c r="FQ185">
        <v>1.86006</v>
      </c>
      <c r="FR185">
        <v>1.8618399999999999</v>
      </c>
      <c r="FS185">
        <v>1.8583700000000001</v>
      </c>
      <c r="FT185">
        <v>0</v>
      </c>
      <c r="FU185">
        <v>0</v>
      </c>
      <c r="FV185">
        <v>0</v>
      </c>
      <c r="FW185">
        <v>0</v>
      </c>
      <c r="FX185" t="s">
        <v>359</v>
      </c>
      <c r="FY185" t="s">
        <v>360</v>
      </c>
      <c r="FZ185" t="s">
        <v>361</v>
      </c>
      <c r="GA185" t="s">
        <v>361</v>
      </c>
      <c r="GB185" t="s">
        <v>361</v>
      </c>
      <c r="GC185" t="s">
        <v>361</v>
      </c>
      <c r="GD185">
        <v>0</v>
      </c>
      <c r="GE185">
        <v>100</v>
      </c>
      <c r="GF185">
        <v>100</v>
      </c>
      <c r="GG185">
        <v>1.68</v>
      </c>
      <c r="GH185">
        <v>0.22639999999999999</v>
      </c>
      <c r="GI185">
        <v>1.6824500000000171</v>
      </c>
      <c r="GJ185">
        <v>0</v>
      </c>
      <c r="GK185">
        <v>0</v>
      </c>
      <c r="GL185">
        <v>0</v>
      </c>
      <c r="GM185">
        <v>0.2263599999999997</v>
      </c>
      <c r="GN185">
        <v>0</v>
      </c>
      <c r="GO185">
        <v>0</v>
      </c>
      <c r="GP185">
        <v>0</v>
      </c>
      <c r="GQ185">
        <v>-1</v>
      </c>
      <c r="GR185">
        <v>-1</v>
      </c>
      <c r="GS185">
        <v>-1</v>
      </c>
      <c r="GT185">
        <v>-1</v>
      </c>
      <c r="GU185">
        <v>27.9</v>
      </c>
      <c r="GV185">
        <v>28</v>
      </c>
      <c r="GW185">
        <v>3.0285600000000001</v>
      </c>
      <c r="GX185">
        <v>2.5366200000000001</v>
      </c>
      <c r="GY185">
        <v>2.04834</v>
      </c>
      <c r="GZ185">
        <v>2.6196299999999999</v>
      </c>
      <c r="HA185">
        <v>2.1972700000000001</v>
      </c>
      <c r="HB185">
        <v>2.32422</v>
      </c>
      <c r="HC185">
        <v>39.9437</v>
      </c>
      <c r="HD185">
        <v>14.8588</v>
      </c>
      <c r="HE185">
        <v>18</v>
      </c>
      <c r="HF185">
        <v>708.63499999999999</v>
      </c>
      <c r="HG185">
        <v>746.35</v>
      </c>
      <c r="HH185">
        <v>27.041599999999999</v>
      </c>
      <c r="HI185">
        <v>32.403199999999998</v>
      </c>
      <c r="HJ185">
        <v>30.000900000000001</v>
      </c>
      <c r="HK185">
        <v>32.180500000000002</v>
      </c>
      <c r="HL185">
        <v>32.141100000000002</v>
      </c>
      <c r="HM185">
        <v>60.599299999999999</v>
      </c>
      <c r="HN185">
        <v>31.338200000000001</v>
      </c>
      <c r="HO185">
        <v>86.1</v>
      </c>
      <c r="HP185">
        <v>26.922599999999999</v>
      </c>
      <c r="HQ185">
        <v>1137.2</v>
      </c>
      <c r="HR185">
        <v>29.811800000000002</v>
      </c>
      <c r="HS185">
        <v>99.314300000000003</v>
      </c>
      <c r="HT185">
        <v>99.125500000000002</v>
      </c>
    </row>
    <row r="186" spans="1:228" x14ac:dyDescent="0.2">
      <c r="A186">
        <v>171</v>
      </c>
      <c r="B186">
        <v>1665330022</v>
      </c>
      <c r="C186">
        <v>678.90000009536743</v>
      </c>
      <c r="D186" t="s">
        <v>702</v>
      </c>
      <c r="E186" t="s">
        <v>703</v>
      </c>
      <c r="F186">
        <v>4</v>
      </c>
      <c r="G186">
        <v>1665330019.6875</v>
      </c>
      <c r="H186">
        <f t="shared" si="68"/>
        <v>3.8131430763580399E-3</v>
      </c>
      <c r="I186">
        <f t="shared" si="69"/>
        <v>3.8131430763580401</v>
      </c>
      <c r="J186">
        <f t="shared" si="70"/>
        <v>39.502940453754803</v>
      </c>
      <c r="K186">
        <f t="shared" si="71"/>
        <v>1099.4875</v>
      </c>
      <c r="L186">
        <f t="shared" si="72"/>
        <v>821.12339400393716</v>
      </c>
      <c r="M186">
        <f t="shared" si="73"/>
        <v>83.145112994425503</v>
      </c>
      <c r="N186">
        <f t="shared" si="74"/>
        <v>111.33163796210155</v>
      </c>
      <c r="O186">
        <f t="shared" si="75"/>
        <v>0.25632065684301747</v>
      </c>
      <c r="P186">
        <f t="shared" si="76"/>
        <v>3.6727015202434079</v>
      </c>
      <c r="Q186">
        <f t="shared" si="77"/>
        <v>0.24678108686069186</v>
      </c>
      <c r="R186">
        <f t="shared" si="78"/>
        <v>0.15506569126692576</v>
      </c>
      <c r="S186">
        <f t="shared" si="79"/>
        <v>226.25507100000002</v>
      </c>
      <c r="T186">
        <f t="shared" si="80"/>
        <v>31.390995828406648</v>
      </c>
      <c r="U186">
        <f t="shared" si="81"/>
        <v>31.568850000000001</v>
      </c>
      <c r="V186">
        <f t="shared" si="82"/>
        <v>4.6597857083536285</v>
      </c>
      <c r="W186">
        <f t="shared" si="83"/>
        <v>69.492094203573032</v>
      </c>
      <c r="X186">
        <f t="shared" si="84"/>
        <v>3.1555790151450469</v>
      </c>
      <c r="Y186">
        <f t="shared" si="85"/>
        <v>4.5409180012635142</v>
      </c>
      <c r="Z186">
        <f t="shared" si="86"/>
        <v>1.5042066932085816</v>
      </c>
      <c r="AA186">
        <f t="shared" si="87"/>
        <v>-168.15960966738956</v>
      </c>
      <c r="AB186">
        <f t="shared" si="88"/>
        <v>-89.96004460512215</v>
      </c>
      <c r="AC186">
        <f t="shared" si="89"/>
        <v>-5.5189922397575808</v>
      </c>
      <c r="AD186">
        <f t="shared" si="90"/>
        <v>-37.383575512269275</v>
      </c>
      <c r="AE186">
        <f t="shared" si="91"/>
        <v>63.775579402257847</v>
      </c>
      <c r="AF186">
        <f t="shared" si="92"/>
        <v>3.6624548205422296</v>
      </c>
      <c r="AG186">
        <f t="shared" si="93"/>
        <v>39.502940453754803</v>
      </c>
      <c r="AH186">
        <v>1162.214944852627</v>
      </c>
      <c r="AI186">
        <v>1138.0479999999991</v>
      </c>
      <c r="AJ186">
        <v>1.76360873032265</v>
      </c>
      <c r="AK186">
        <v>66.878184411587526</v>
      </c>
      <c r="AL186">
        <f t="shared" si="94"/>
        <v>3.8131430763580401</v>
      </c>
      <c r="AM186">
        <v>29.672497850307611</v>
      </c>
      <c r="AN186">
        <v>31.173043356643369</v>
      </c>
      <c r="AO186">
        <v>6.599903372029977E-3</v>
      </c>
      <c r="AP186">
        <v>83.693930911413403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47491.668377252136</v>
      </c>
      <c r="AV186">
        <f t="shared" si="98"/>
        <v>1199.98</v>
      </c>
      <c r="AW186">
        <f t="shared" si="99"/>
        <v>1025.9822999999999</v>
      </c>
      <c r="AX186">
        <f t="shared" si="100"/>
        <v>0.85499949999166647</v>
      </c>
      <c r="AY186">
        <f t="shared" si="101"/>
        <v>0.1885490349839164</v>
      </c>
      <c r="AZ186">
        <v>2.7</v>
      </c>
      <c r="BA186">
        <v>0.5</v>
      </c>
      <c r="BB186" t="s">
        <v>356</v>
      </c>
      <c r="BC186">
        <v>2</v>
      </c>
      <c r="BD186" t="b">
        <v>1</v>
      </c>
      <c r="BE186">
        <v>1665330019.6875</v>
      </c>
      <c r="BF186">
        <v>1099.4875</v>
      </c>
      <c r="BG186">
        <v>1127.6512499999999</v>
      </c>
      <c r="BH186">
        <v>31.163824999999999</v>
      </c>
      <c r="BI186">
        <v>29.689924999999999</v>
      </c>
      <c r="BJ186">
        <v>1097.8062500000001</v>
      </c>
      <c r="BK186">
        <v>30.937474999999999</v>
      </c>
      <c r="BL186">
        <v>650.00749999999994</v>
      </c>
      <c r="BM186">
        <v>101.157625</v>
      </c>
      <c r="BN186">
        <v>0.100131875</v>
      </c>
      <c r="BO186">
        <v>31.1145125</v>
      </c>
      <c r="BP186">
        <v>31.568850000000001</v>
      </c>
      <c r="BQ186">
        <v>999.9</v>
      </c>
      <c r="BR186">
        <v>0</v>
      </c>
      <c r="BS186">
        <v>0</v>
      </c>
      <c r="BT186">
        <v>8973.5162500000006</v>
      </c>
      <c r="BU186">
        <v>0</v>
      </c>
      <c r="BV186">
        <v>167.08150000000001</v>
      </c>
      <c r="BW186">
        <v>-28.164124999999999</v>
      </c>
      <c r="BX186">
        <v>1134.85625</v>
      </c>
      <c r="BY186">
        <v>1162.15625</v>
      </c>
      <c r="BZ186">
        <v>1.4739137499999999</v>
      </c>
      <c r="CA186">
        <v>1127.6512499999999</v>
      </c>
      <c r="CB186">
        <v>29.689924999999999</v>
      </c>
      <c r="CC186">
        <v>3.15246</v>
      </c>
      <c r="CD186">
        <v>3.0033625000000002</v>
      </c>
      <c r="CE186">
        <v>24.855887500000001</v>
      </c>
      <c r="CF186">
        <v>24.046537499999999</v>
      </c>
      <c r="CG186">
        <v>1199.98</v>
      </c>
      <c r="CH186">
        <v>0.50001612499999992</v>
      </c>
      <c r="CI186">
        <v>0.49998387500000002</v>
      </c>
      <c r="CJ186">
        <v>0</v>
      </c>
      <c r="CK186">
        <v>2.0687625000000001</v>
      </c>
      <c r="CL186">
        <v>0</v>
      </c>
      <c r="CM186">
        <v>8524.5087500000009</v>
      </c>
      <c r="CN186">
        <v>9597.73</v>
      </c>
      <c r="CO186">
        <v>40.061999999999998</v>
      </c>
      <c r="CP186">
        <v>42.686999999999998</v>
      </c>
      <c r="CQ186">
        <v>41.132750000000001</v>
      </c>
      <c r="CR186">
        <v>40.882750000000001</v>
      </c>
      <c r="CS186">
        <v>40.186999999999998</v>
      </c>
      <c r="CT186">
        <v>600.01</v>
      </c>
      <c r="CU186">
        <v>599.97</v>
      </c>
      <c r="CV186">
        <v>0</v>
      </c>
      <c r="CW186">
        <v>1665330023.5999999</v>
      </c>
      <c r="CX186">
        <v>0</v>
      </c>
      <c r="CY186">
        <v>1665328341.0999999</v>
      </c>
      <c r="CZ186" t="s">
        <v>357</v>
      </c>
      <c r="DA186">
        <v>1665328341.0999999</v>
      </c>
      <c r="DB186">
        <v>1665328337.0999999</v>
      </c>
      <c r="DC186">
        <v>1</v>
      </c>
      <c r="DD186">
        <v>3.5999999999999997E-2</v>
      </c>
      <c r="DE186">
        <v>0.03</v>
      </c>
      <c r="DF186">
        <v>1.6819999999999999</v>
      </c>
      <c r="DG186">
        <v>0.22600000000000001</v>
      </c>
      <c r="DH186">
        <v>414</v>
      </c>
      <c r="DI186">
        <v>31</v>
      </c>
      <c r="DJ186">
        <v>0.89</v>
      </c>
      <c r="DK186">
        <v>0.54</v>
      </c>
      <c r="DL186">
        <v>-28.121373170731712</v>
      </c>
      <c r="DM186">
        <v>5.8193728222914458E-2</v>
      </c>
      <c r="DN186">
        <v>5.8081448381079467E-2</v>
      </c>
      <c r="DO186">
        <v>1</v>
      </c>
      <c r="DP186">
        <v>1.55473243902439</v>
      </c>
      <c r="DQ186">
        <v>-0.59929108013937227</v>
      </c>
      <c r="DR186">
        <v>5.9638393787587493E-2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374</v>
      </c>
      <c r="EA186">
        <v>3.2974000000000001</v>
      </c>
      <c r="EB186">
        <v>2.6250900000000001</v>
      </c>
      <c r="EC186">
        <v>0.19861799999999999</v>
      </c>
      <c r="ED186">
        <v>0.200573</v>
      </c>
      <c r="EE186">
        <v>0.13139400000000001</v>
      </c>
      <c r="EF186">
        <v>0.12608800000000001</v>
      </c>
      <c r="EG186">
        <v>24312.799999999999</v>
      </c>
      <c r="EH186">
        <v>24822.7</v>
      </c>
      <c r="EI186">
        <v>28227.8</v>
      </c>
      <c r="EJ186">
        <v>29886.9</v>
      </c>
      <c r="EK186">
        <v>33658.800000000003</v>
      </c>
      <c r="EL186">
        <v>36307.599999999999</v>
      </c>
      <c r="EM186">
        <v>39739.699999999997</v>
      </c>
      <c r="EN186">
        <v>42764.9</v>
      </c>
      <c r="EO186">
        <v>2.2410000000000001</v>
      </c>
      <c r="EP186">
        <v>2.1948799999999999</v>
      </c>
      <c r="EQ186">
        <v>7.4487200000000003E-2</v>
      </c>
      <c r="ER186">
        <v>0</v>
      </c>
      <c r="ES186">
        <v>30.3628</v>
      </c>
      <c r="ET186">
        <v>999.9</v>
      </c>
      <c r="EU186">
        <v>71</v>
      </c>
      <c r="EV186">
        <v>34.6</v>
      </c>
      <c r="EW186">
        <v>38.776200000000003</v>
      </c>
      <c r="EX186">
        <v>57.478499999999997</v>
      </c>
      <c r="EY186">
        <v>-4.9879800000000003</v>
      </c>
      <c r="EZ186">
        <v>2</v>
      </c>
      <c r="FA186">
        <v>0.40180900000000003</v>
      </c>
      <c r="FB186">
        <v>2.9290699999999998</v>
      </c>
      <c r="FC186">
        <v>20.248100000000001</v>
      </c>
      <c r="FD186">
        <v>5.2207299999999996</v>
      </c>
      <c r="FE186">
        <v>12.004</v>
      </c>
      <c r="FF186">
        <v>4.9871999999999996</v>
      </c>
      <c r="FG186">
        <v>3.2846500000000001</v>
      </c>
      <c r="FH186">
        <v>5293.7</v>
      </c>
      <c r="FI186">
        <v>9999</v>
      </c>
      <c r="FJ186">
        <v>9999</v>
      </c>
      <c r="FK186">
        <v>441.6</v>
      </c>
      <c r="FL186">
        <v>1.86582</v>
      </c>
      <c r="FM186">
        <v>1.8621700000000001</v>
      </c>
      <c r="FN186">
        <v>1.8641700000000001</v>
      </c>
      <c r="FO186">
        <v>1.86026</v>
      </c>
      <c r="FP186">
        <v>1.8609599999999999</v>
      </c>
      <c r="FQ186">
        <v>1.86005</v>
      </c>
      <c r="FR186">
        <v>1.86178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359</v>
      </c>
      <c r="FY186" t="s">
        <v>360</v>
      </c>
      <c r="FZ186" t="s">
        <v>361</v>
      </c>
      <c r="GA186" t="s">
        <v>361</v>
      </c>
      <c r="GB186" t="s">
        <v>361</v>
      </c>
      <c r="GC186" t="s">
        <v>361</v>
      </c>
      <c r="GD186">
        <v>0</v>
      </c>
      <c r="GE186">
        <v>100</v>
      </c>
      <c r="GF186">
        <v>100</v>
      </c>
      <c r="GG186">
        <v>1.68</v>
      </c>
      <c r="GH186">
        <v>0.22639999999999999</v>
      </c>
      <c r="GI186">
        <v>1.6824500000000171</v>
      </c>
      <c r="GJ186">
        <v>0</v>
      </c>
      <c r="GK186">
        <v>0</v>
      </c>
      <c r="GL186">
        <v>0</v>
      </c>
      <c r="GM186">
        <v>0.2263599999999997</v>
      </c>
      <c r="GN186">
        <v>0</v>
      </c>
      <c r="GO186">
        <v>0</v>
      </c>
      <c r="GP186">
        <v>0</v>
      </c>
      <c r="GQ186">
        <v>-1</v>
      </c>
      <c r="GR186">
        <v>-1</v>
      </c>
      <c r="GS186">
        <v>-1</v>
      </c>
      <c r="GT186">
        <v>-1</v>
      </c>
      <c r="GU186">
        <v>28</v>
      </c>
      <c r="GV186">
        <v>28.1</v>
      </c>
      <c r="GW186">
        <v>3.0432100000000002</v>
      </c>
      <c r="GX186">
        <v>2.5317400000000001</v>
      </c>
      <c r="GY186">
        <v>2.04834</v>
      </c>
      <c r="GZ186">
        <v>2.6184099999999999</v>
      </c>
      <c r="HA186">
        <v>2.1972700000000001</v>
      </c>
      <c r="HB186">
        <v>2.3584000000000001</v>
      </c>
      <c r="HC186">
        <v>39.9437</v>
      </c>
      <c r="HD186">
        <v>14.8675</v>
      </c>
      <c r="HE186">
        <v>18</v>
      </c>
      <c r="HF186">
        <v>708.57100000000003</v>
      </c>
      <c r="HG186">
        <v>745.95699999999999</v>
      </c>
      <c r="HH186">
        <v>26.955200000000001</v>
      </c>
      <c r="HI186">
        <v>32.4069</v>
      </c>
      <c r="HJ186">
        <v>30.000900000000001</v>
      </c>
      <c r="HK186">
        <v>32.184100000000001</v>
      </c>
      <c r="HL186">
        <v>32.146000000000001</v>
      </c>
      <c r="HM186">
        <v>60.885899999999999</v>
      </c>
      <c r="HN186">
        <v>31.338200000000001</v>
      </c>
      <c r="HO186">
        <v>86.1</v>
      </c>
      <c r="HP186">
        <v>26.922599999999999</v>
      </c>
      <c r="HQ186">
        <v>1143.94</v>
      </c>
      <c r="HR186">
        <v>29.838200000000001</v>
      </c>
      <c r="HS186">
        <v>99.313500000000005</v>
      </c>
      <c r="HT186">
        <v>99.124099999999999</v>
      </c>
    </row>
    <row r="187" spans="1:228" x14ac:dyDescent="0.2">
      <c r="A187">
        <v>172</v>
      </c>
      <c r="B187">
        <v>1665330026</v>
      </c>
      <c r="C187">
        <v>682.90000009536743</v>
      </c>
      <c r="D187" t="s">
        <v>704</v>
      </c>
      <c r="E187" t="s">
        <v>705</v>
      </c>
      <c r="F187">
        <v>4</v>
      </c>
      <c r="G187">
        <v>1665330024</v>
      </c>
      <c r="H187">
        <f t="shared" si="68"/>
        <v>3.6624651198108077E-3</v>
      </c>
      <c r="I187">
        <f t="shared" si="69"/>
        <v>3.6624651198108076</v>
      </c>
      <c r="J187">
        <f t="shared" si="70"/>
        <v>39.988019784456498</v>
      </c>
      <c r="K187">
        <f t="shared" si="71"/>
        <v>1106.8642857142861</v>
      </c>
      <c r="L187">
        <f t="shared" si="72"/>
        <v>814.7678941407504</v>
      </c>
      <c r="M187">
        <f t="shared" si="73"/>
        <v>82.501932403763163</v>
      </c>
      <c r="N187">
        <f t="shared" si="74"/>
        <v>112.07908796706273</v>
      </c>
      <c r="O187">
        <f t="shared" si="75"/>
        <v>0.24586380852233994</v>
      </c>
      <c r="P187">
        <f t="shared" si="76"/>
        <v>3.6835020357285151</v>
      </c>
      <c r="Q187">
        <f t="shared" si="77"/>
        <v>0.2370971424763651</v>
      </c>
      <c r="R187">
        <f t="shared" si="78"/>
        <v>0.1489473216906074</v>
      </c>
      <c r="S187">
        <f t="shared" si="79"/>
        <v>226.25560757142861</v>
      </c>
      <c r="T187">
        <f t="shared" si="80"/>
        <v>31.411488667014421</v>
      </c>
      <c r="U187">
        <f t="shared" si="81"/>
        <v>31.57562857142857</v>
      </c>
      <c r="V187">
        <f t="shared" si="82"/>
        <v>4.6615794947114306</v>
      </c>
      <c r="W187">
        <f t="shared" si="83"/>
        <v>69.582349227207118</v>
      </c>
      <c r="X187">
        <f t="shared" si="84"/>
        <v>3.1578267303534879</v>
      </c>
      <c r="Y187">
        <f t="shared" si="85"/>
        <v>4.5382582873743482</v>
      </c>
      <c r="Z187">
        <f t="shared" si="86"/>
        <v>1.5037527643579427</v>
      </c>
      <c r="AA187">
        <f t="shared" si="87"/>
        <v>-161.51471178365662</v>
      </c>
      <c r="AB187">
        <f t="shared" si="88"/>
        <v>-93.612950969042089</v>
      </c>
      <c r="AC187">
        <f t="shared" si="89"/>
        <v>-5.726157547860228</v>
      </c>
      <c r="AD187">
        <f t="shared" si="90"/>
        <v>-34.598212729130324</v>
      </c>
      <c r="AE187">
        <f t="shared" si="91"/>
        <v>63.676462564888382</v>
      </c>
      <c r="AF187">
        <f t="shared" si="92"/>
        <v>3.5782926263176225</v>
      </c>
      <c r="AG187">
        <f t="shared" si="93"/>
        <v>39.988019784456498</v>
      </c>
      <c r="AH187">
        <v>1169.259972496774</v>
      </c>
      <c r="AI187">
        <v>1145.0658787878781</v>
      </c>
      <c r="AJ187">
        <v>1.719297087409986</v>
      </c>
      <c r="AK187">
        <v>66.878184411587526</v>
      </c>
      <c r="AL187">
        <f t="shared" si="94"/>
        <v>3.6624651198108076</v>
      </c>
      <c r="AM187">
        <v>29.73076991987919</v>
      </c>
      <c r="AN187">
        <v>31.19507342657344</v>
      </c>
      <c r="AO187">
        <v>1.8614525561402189E-3</v>
      </c>
      <c r="AP187">
        <v>83.693930911413403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47687.578482968805</v>
      </c>
      <c r="AV187">
        <f t="shared" si="98"/>
        <v>1199.977142857143</v>
      </c>
      <c r="AW187">
        <f t="shared" si="99"/>
        <v>1025.9804142857145</v>
      </c>
      <c r="AX187">
        <f t="shared" si="100"/>
        <v>0.854999964285034</v>
      </c>
      <c r="AY187">
        <f t="shared" si="101"/>
        <v>0.18854993107011564</v>
      </c>
      <c r="AZ187">
        <v>2.7</v>
      </c>
      <c r="BA187">
        <v>0.5</v>
      </c>
      <c r="BB187" t="s">
        <v>356</v>
      </c>
      <c r="BC187">
        <v>2</v>
      </c>
      <c r="BD187" t="b">
        <v>1</v>
      </c>
      <c r="BE187">
        <v>1665330024</v>
      </c>
      <c r="BF187">
        <v>1106.8642857142861</v>
      </c>
      <c r="BG187">
        <v>1134.96</v>
      </c>
      <c r="BH187">
        <v>31.18588571428571</v>
      </c>
      <c r="BI187">
        <v>29.74585714285714</v>
      </c>
      <c r="BJ187">
        <v>1105.1828571428571</v>
      </c>
      <c r="BK187">
        <v>30.959514285714281</v>
      </c>
      <c r="BL187">
        <v>649.99342857142858</v>
      </c>
      <c r="BM187">
        <v>101.1584285714286</v>
      </c>
      <c r="BN187">
        <v>9.9773914285714277E-2</v>
      </c>
      <c r="BO187">
        <v>31.104228571428571</v>
      </c>
      <c r="BP187">
        <v>31.57562857142857</v>
      </c>
      <c r="BQ187">
        <v>999.89999999999986</v>
      </c>
      <c r="BR187">
        <v>0</v>
      </c>
      <c r="BS187">
        <v>0</v>
      </c>
      <c r="BT187">
        <v>9010.7142857142862</v>
      </c>
      <c r="BU187">
        <v>0</v>
      </c>
      <c r="BV187">
        <v>109.9580142857143</v>
      </c>
      <c r="BW187">
        <v>-28.094557142857141</v>
      </c>
      <c r="BX187">
        <v>1142.495714285714</v>
      </c>
      <c r="BY187">
        <v>1169.752857142857</v>
      </c>
      <c r="BZ187">
        <v>1.440012857142857</v>
      </c>
      <c r="CA187">
        <v>1134.96</v>
      </c>
      <c r="CB187">
        <v>29.74585714285714</v>
      </c>
      <c r="CC187">
        <v>3.1547142857142858</v>
      </c>
      <c r="CD187">
        <v>3.0090471428571428</v>
      </c>
      <c r="CE187">
        <v>24.86784285714285</v>
      </c>
      <c r="CF187">
        <v>24.078028571428568</v>
      </c>
      <c r="CG187">
        <v>1199.977142857143</v>
      </c>
      <c r="CH187">
        <v>0.50000299999999998</v>
      </c>
      <c r="CI187">
        <v>0.49999700000000002</v>
      </c>
      <c r="CJ187">
        <v>0</v>
      </c>
      <c r="CK187">
        <v>2.2428428571428571</v>
      </c>
      <c r="CL187">
        <v>0</v>
      </c>
      <c r="CM187">
        <v>8440.2257142857143</v>
      </c>
      <c r="CN187">
        <v>9597.6671428571444</v>
      </c>
      <c r="CO187">
        <v>40.071000000000012</v>
      </c>
      <c r="CP187">
        <v>42.713999999999999</v>
      </c>
      <c r="CQ187">
        <v>41.160428571428568</v>
      </c>
      <c r="CR187">
        <v>40.936999999999998</v>
      </c>
      <c r="CS187">
        <v>40.186999999999998</v>
      </c>
      <c r="CT187">
        <v>599.9899999999999</v>
      </c>
      <c r="CU187">
        <v>599.98714285714289</v>
      </c>
      <c r="CV187">
        <v>0</v>
      </c>
      <c r="CW187">
        <v>1665330027.2</v>
      </c>
      <c r="CX187">
        <v>0</v>
      </c>
      <c r="CY187">
        <v>1665328341.0999999</v>
      </c>
      <c r="CZ187" t="s">
        <v>357</v>
      </c>
      <c r="DA187">
        <v>1665328341.0999999</v>
      </c>
      <c r="DB187">
        <v>1665328337.0999999</v>
      </c>
      <c r="DC187">
        <v>1</v>
      </c>
      <c r="DD187">
        <v>3.5999999999999997E-2</v>
      </c>
      <c r="DE187">
        <v>0.03</v>
      </c>
      <c r="DF187">
        <v>1.6819999999999999</v>
      </c>
      <c r="DG187">
        <v>0.22600000000000001</v>
      </c>
      <c r="DH187">
        <v>414</v>
      </c>
      <c r="DI187">
        <v>31</v>
      </c>
      <c r="DJ187">
        <v>0.89</v>
      </c>
      <c r="DK187">
        <v>0.54</v>
      </c>
      <c r="DL187">
        <v>-28.104446341463419</v>
      </c>
      <c r="DM187">
        <v>-0.13100487804881711</v>
      </c>
      <c r="DN187">
        <v>4.9140679574606223E-2</v>
      </c>
      <c r="DO187">
        <v>0</v>
      </c>
      <c r="DP187">
        <v>1.517645121951219</v>
      </c>
      <c r="DQ187">
        <v>-0.5860128919860601</v>
      </c>
      <c r="DR187">
        <v>5.8538868143496868E-2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358</v>
      </c>
      <c r="EA187">
        <v>3.2972700000000001</v>
      </c>
      <c r="EB187">
        <v>2.62521</v>
      </c>
      <c r="EC187">
        <v>0.199379</v>
      </c>
      <c r="ED187">
        <v>0.201321</v>
      </c>
      <c r="EE187">
        <v>0.13145499999999999</v>
      </c>
      <c r="EF187">
        <v>0.12615599999999999</v>
      </c>
      <c r="EG187">
        <v>24289.599999999999</v>
      </c>
      <c r="EH187">
        <v>24799.3</v>
      </c>
      <c r="EI187">
        <v>28227.8</v>
      </c>
      <c r="EJ187">
        <v>29886.7</v>
      </c>
      <c r="EK187">
        <v>33656.6</v>
      </c>
      <c r="EL187">
        <v>36304.400000000001</v>
      </c>
      <c r="EM187">
        <v>39739.9</v>
      </c>
      <c r="EN187">
        <v>42764.4</v>
      </c>
      <c r="EO187">
        <v>2.2410000000000001</v>
      </c>
      <c r="EP187">
        <v>2.19475</v>
      </c>
      <c r="EQ187">
        <v>7.2922600000000004E-2</v>
      </c>
      <c r="ER187">
        <v>0</v>
      </c>
      <c r="ES187">
        <v>30.39</v>
      </c>
      <c r="ET187">
        <v>999.9</v>
      </c>
      <c r="EU187">
        <v>71</v>
      </c>
      <c r="EV187">
        <v>34.6</v>
      </c>
      <c r="EW187">
        <v>38.770600000000002</v>
      </c>
      <c r="EX187">
        <v>57.688499999999998</v>
      </c>
      <c r="EY187">
        <v>-4.9118599999999999</v>
      </c>
      <c r="EZ187">
        <v>2</v>
      </c>
      <c r="FA187">
        <v>0.40227600000000002</v>
      </c>
      <c r="FB187">
        <v>2.9740899999999999</v>
      </c>
      <c r="FC187">
        <v>20.247599999999998</v>
      </c>
      <c r="FD187">
        <v>5.2210299999999998</v>
      </c>
      <c r="FE187">
        <v>12.004</v>
      </c>
      <c r="FF187">
        <v>4.9873000000000003</v>
      </c>
      <c r="FG187">
        <v>3.2846500000000001</v>
      </c>
      <c r="FH187">
        <v>5294.1</v>
      </c>
      <c r="FI187">
        <v>9999</v>
      </c>
      <c r="FJ187">
        <v>9999</v>
      </c>
      <c r="FK187">
        <v>441.6</v>
      </c>
      <c r="FL187">
        <v>1.86582</v>
      </c>
      <c r="FM187">
        <v>1.8621700000000001</v>
      </c>
      <c r="FN187">
        <v>1.8641700000000001</v>
      </c>
      <c r="FO187">
        <v>1.8602399999999999</v>
      </c>
      <c r="FP187">
        <v>1.8609599999999999</v>
      </c>
      <c r="FQ187">
        <v>1.86005</v>
      </c>
      <c r="FR187">
        <v>1.8617900000000001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359</v>
      </c>
      <c r="FY187" t="s">
        <v>360</v>
      </c>
      <c r="FZ187" t="s">
        <v>361</v>
      </c>
      <c r="GA187" t="s">
        <v>361</v>
      </c>
      <c r="GB187" t="s">
        <v>361</v>
      </c>
      <c r="GC187" t="s">
        <v>361</v>
      </c>
      <c r="GD187">
        <v>0</v>
      </c>
      <c r="GE187">
        <v>100</v>
      </c>
      <c r="GF187">
        <v>100</v>
      </c>
      <c r="GG187">
        <v>1.68</v>
      </c>
      <c r="GH187">
        <v>0.22639999999999999</v>
      </c>
      <c r="GI187">
        <v>1.6824500000000171</v>
      </c>
      <c r="GJ187">
        <v>0</v>
      </c>
      <c r="GK187">
        <v>0</v>
      </c>
      <c r="GL187">
        <v>0</v>
      </c>
      <c r="GM187">
        <v>0.2263599999999997</v>
      </c>
      <c r="GN187">
        <v>0</v>
      </c>
      <c r="GO187">
        <v>0</v>
      </c>
      <c r="GP187">
        <v>0</v>
      </c>
      <c r="GQ187">
        <v>-1</v>
      </c>
      <c r="GR187">
        <v>-1</v>
      </c>
      <c r="GS187">
        <v>-1</v>
      </c>
      <c r="GT187">
        <v>-1</v>
      </c>
      <c r="GU187">
        <v>28.1</v>
      </c>
      <c r="GV187">
        <v>28.1</v>
      </c>
      <c r="GW187">
        <v>3.0578599999999998</v>
      </c>
      <c r="GX187">
        <v>2.5341800000000001</v>
      </c>
      <c r="GY187">
        <v>2.04834</v>
      </c>
      <c r="GZ187">
        <v>2.6196299999999999</v>
      </c>
      <c r="HA187">
        <v>2.1972700000000001</v>
      </c>
      <c r="HB187">
        <v>2.3339799999999999</v>
      </c>
      <c r="HC187">
        <v>39.968899999999998</v>
      </c>
      <c r="HD187">
        <v>14.8675</v>
      </c>
      <c r="HE187">
        <v>18</v>
      </c>
      <c r="HF187">
        <v>708.62699999999995</v>
      </c>
      <c r="HG187">
        <v>745.89200000000005</v>
      </c>
      <c r="HH187">
        <v>26.866399999999999</v>
      </c>
      <c r="HI187">
        <v>32.412500000000001</v>
      </c>
      <c r="HJ187">
        <v>30.000800000000002</v>
      </c>
      <c r="HK187">
        <v>32.189</v>
      </c>
      <c r="HL187">
        <v>32.150399999999998</v>
      </c>
      <c r="HM187">
        <v>61.174500000000002</v>
      </c>
      <c r="HN187">
        <v>31.338200000000001</v>
      </c>
      <c r="HO187">
        <v>86.1</v>
      </c>
      <c r="HP187">
        <v>26.810300000000002</v>
      </c>
      <c r="HQ187">
        <v>1150.6199999999999</v>
      </c>
      <c r="HR187">
        <v>29.851700000000001</v>
      </c>
      <c r="HS187">
        <v>99.313699999999997</v>
      </c>
      <c r="HT187">
        <v>99.123199999999997</v>
      </c>
    </row>
    <row r="188" spans="1:228" x14ac:dyDescent="0.2">
      <c r="A188">
        <v>173</v>
      </c>
      <c r="B188">
        <v>1665330030</v>
      </c>
      <c r="C188">
        <v>686.90000009536743</v>
      </c>
      <c r="D188" t="s">
        <v>706</v>
      </c>
      <c r="E188" t="s">
        <v>707</v>
      </c>
      <c r="F188">
        <v>4</v>
      </c>
      <c r="G188">
        <v>1665330027.6875</v>
      </c>
      <c r="H188">
        <f t="shared" si="68"/>
        <v>3.6732220876440798E-3</v>
      </c>
      <c r="I188">
        <f t="shared" si="69"/>
        <v>3.67322208764408</v>
      </c>
      <c r="J188">
        <f t="shared" si="70"/>
        <v>39.887488301522552</v>
      </c>
      <c r="K188">
        <f t="shared" si="71"/>
        <v>1112.9425000000001</v>
      </c>
      <c r="L188">
        <f t="shared" si="72"/>
        <v>822.59619728986763</v>
      </c>
      <c r="M188">
        <f t="shared" si="73"/>
        <v>83.295355721655767</v>
      </c>
      <c r="N188">
        <f t="shared" si="74"/>
        <v>112.69556282981706</v>
      </c>
      <c r="O188">
        <f t="shared" si="75"/>
        <v>0.24701107650600146</v>
      </c>
      <c r="P188">
        <f t="shared" si="76"/>
        <v>3.6846736506317264</v>
      </c>
      <c r="Q188">
        <f t="shared" si="77"/>
        <v>0.2381666926863597</v>
      </c>
      <c r="R188">
        <f t="shared" si="78"/>
        <v>0.14962243239611953</v>
      </c>
      <c r="S188">
        <f t="shared" si="79"/>
        <v>226.25969099999992</v>
      </c>
      <c r="T188">
        <f t="shared" si="80"/>
        <v>31.402425311748381</v>
      </c>
      <c r="U188">
        <f t="shared" si="81"/>
        <v>31.572324999999999</v>
      </c>
      <c r="V188">
        <f t="shared" si="82"/>
        <v>4.6607052086658882</v>
      </c>
      <c r="W188">
        <f t="shared" si="83"/>
        <v>69.641539605514254</v>
      </c>
      <c r="X188">
        <f t="shared" si="84"/>
        <v>3.159299303085934</v>
      </c>
      <c r="Y188">
        <f t="shared" si="85"/>
        <v>4.5365155925354923</v>
      </c>
      <c r="Z188">
        <f t="shared" si="86"/>
        <v>1.5014059055799542</v>
      </c>
      <c r="AA188">
        <f t="shared" si="87"/>
        <v>-161.98909406510393</v>
      </c>
      <c r="AB188">
        <f t="shared" si="88"/>
        <v>-94.325579459656211</v>
      </c>
      <c r="AC188">
        <f t="shared" si="89"/>
        <v>-5.7676278138708881</v>
      </c>
      <c r="AD188">
        <f t="shared" si="90"/>
        <v>-35.822610338631108</v>
      </c>
      <c r="AE188">
        <f t="shared" si="91"/>
        <v>63.900323713837729</v>
      </c>
      <c r="AF188">
        <f t="shared" si="92"/>
        <v>3.5975138865327385</v>
      </c>
      <c r="AG188">
        <f t="shared" si="93"/>
        <v>39.887488301522552</v>
      </c>
      <c r="AH188">
        <v>1176.1757677896619</v>
      </c>
      <c r="AI188">
        <v>1151.9343636363631</v>
      </c>
      <c r="AJ188">
        <v>1.740991962047888</v>
      </c>
      <c r="AK188">
        <v>66.878184411587526</v>
      </c>
      <c r="AL188">
        <f t="shared" si="94"/>
        <v>3.67322208764408</v>
      </c>
      <c r="AM188">
        <v>29.750359903528441</v>
      </c>
      <c r="AN188">
        <v>31.20162937062938</v>
      </c>
      <c r="AO188">
        <v>5.2400707187388127E-3</v>
      </c>
      <c r="AP188">
        <v>83.693930911413403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47709.724637605621</v>
      </c>
      <c r="AV188">
        <f t="shared" si="98"/>
        <v>1199.9962499999999</v>
      </c>
      <c r="AW188">
        <f t="shared" si="99"/>
        <v>1025.9969999999998</v>
      </c>
      <c r="AX188">
        <f t="shared" si="100"/>
        <v>0.85500017187553701</v>
      </c>
      <c r="AY188">
        <f t="shared" si="101"/>
        <v>0.18855033171978658</v>
      </c>
      <c r="AZ188">
        <v>2.7</v>
      </c>
      <c r="BA188">
        <v>0.5</v>
      </c>
      <c r="BB188" t="s">
        <v>356</v>
      </c>
      <c r="BC188">
        <v>2</v>
      </c>
      <c r="BD188" t="b">
        <v>1</v>
      </c>
      <c r="BE188">
        <v>1665330027.6875</v>
      </c>
      <c r="BF188">
        <v>1112.9425000000001</v>
      </c>
      <c r="BG188">
        <v>1141.1500000000001</v>
      </c>
      <c r="BH188">
        <v>31.200150000000001</v>
      </c>
      <c r="BI188">
        <v>29.7523625</v>
      </c>
      <c r="BJ188">
        <v>1111.2625</v>
      </c>
      <c r="BK188">
        <v>30.973749999999999</v>
      </c>
      <c r="BL188">
        <v>649.97325000000001</v>
      </c>
      <c r="BM188">
        <v>101.15925</v>
      </c>
      <c r="BN188">
        <v>9.9856225000000007E-2</v>
      </c>
      <c r="BO188">
        <v>31.0974875</v>
      </c>
      <c r="BP188">
        <v>31.572324999999999</v>
      </c>
      <c r="BQ188">
        <v>999.9</v>
      </c>
      <c r="BR188">
        <v>0</v>
      </c>
      <c r="BS188">
        <v>0</v>
      </c>
      <c r="BT188">
        <v>9014.6875</v>
      </c>
      <c r="BU188">
        <v>0</v>
      </c>
      <c r="BV188">
        <v>79.16591249999999</v>
      </c>
      <c r="BW188">
        <v>-28.206924999999998</v>
      </c>
      <c r="BX188">
        <v>1148.7850000000001</v>
      </c>
      <c r="BY188">
        <v>1176.145</v>
      </c>
      <c r="BZ188">
        <v>1.4477737500000001</v>
      </c>
      <c r="CA188">
        <v>1141.1500000000001</v>
      </c>
      <c r="CB188">
        <v>29.7523625</v>
      </c>
      <c r="CC188">
        <v>3.1561762500000001</v>
      </c>
      <c r="CD188">
        <v>3.0097200000000002</v>
      </c>
      <c r="CE188">
        <v>24.875624999999999</v>
      </c>
      <c r="CF188">
        <v>24.081787500000001</v>
      </c>
      <c r="CG188">
        <v>1199.9962499999999</v>
      </c>
      <c r="CH188">
        <v>0.49999424999999997</v>
      </c>
      <c r="CI188">
        <v>0.50000575000000003</v>
      </c>
      <c r="CJ188">
        <v>0</v>
      </c>
      <c r="CK188">
        <v>2.2764500000000001</v>
      </c>
      <c r="CL188">
        <v>0</v>
      </c>
      <c r="CM188">
        <v>8418.57</v>
      </c>
      <c r="CN188">
        <v>9597.7962500000012</v>
      </c>
      <c r="CO188">
        <v>40.109250000000003</v>
      </c>
      <c r="CP188">
        <v>42.75</v>
      </c>
      <c r="CQ188">
        <v>41.179250000000003</v>
      </c>
      <c r="CR188">
        <v>40.936999999999998</v>
      </c>
      <c r="CS188">
        <v>40.194875000000003</v>
      </c>
      <c r="CT188">
        <v>599.99125000000004</v>
      </c>
      <c r="CU188">
        <v>600.005</v>
      </c>
      <c r="CV188">
        <v>0</v>
      </c>
      <c r="CW188">
        <v>1665330031.4000001</v>
      </c>
      <c r="CX188">
        <v>0</v>
      </c>
      <c r="CY188">
        <v>1665328341.0999999</v>
      </c>
      <c r="CZ188" t="s">
        <v>357</v>
      </c>
      <c r="DA188">
        <v>1665328341.0999999</v>
      </c>
      <c r="DB188">
        <v>1665328337.0999999</v>
      </c>
      <c r="DC188">
        <v>1</v>
      </c>
      <c r="DD188">
        <v>3.5999999999999997E-2</v>
      </c>
      <c r="DE188">
        <v>0.03</v>
      </c>
      <c r="DF188">
        <v>1.6819999999999999</v>
      </c>
      <c r="DG188">
        <v>0.22600000000000001</v>
      </c>
      <c r="DH188">
        <v>414</v>
      </c>
      <c r="DI188">
        <v>31</v>
      </c>
      <c r="DJ188">
        <v>0.89</v>
      </c>
      <c r="DK188">
        <v>0.54</v>
      </c>
      <c r="DL188">
        <v>-28.1299268292683</v>
      </c>
      <c r="DM188">
        <v>-0.27057491289192542</v>
      </c>
      <c r="DN188">
        <v>5.9298204737314023E-2</v>
      </c>
      <c r="DO188">
        <v>0</v>
      </c>
      <c r="DP188">
        <v>1.4873080487804879</v>
      </c>
      <c r="DQ188">
        <v>-0.4248340766550539</v>
      </c>
      <c r="DR188">
        <v>4.4934188201896728E-2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358</v>
      </c>
      <c r="EA188">
        <v>3.2974299999999999</v>
      </c>
      <c r="EB188">
        <v>2.6254200000000001</v>
      </c>
      <c r="EC188">
        <v>0.200131</v>
      </c>
      <c r="ED188">
        <v>0.20206499999999999</v>
      </c>
      <c r="EE188">
        <v>0.13147500000000001</v>
      </c>
      <c r="EF188">
        <v>0.12617300000000001</v>
      </c>
      <c r="EG188">
        <v>24266.5</v>
      </c>
      <c r="EH188">
        <v>24775.9</v>
      </c>
      <c r="EI188">
        <v>28227.5</v>
      </c>
      <c r="EJ188">
        <v>29886.5</v>
      </c>
      <c r="EK188">
        <v>33655.4</v>
      </c>
      <c r="EL188">
        <v>36303.199999999997</v>
      </c>
      <c r="EM188">
        <v>39739.4</v>
      </c>
      <c r="EN188">
        <v>42763.9</v>
      </c>
      <c r="EO188">
        <v>2.2408000000000001</v>
      </c>
      <c r="EP188">
        <v>2.1947000000000001</v>
      </c>
      <c r="EQ188">
        <v>7.1384000000000003E-2</v>
      </c>
      <c r="ER188">
        <v>0</v>
      </c>
      <c r="ES188">
        <v>30.414400000000001</v>
      </c>
      <c r="ET188">
        <v>999.9</v>
      </c>
      <c r="EU188">
        <v>71</v>
      </c>
      <c r="EV188">
        <v>34.6</v>
      </c>
      <c r="EW188">
        <v>38.774999999999999</v>
      </c>
      <c r="EX188">
        <v>57.478499999999997</v>
      </c>
      <c r="EY188">
        <v>-4.8677900000000003</v>
      </c>
      <c r="EZ188">
        <v>2</v>
      </c>
      <c r="FA188">
        <v>0.40314800000000001</v>
      </c>
      <c r="FB188">
        <v>2.98203</v>
      </c>
      <c r="FC188">
        <v>20.247299999999999</v>
      </c>
      <c r="FD188">
        <v>5.22058</v>
      </c>
      <c r="FE188">
        <v>12.004</v>
      </c>
      <c r="FF188">
        <v>4.9871499999999997</v>
      </c>
      <c r="FG188">
        <v>3.2845499999999999</v>
      </c>
      <c r="FH188">
        <v>5294.1</v>
      </c>
      <c r="FI188">
        <v>9999</v>
      </c>
      <c r="FJ188">
        <v>9999</v>
      </c>
      <c r="FK188">
        <v>441.6</v>
      </c>
      <c r="FL188">
        <v>1.86582</v>
      </c>
      <c r="FM188">
        <v>1.8621700000000001</v>
      </c>
      <c r="FN188">
        <v>1.8641700000000001</v>
      </c>
      <c r="FO188">
        <v>1.8602300000000001</v>
      </c>
      <c r="FP188">
        <v>1.8609599999999999</v>
      </c>
      <c r="FQ188">
        <v>1.86005</v>
      </c>
      <c r="FR188">
        <v>1.86178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359</v>
      </c>
      <c r="FY188" t="s">
        <v>360</v>
      </c>
      <c r="FZ188" t="s">
        <v>361</v>
      </c>
      <c r="GA188" t="s">
        <v>361</v>
      </c>
      <c r="GB188" t="s">
        <v>361</v>
      </c>
      <c r="GC188" t="s">
        <v>361</v>
      </c>
      <c r="GD188">
        <v>0</v>
      </c>
      <c r="GE188">
        <v>100</v>
      </c>
      <c r="GF188">
        <v>100</v>
      </c>
      <c r="GG188">
        <v>1.68</v>
      </c>
      <c r="GH188">
        <v>0.2263</v>
      </c>
      <c r="GI188">
        <v>1.6824500000000171</v>
      </c>
      <c r="GJ188">
        <v>0</v>
      </c>
      <c r="GK188">
        <v>0</v>
      </c>
      <c r="GL188">
        <v>0</v>
      </c>
      <c r="GM188">
        <v>0.2263599999999997</v>
      </c>
      <c r="GN188">
        <v>0</v>
      </c>
      <c r="GO188">
        <v>0</v>
      </c>
      <c r="GP188">
        <v>0</v>
      </c>
      <c r="GQ188">
        <v>-1</v>
      </c>
      <c r="GR188">
        <v>-1</v>
      </c>
      <c r="GS188">
        <v>-1</v>
      </c>
      <c r="GT188">
        <v>-1</v>
      </c>
      <c r="GU188">
        <v>28.1</v>
      </c>
      <c r="GV188">
        <v>28.2</v>
      </c>
      <c r="GW188">
        <v>3.0712899999999999</v>
      </c>
      <c r="GX188">
        <v>2.5341800000000001</v>
      </c>
      <c r="GY188">
        <v>2.04834</v>
      </c>
      <c r="GZ188">
        <v>2.6196299999999999</v>
      </c>
      <c r="HA188">
        <v>2.1972700000000001</v>
      </c>
      <c r="HB188">
        <v>2.33887</v>
      </c>
      <c r="HC188">
        <v>39.968899999999998</v>
      </c>
      <c r="HD188">
        <v>14.8675</v>
      </c>
      <c r="HE188">
        <v>18</v>
      </c>
      <c r="HF188">
        <v>708.50900000000001</v>
      </c>
      <c r="HG188">
        <v>745.91399999999999</v>
      </c>
      <c r="HH188">
        <v>26.7759</v>
      </c>
      <c r="HI188">
        <v>32.416899999999998</v>
      </c>
      <c r="HJ188">
        <v>30.000800000000002</v>
      </c>
      <c r="HK188">
        <v>32.193300000000001</v>
      </c>
      <c r="HL188">
        <v>32.155999999999999</v>
      </c>
      <c r="HM188">
        <v>61.459000000000003</v>
      </c>
      <c r="HN188">
        <v>31.061399999999999</v>
      </c>
      <c r="HO188">
        <v>86.1</v>
      </c>
      <c r="HP188">
        <v>26.709099999999999</v>
      </c>
      <c r="HQ188">
        <v>1157.3</v>
      </c>
      <c r="HR188">
        <v>29.863700000000001</v>
      </c>
      <c r="HS188">
        <v>99.312600000000003</v>
      </c>
      <c r="HT188">
        <v>99.122100000000003</v>
      </c>
    </row>
    <row r="189" spans="1:228" x14ac:dyDescent="0.2">
      <c r="A189">
        <v>174</v>
      </c>
      <c r="B189">
        <v>1665330034</v>
      </c>
      <c r="C189">
        <v>690.90000009536743</v>
      </c>
      <c r="D189" t="s">
        <v>708</v>
      </c>
      <c r="E189" t="s">
        <v>709</v>
      </c>
      <c r="F189">
        <v>4</v>
      </c>
      <c r="G189">
        <v>1665330032</v>
      </c>
      <c r="H189">
        <f t="shared" si="68"/>
        <v>3.614680441201334E-3</v>
      </c>
      <c r="I189">
        <f t="shared" si="69"/>
        <v>3.614680441201334</v>
      </c>
      <c r="J189">
        <f t="shared" si="70"/>
        <v>40.455614915946832</v>
      </c>
      <c r="K189">
        <f t="shared" si="71"/>
        <v>1120.1471428571431</v>
      </c>
      <c r="L189">
        <f t="shared" si="72"/>
        <v>821.41422444942646</v>
      </c>
      <c r="M189">
        <f t="shared" si="73"/>
        <v>83.173867277368345</v>
      </c>
      <c r="N189">
        <f t="shared" si="74"/>
        <v>113.42263990323627</v>
      </c>
      <c r="O189">
        <f t="shared" si="75"/>
        <v>0.24283336703732386</v>
      </c>
      <c r="P189">
        <f t="shared" si="76"/>
        <v>3.6864115103351351</v>
      </c>
      <c r="Q189">
        <f t="shared" si="77"/>
        <v>0.23428393075691914</v>
      </c>
      <c r="R189">
        <f t="shared" si="78"/>
        <v>0.14717051304617373</v>
      </c>
      <c r="S189">
        <f t="shared" si="79"/>
        <v>226.2602682857142</v>
      </c>
      <c r="T189">
        <f t="shared" si="80"/>
        <v>31.397437453669962</v>
      </c>
      <c r="U189">
        <f t="shared" si="81"/>
        <v>31.57657142857142</v>
      </c>
      <c r="V189">
        <f t="shared" si="82"/>
        <v>4.6618290468684815</v>
      </c>
      <c r="W189">
        <f t="shared" si="83"/>
        <v>69.722973922820586</v>
      </c>
      <c r="X189">
        <f t="shared" si="84"/>
        <v>3.1599128591664782</v>
      </c>
      <c r="Y189">
        <f t="shared" si="85"/>
        <v>4.5320970712814459</v>
      </c>
      <c r="Z189">
        <f t="shared" si="86"/>
        <v>1.5019161877020033</v>
      </c>
      <c r="AA189">
        <f t="shared" si="87"/>
        <v>-159.40740745697883</v>
      </c>
      <c r="AB189">
        <f t="shared" si="88"/>
        <v>-98.612850597861822</v>
      </c>
      <c r="AC189">
        <f t="shared" si="89"/>
        <v>-6.0265530049405935</v>
      </c>
      <c r="AD189">
        <f t="shared" si="90"/>
        <v>-37.78654277406703</v>
      </c>
      <c r="AE189">
        <f t="shared" si="91"/>
        <v>63.91093203782463</v>
      </c>
      <c r="AF189">
        <f t="shared" si="92"/>
        <v>3.5844405200035943</v>
      </c>
      <c r="AG189">
        <f t="shared" si="93"/>
        <v>40.455614915946832</v>
      </c>
      <c r="AH189">
        <v>1183.1253062102869</v>
      </c>
      <c r="AI189">
        <v>1158.7862424242419</v>
      </c>
      <c r="AJ189">
        <v>1.7056869571807971</v>
      </c>
      <c r="AK189">
        <v>66.878184411587526</v>
      </c>
      <c r="AL189">
        <f t="shared" si="94"/>
        <v>3.614680441201334</v>
      </c>
      <c r="AM189">
        <v>29.75822395343863</v>
      </c>
      <c r="AN189">
        <v>31.209011888111899</v>
      </c>
      <c r="AO189">
        <v>7.4756727011493279E-4</v>
      </c>
      <c r="AP189">
        <v>83.693930911413403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47743.667461820034</v>
      </c>
      <c r="AV189">
        <f t="shared" si="98"/>
        <v>1199.998571428571</v>
      </c>
      <c r="AW189">
        <f t="shared" si="99"/>
        <v>1025.9990571428568</v>
      </c>
      <c r="AX189">
        <f t="shared" si="100"/>
        <v>0.85500023214313359</v>
      </c>
      <c r="AY189">
        <f t="shared" si="101"/>
        <v>0.18855044803624765</v>
      </c>
      <c r="AZ189">
        <v>2.7</v>
      </c>
      <c r="BA189">
        <v>0.5</v>
      </c>
      <c r="BB189" t="s">
        <v>356</v>
      </c>
      <c r="BC189">
        <v>2</v>
      </c>
      <c r="BD189" t="b">
        <v>1</v>
      </c>
      <c r="BE189">
        <v>1665330032</v>
      </c>
      <c r="BF189">
        <v>1120.1471428571431</v>
      </c>
      <c r="BG189">
        <v>1148.3628571428569</v>
      </c>
      <c r="BH189">
        <v>31.206885714285711</v>
      </c>
      <c r="BI189">
        <v>29.764414285714281</v>
      </c>
      <c r="BJ189">
        <v>1118.462857142857</v>
      </c>
      <c r="BK189">
        <v>30.980542857142861</v>
      </c>
      <c r="BL189">
        <v>649.99342857142858</v>
      </c>
      <c r="BM189">
        <v>101.157</v>
      </c>
      <c r="BN189">
        <v>9.9911314285714301E-2</v>
      </c>
      <c r="BO189">
        <v>31.080385714285711</v>
      </c>
      <c r="BP189">
        <v>31.57657142857142</v>
      </c>
      <c r="BQ189">
        <v>999.89999999999986</v>
      </c>
      <c r="BR189">
        <v>0</v>
      </c>
      <c r="BS189">
        <v>0</v>
      </c>
      <c r="BT189">
        <v>9020.8914285714291</v>
      </c>
      <c r="BU189">
        <v>0</v>
      </c>
      <c r="BV189">
        <v>64.685542857142849</v>
      </c>
      <c r="BW189">
        <v>-28.216014285714291</v>
      </c>
      <c r="BX189">
        <v>1156.2285714285711</v>
      </c>
      <c r="BY189">
        <v>1183.5914285714291</v>
      </c>
      <c r="BZ189">
        <v>1.442482857142857</v>
      </c>
      <c r="CA189">
        <v>1148.3628571428569</v>
      </c>
      <c r="CB189">
        <v>29.764414285714281</v>
      </c>
      <c r="CC189">
        <v>3.1568042857142862</v>
      </c>
      <c r="CD189">
        <v>3.0108857142857142</v>
      </c>
      <c r="CE189">
        <v>24.878942857142849</v>
      </c>
      <c r="CF189">
        <v>24.088228571428569</v>
      </c>
      <c r="CG189">
        <v>1199.998571428571</v>
      </c>
      <c r="CH189">
        <v>0.49999100000000002</v>
      </c>
      <c r="CI189">
        <v>0.50000899999999981</v>
      </c>
      <c r="CJ189">
        <v>0</v>
      </c>
      <c r="CK189">
        <v>2.2499857142857138</v>
      </c>
      <c r="CL189">
        <v>0</v>
      </c>
      <c r="CM189">
        <v>8399.380000000001</v>
      </c>
      <c r="CN189">
        <v>9597.8042857142864</v>
      </c>
      <c r="CO189">
        <v>40.125</v>
      </c>
      <c r="CP189">
        <v>42.75</v>
      </c>
      <c r="CQ189">
        <v>41.186999999999998</v>
      </c>
      <c r="CR189">
        <v>40.954999999999998</v>
      </c>
      <c r="CS189">
        <v>40.25</v>
      </c>
      <c r="CT189">
        <v>599.9899999999999</v>
      </c>
      <c r="CU189">
        <v>600.00857142857149</v>
      </c>
      <c r="CV189">
        <v>0</v>
      </c>
      <c r="CW189">
        <v>1665330035.5999999</v>
      </c>
      <c r="CX189">
        <v>0</v>
      </c>
      <c r="CY189">
        <v>1665328341.0999999</v>
      </c>
      <c r="CZ189" t="s">
        <v>357</v>
      </c>
      <c r="DA189">
        <v>1665328341.0999999</v>
      </c>
      <c r="DB189">
        <v>1665328337.0999999</v>
      </c>
      <c r="DC189">
        <v>1</v>
      </c>
      <c r="DD189">
        <v>3.5999999999999997E-2</v>
      </c>
      <c r="DE189">
        <v>0.03</v>
      </c>
      <c r="DF189">
        <v>1.6819999999999999</v>
      </c>
      <c r="DG189">
        <v>0.22600000000000001</v>
      </c>
      <c r="DH189">
        <v>414</v>
      </c>
      <c r="DI189">
        <v>31</v>
      </c>
      <c r="DJ189">
        <v>0.89</v>
      </c>
      <c r="DK189">
        <v>0.54</v>
      </c>
      <c r="DL189">
        <v>-28.14880975609756</v>
      </c>
      <c r="DM189">
        <v>-0.49546620209067399</v>
      </c>
      <c r="DN189">
        <v>6.962010434643727E-2</v>
      </c>
      <c r="DO189">
        <v>0</v>
      </c>
      <c r="DP189">
        <v>1.4640236585365849</v>
      </c>
      <c r="DQ189">
        <v>-0.22822452961672859</v>
      </c>
      <c r="DR189">
        <v>2.5954042756295179E-2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358</v>
      </c>
      <c r="EA189">
        <v>3.29739</v>
      </c>
      <c r="EB189">
        <v>2.6253099999999998</v>
      </c>
      <c r="EC189">
        <v>0.200872</v>
      </c>
      <c r="ED189">
        <v>0.202791</v>
      </c>
      <c r="EE189">
        <v>0.13148699999999999</v>
      </c>
      <c r="EF189">
        <v>0.12621099999999999</v>
      </c>
      <c r="EG189">
        <v>24243.200000000001</v>
      </c>
      <c r="EH189">
        <v>24753.4</v>
      </c>
      <c r="EI189">
        <v>28226.799999999999</v>
      </c>
      <c r="EJ189">
        <v>29886.7</v>
      </c>
      <c r="EK189">
        <v>33654.400000000001</v>
      </c>
      <c r="EL189">
        <v>36301.9</v>
      </c>
      <c r="EM189">
        <v>39738.699999999997</v>
      </c>
      <c r="EN189">
        <v>42764.2</v>
      </c>
      <c r="EO189">
        <v>2.2407699999999999</v>
      </c>
      <c r="EP189">
        <v>2.1946300000000001</v>
      </c>
      <c r="EQ189">
        <v>7.0128599999999999E-2</v>
      </c>
      <c r="ER189">
        <v>0</v>
      </c>
      <c r="ES189">
        <v>30.434999999999999</v>
      </c>
      <c r="ET189">
        <v>999.9</v>
      </c>
      <c r="EU189">
        <v>70.900000000000006</v>
      </c>
      <c r="EV189">
        <v>34.6</v>
      </c>
      <c r="EW189">
        <v>38.720799999999997</v>
      </c>
      <c r="EX189">
        <v>56.968499999999999</v>
      </c>
      <c r="EY189">
        <v>-4.9158600000000003</v>
      </c>
      <c r="EZ189">
        <v>2</v>
      </c>
      <c r="FA189">
        <v>0.40387200000000001</v>
      </c>
      <c r="FB189">
        <v>2.9731900000000002</v>
      </c>
      <c r="FC189">
        <v>20.247800000000002</v>
      </c>
      <c r="FD189">
        <v>5.2202799999999998</v>
      </c>
      <c r="FE189">
        <v>12.004</v>
      </c>
      <c r="FF189">
        <v>4.9869000000000003</v>
      </c>
      <c r="FG189">
        <v>3.2844500000000001</v>
      </c>
      <c r="FH189">
        <v>5294.1</v>
      </c>
      <c r="FI189">
        <v>9999</v>
      </c>
      <c r="FJ189">
        <v>9999</v>
      </c>
      <c r="FK189">
        <v>441.6</v>
      </c>
      <c r="FL189">
        <v>1.86578</v>
      </c>
      <c r="FM189">
        <v>1.8621700000000001</v>
      </c>
      <c r="FN189">
        <v>1.8641700000000001</v>
      </c>
      <c r="FO189">
        <v>1.8602300000000001</v>
      </c>
      <c r="FP189">
        <v>1.8609599999999999</v>
      </c>
      <c r="FQ189">
        <v>1.86005</v>
      </c>
      <c r="FR189">
        <v>1.8617600000000001</v>
      </c>
      <c r="FS189">
        <v>1.85836</v>
      </c>
      <c r="FT189">
        <v>0</v>
      </c>
      <c r="FU189">
        <v>0</v>
      </c>
      <c r="FV189">
        <v>0</v>
      </c>
      <c r="FW189">
        <v>0</v>
      </c>
      <c r="FX189" t="s">
        <v>359</v>
      </c>
      <c r="FY189" t="s">
        <v>360</v>
      </c>
      <c r="FZ189" t="s">
        <v>361</v>
      </c>
      <c r="GA189" t="s">
        <v>361</v>
      </c>
      <c r="GB189" t="s">
        <v>361</v>
      </c>
      <c r="GC189" t="s">
        <v>361</v>
      </c>
      <c r="GD189">
        <v>0</v>
      </c>
      <c r="GE189">
        <v>100</v>
      </c>
      <c r="GF189">
        <v>100</v>
      </c>
      <c r="GG189">
        <v>1.68</v>
      </c>
      <c r="GH189">
        <v>0.2263</v>
      </c>
      <c r="GI189">
        <v>1.6824500000000171</v>
      </c>
      <c r="GJ189">
        <v>0</v>
      </c>
      <c r="GK189">
        <v>0</v>
      </c>
      <c r="GL189">
        <v>0</v>
      </c>
      <c r="GM189">
        <v>0.2263599999999997</v>
      </c>
      <c r="GN189">
        <v>0</v>
      </c>
      <c r="GO189">
        <v>0</v>
      </c>
      <c r="GP189">
        <v>0</v>
      </c>
      <c r="GQ189">
        <v>-1</v>
      </c>
      <c r="GR189">
        <v>-1</v>
      </c>
      <c r="GS189">
        <v>-1</v>
      </c>
      <c r="GT189">
        <v>-1</v>
      </c>
      <c r="GU189">
        <v>28.2</v>
      </c>
      <c r="GV189">
        <v>28.3</v>
      </c>
      <c r="GW189">
        <v>3.0859399999999999</v>
      </c>
      <c r="GX189">
        <v>2.5341800000000001</v>
      </c>
      <c r="GY189">
        <v>2.04834</v>
      </c>
      <c r="GZ189">
        <v>2.6196299999999999</v>
      </c>
      <c r="HA189">
        <v>2.1972700000000001</v>
      </c>
      <c r="HB189">
        <v>2.3571800000000001</v>
      </c>
      <c r="HC189">
        <v>39.968899999999998</v>
      </c>
      <c r="HD189">
        <v>14.8675</v>
      </c>
      <c r="HE189">
        <v>18</v>
      </c>
      <c r="HF189">
        <v>708.553</v>
      </c>
      <c r="HG189">
        <v>745.91399999999999</v>
      </c>
      <c r="HH189">
        <v>26.691099999999999</v>
      </c>
      <c r="HI189">
        <v>32.422699999999999</v>
      </c>
      <c r="HJ189">
        <v>30.000900000000001</v>
      </c>
      <c r="HK189">
        <v>32.198999999999998</v>
      </c>
      <c r="HL189">
        <v>32.1616</v>
      </c>
      <c r="HM189">
        <v>61.746699999999997</v>
      </c>
      <c r="HN189">
        <v>31.061399999999999</v>
      </c>
      <c r="HO189">
        <v>85.723299999999995</v>
      </c>
      <c r="HP189">
        <v>26.623100000000001</v>
      </c>
      <c r="HQ189">
        <v>1163.98</v>
      </c>
      <c r="HR189">
        <v>29.884599999999999</v>
      </c>
      <c r="HS189">
        <v>99.310400000000001</v>
      </c>
      <c r="HT189">
        <v>99.122799999999998</v>
      </c>
    </row>
    <row r="190" spans="1:228" x14ac:dyDescent="0.2">
      <c r="A190">
        <v>175</v>
      </c>
      <c r="B190">
        <v>1665330038</v>
      </c>
      <c r="C190">
        <v>694.90000009536743</v>
      </c>
      <c r="D190" t="s">
        <v>710</v>
      </c>
      <c r="E190" t="s">
        <v>711</v>
      </c>
      <c r="F190">
        <v>4</v>
      </c>
      <c r="G190">
        <v>1665330035.6875</v>
      </c>
      <c r="H190">
        <f t="shared" si="68"/>
        <v>3.5875888262167166E-3</v>
      </c>
      <c r="I190">
        <f t="shared" si="69"/>
        <v>3.5875888262167166</v>
      </c>
      <c r="J190">
        <f t="shared" si="70"/>
        <v>39.68768787099313</v>
      </c>
      <c r="K190">
        <f t="shared" si="71"/>
        <v>1126.2850000000001</v>
      </c>
      <c r="L190">
        <f t="shared" si="72"/>
        <v>830.91224674544503</v>
      </c>
      <c r="M190">
        <f t="shared" si="73"/>
        <v>84.135558414463816</v>
      </c>
      <c r="N190">
        <f t="shared" si="74"/>
        <v>114.04407358297713</v>
      </c>
      <c r="O190">
        <f t="shared" si="75"/>
        <v>0.24128163568751224</v>
      </c>
      <c r="P190">
        <f t="shared" si="76"/>
        <v>3.680087174422805</v>
      </c>
      <c r="Q190">
        <f t="shared" si="77"/>
        <v>0.23282510863533762</v>
      </c>
      <c r="R190">
        <f t="shared" si="78"/>
        <v>0.14625078610526848</v>
      </c>
      <c r="S190">
        <f t="shared" si="79"/>
        <v>226.26077849999999</v>
      </c>
      <c r="T190">
        <f t="shared" si="80"/>
        <v>31.390795291410015</v>
      </c>
      <c r="U190">
        <f t="shared" si="81"/>
        <v>31.571362499999999</v>
      </c>
      <c r="V190">
        <f t="shared" si="82"/>
        <v>4.6604505111062959</v>
      </c>
      <c r="W190">
        <f t="shared" si="83"/>
        <v>69.785749623567867</v>
      </c>
      <c r="X190">
        <f t="shared" si="84"/>
        <v>3.1604453196427542</v>
      </c>
      <c r="Y190">
        <f t="shared" si="85"/>
        <v>4.5287832210595278</v>
      </c>
      <c r="Z190">
        <f t="shared" si="86"/>
        <v>1.5000051914635417</v>
      </c>
      <c r="AA190">
        <f t="shared" si="87"/>
        <v>-158.21266723615722</v>
      </c>
      <c r="AB190">
        <f t="shared" si="88"/>
        <v>-99.956833151528144</v>
      </c>
      <c r="AC190">
        <f t="shared" si="89"/>
        <v>-6.1186420221531135</v>
      </c>
      <c r="AD190">
        <f t="shared" si="90"/>
        <v>-38.027363909838499</v>
      </c>
      <c r="AE190">
        <f t="shared" si="91"/>
        <v>63.821465900650679</v>
      </c>
      <c r="AF190">
        <f t="shared" si="92"/>
        <v>3.5803426771437761</v>
      </c>
      <c r="AG190">
        <f t="shared" si="93"/>
        <v>39.68768787099313</v>
      </c>
      <c r="AH190">
        <v>1189.9294084688779</v>
      </c>
      <c r="AI190">
        <v>1165.738969696969</v>
      </c>
      <c r="AJ190">
        <v>1.7495265447365409</v>
      </c>
      <c r="AK190">
        <v>66.878184411587526</v>
      </c>
      <c r="AL190">
        <f t="shared" si="94"/>
        <v>3.5875888262167166</v>
      </c>
      <c r="AM190">
        <v>29.771873710309041</v>
      </c>
      <c r="AN190">
        <v>31.213613986014</v>
      </c>
      <c r="AO190">
        <v>3.7837885421791511E-4</v>
      </c>
      <c r="AP190">
        <v>83.693930911413403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47631.870023382107</v>
      </c>
      <c r="AV190">
        <f t="shared" si="98"/>
        <v>1200.00125</v>
      </c>
      <c r="AW190">
        <f t="shared" si="99"/>
        <v>1026.00135</v>
      </c>
      <c r="AX190">
        <f t="shared" si="100"/>
        <v>0.85500023437475581</v>
      </c>
      <c r="AY190">
        <f t="shared" si="101"/>
        <v>0.1885504523432788</v>
      </c>
      <c r="AZ190">
        <v>2.7</v>
      </c>
      <c r="BA190">
        <v>0.5</v>
      </c>
      <c r="BB190" t="s">
        <v>356</v>
      </c>
      <c r="BC190">
        <v>2</v>
      </c>
      <c r="BD190" t="b">
        <v>1</v>
      </c>
      <c r="BE190">
        <v>1665330035.6875</v>
      </c>
      <c r="BF190">
        <v>1126.2850000000001</v>
      </c>
      <c r="BG190">
        <v>1154.47</v>
      </c>
      <c r="BH190">
        <v>31.212162500000002</v>
      </c>
      <c r="BI190">
        <v>29.771387499999999</v>
      </c>
      <c r="BJ190">
        <v>1124.60375</v>
      </c>
      <c r="BK190">
        <v>30.985812500000002</v>
      </c>
      <c r="BL190">
        <v>650.01125000000002</v>
      </c>
      <c r="BM190">
        <v>101.156875</v>
      </c>
      <c r="BN190">
        <v>9.9977024999999997E-2</v>
      </c>
      <c r="BO190">
        <v>31.067550000000001</v>
      </c>
      <c r="BP190">
        <v>31.571362499999999</v>
      </c>
      <c r="BQ190">
        <v>999.9</v>
      </c>
      <c r="BR190">
        <v>0</v>
      </c>
      <c r="BS190">
        <v>0</v>
      </c>
      <c r="BT190">
        <v>8999.0625</v>
      </c>
      <c r="BU190">
        <v>0</v>
      </c>
      <c r="BV190">
        <v>57.138775000000003</v>
      </c>
      <c r="BW190">
        <v>-28.185575</v>
      </c>
      <c r="BX190">
        <v>1162.57125</v>
      </c>
      <c r="BY190">
        <v>1189.89625</v>
      </c>
      <c r="BZ190">
        <v>1.440795</v>
      </c>
      <c r="CA190">
        <v>1154.47</v>
      </c>
      <c r="CB190">
        <v>29.771387499999999</v>
      </c>
      <c r="CC190">
        <v>3.1573262500000001</v>
      </c>
      <c r="CD190">
        <v>3.0115799999999999</v>
      </c>
      <c r="CE190">
        <v>24.8817375</v>
      </c>
      <c r="CF190">
        <v>24.092062500000001</v>
      </c>
      <c r="CG190">
        <v>1200.00125</v>
      </c>
      <c r="CH190">
        <v>0.49999250000000001</v>
      </c>
      <c r="CI190">
        <v>0.50000749999999994</v>
      </c>
      <c r="CJ190">
        <v>0</v>
      </c>
      <c r="CK190">
        <v>2.1875874999999998</v>
      </c>
      <c r="CL190">
        <v>0</v>
      </c>
      <c r="CM190">
        <v>8393.0224999999991</v>
      </c>
      <c r="CN190">
        <v>9597.8149999999987</v>
      </c>
      <c r="CO190">
        <v>40.125</v>
      </c>
      <c r="CP190">
        <v>42.75</v>
      </c>
      <c r="CQ190">
        <v>41.186999999999998</v>
      </c>
      <c r="CR190">
        <v>40.992125000000001</v>
      </c>
      <c r="CS190">
        <v>40.25</v>
      </c>
      <c r="CT190">
        <v>599.99125000000004</v>
      </c>
      <c r="CU190">
        <v>600.01</v>
      </c>
      <c r="CV190">
        <v>0</v>
      </c>
      <c r="CW190">
        <v>1665330039.2</v>
      </c>
      <c r="CX190">
        <v>0</v>
      </c>
      <c r="CY190">
        <v>1665328341.0999999</v>
      </c>
      <c r="CZ190" t="s">
        <v>357</v>
      </c>
      <c r="DA190">
        <v>1665328341.0999999</v>
      </c>
      <c r="DB190">
        <v>1665328337.0999999</v>
      </c>
      <c r="DC190">
        <v>1</v>
      </c>
      <c r="DD190">
        <v>3.5999999999999997E-2</v>
      </c>
      <c r="DE190">
        <v>0.03</v>
      </c>
      <c r="DF190">
        <v>1.6819999999999999</v>
      </c>
      <c r="DG190">
        <v>0.22600000000000001</v>
      </c>
      <c r="DH190">
        <v>414</v>
      </c>
      <c r="DI190">
        <v>31</v>
      </c>
      <c r="DJ190">
        <v>0.89</v>
      </c>
      <c r="DK190">
        <v>0.54</v>
      </c>
      <c r="DL190">
        <v>-28.17185609756098</v>
      </c>
      <c r="DM190">
        <v>-0.26236306620213118</v>
      </c>
      <c r="DN190">
        <v>5.4048244251984769E-2</v>
      </c>
      <c r="DO190">
        <v>0</v>
      </c>
      <c r="DP190">
        <v>1.4510897560975611</v>
      </c>
      <c r="DQ190">
        <v>-0.11579895470383141</v>
      </c>
      <c r="DR190">
        <v>1.514188464730264E-2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358</v>
      </c>
      <c r="EA190">
        <v>3.29738</v>
      </c>
      <c r="EB190">
        <v>2.6251899999999999</v>
      </c>
      <c r="EC190">
        <v>0.201624</v>
      </c>
      <c r="ED190">
        <v>0.20352799999999999</v>
      </c>
      <c r="EE190">
        <v>0.131496</v>
      </c>
      <c r="EF190">
        <v>0.126197</v>
      </c>
      <c r="EG190">
        <v>24219.9</v>
      </c>
      <c r="EH190">
        <v>24730</v>
      </c>
      <c r="EI190">
        <v>28226.3</v>
      </c>
      <c r="EJ190">
        <v>29886.2</v>
      </c>
      <c r="EK190">
        <v>33653.5</v>
      </c>
      <c r="EL190">
        <v>36302.199999999997</v>
      </c>
      <c r="EM190">
        <v>39738</v>
      </c>
      <c r="EN190">
        <v>42763.8</v>
      </c>
      <c r="EO190">
        <v>2.2407499999999998</v>
      </c>
      <c r="EP190">
        <v>2.19435</v>
      </c>
      <c r="EQ190">
        <v>6.8303199999999994E-2</v>
      </c>
      <c r="ER190">
        <v>0</v>
      </c>
      <c r="ES190">
        <v>30.452300000000001</v>
      </c>
      <c r="ET190">
        <v>999.9</v>
      </c>
      <c r="EU190">
        <v>70.900000000000006</v>
      </c>
      <c r="EV190">
        <v>34.6</v>
      </c>
      <c r="EW190">
        <v>38.719000000000001</v>
      </c>
      <c r="EX190">
        <v>57.628500000000003</v>
      </c>
      <c r="EY190">
        <v>-4.8597799999999998</v>
      </c>
      <c r="EZ190">
        <v>2</v>
      </c>
      <c r="FA190">
        <v>0.40448400000000001</v>
      </c>
      <c r="FB190">
        <v>2.97017</v>
      </c>
      <c r="FC190">
        <v>20.247800000000002</v>
      </c>
      <c r="FD190">
        <v>5.2204300000000003</v>
      </c>
      <c r="FE190">
        <v>12.004</v>
      </c>
      <c r="FF190">
        <v>4.9868499999999996</v>
      </c>
      <c r="FG190">
        <v>3.2844500000000001</v>
      </c>
      <c r="FH190">
        <v>5294.4</v>
      </c>
      <c r="FI190">
        <v>9999</v>
      </c>
      <c r="FJ190">
        <v>9999</v>
      </c>
      <c r="FK190">
        <v>441.6</v>
      </c>
      <c r="FL190">
        <v>1.8657900000000001</v>
      </c>
      <c r="FM190">
        <v>1.8621799999999999</v>
      </c>
      <c r="FN190">
        <v>1.8641700000000001</v>
      </c>
      <c r="FO190">
        <v>1.8602300000000001</v>
      </c>
      <c r="FP190">
        <v>1.8609599999999999</v>
      </c>
      <c r="FQ190">
        <v>1.86006</v>
      </c>
      <c r="FR190">
        <v>1.86182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359</v>
      </c>
      <c r="FY190" t="s">
        <v>360</v>
      </c>
      <c r="FZ190" t="s">
        <v>361</v>
      </c>
      <c r="GA190" t="s">
        <v>361</v>
      </c>
      <c r="GB190" t="s">
        <v>361</v>
      </c>
      <c r="GC190" t="s">
        <v>361</v>
      </c>
      <c r="GD190">
        <v>0</v>
      </c>
      <c r="GE190">
        <v>100</v>
      </c>
      <c r="GF190">
        <v>100</v>
      </c>
      <c r="GG190">
        <v>1.68</v>
      </c>
      <c r="GH190">
        <v>0.22639999999999999</v>
      </c>
      <c r="GI190">
        <v>1.6824500000000171</v>
      </c>
      <c r="GJ190">
        <v>0</v>
      </c>
      <c r="GK190">
        <v>0</v>
      </c>
      <c r="GL190">
        <v>0</v>
      </c>
      <c r="GM190">
        <v>0.2263599999999997</v>
      </c>
      <c r="GN190">
        <v>0</v>
      </c>
      <c r="GO190">
        <v>0</v>
      </c>
      <c r="GP190">
        <v>0</v>
      </c>
      <c r="GQ190">
        <v>-1</v>
      </c>
      <c r="GR190">
        <v>-1</v>
      </c>
      <c r="GS190">
        <v>-1</v>
      </c>
      <c r="GT190">
        <v>-1</v>
      </c>
      <c r="GU190">
        <v>28.3</v>
      </c>
      <c r="GV190">
        <v>28.3</v>
      </c>
      <c r="GW190">
        <v>3.10059</v>
      </c>
      <c r="GX190">
        <v>2.5366200000000001</v>
      </c>
      <c r="GY190">
        <v>2.04834</v>
      </c>
      <c r="GZ190">
        <v>2.6184099999999999</v>
      </c>
      <c r="HA190">
        <v>2.1972700000000001</v>
      </c>
      <c r="HB190">
        <v>2.3584000000000001</v>
      </c>
      <c r="HC190">
        <v>39.994199999999999</v>
      </c>
      <c r="HD190">
        <v>14.8675</v>
      </c>
      <c r="HE190">
        <v>18</v>
      </c>
      <c r="HF190">
        <v>708.59699999999998</v>
      </c>
      <c r="HG190">
        <v>745.73</v>
      </c>
      <c r="HH190">
        <v>26.618600000000001</v>
      </c>
      <c r="HI190">
        <v>32.428400000000003</v>
      </c>
      <c r="HJ190">
        <v>30.000900000000001</v>
      </c>
      <c r="HK190">
        <v>32.204700000000003</v>
      </c>
      <c r="HL190">
        <v>32.167900000000003</v>
      </c>
      <c r="HM190">
        <v>62.034199999999998</v>
      </c>
      <c r="HN190">
        <v>30.771000000000001</v>
      </c>
      <c r="HO190">
        <v>85.723299999999995</v>
      </c>
      <c r="HP190">
        <v>26.555800000000001</v>
      </c>
      <c r="HQ190">
        <v>1170.6600000000001</v>
      </c>
      <c r="HR190">
        <v>29.902899999999999</v>
      </c>
      <c r="HS190">
        <v>99.308800000000005</v>
      </c>
      <c r="HT190">
        <v>99.121499999999997</v>
      </c>
    </row>
    <row r="191" spans="1:228" x14ac:dyDescent="0.2">
      <c r="A191">
        <v>176</v>
      </c>
      <c r="B191">
        <v>1665330042</v>
      </c>
      <c r="C191">
        <v>698.90000009536743</v>
      </c>
      <c r="D191" t="s">
        <v>712</v>
      </c>
      <c r="E191" t="s">
        <v>713</v>
      </c>
      <c r="F191">
        <v>4</v>
      </c>
      <c r="G191">
        <v>1665330040</v>
      </c>
      <c r="H191">
        <f t="shared" si="68"/>
        <v>3.584824577359627E-3</v>
      </c>
      <c r="I191">
        <f t="shared" si="69"/>
        <v>3.584824577359627</v>
      </c>
      <c r="J191">
        <f t="shared" si="70"/>
        <v>40.914816985772021</v>
      </c>
      <c r="K191">
        <f t="shared" si="71"/>
        <v>1133.48</v>
      </c>
      <c r="L191">
        <f t="shared" si="72"/>
        <v>830.26352185931148</v>
      </c>
      <c r="M191">
        <f t="shared" si="73"/>
        <v>84.069704157236387</v>
      </c>
      <c r="N191">
        <f t="shared" si="74"/>
        <v>114.77238943937544</v>
      </c>
      <c r="O191">
        <f t="shared" si="75"/>
        <v>0.24178910912190482</v>
      </c>
      <c r="P191">
        <f t="shared" si="76"/>
        <v>3.676111332364687</v>
      </c>
      <c r="Q191">
        <f t="shared" si="77"/>
        <v>0.23328880950319972</v>
      </c>
      <c r="R191">
        <f t="shared" si="78"/>
        <v>0.14654432792914024</v>
      </c>
      <c r="S191">
        <f t="shared" si="79"/>
        <v>226.26072428571436</v>
      </c>
      <c r="T191">
        <f t="shared" si="80"/>
        <v>31.375771378357701</v>
      </c>
      <c r="U191">
        <f t="shared" si="81"/>
        <v>31.55582857142857</v>
      </c>
      <c r="V191">
        <f t="shared" si="82"/>
        <v>4.6563415857665182</v>
      </c>
      <c r="W191">
        <f t="shared" si="83"/>
        <v>69.849104714534306</v>
      </c>
      <c r="X191">
        <f t="shared" si="84"/>
        <v>3.1604428606236317</v>
      </c>
      <c r="Y191">
        <f t="shared" si="85"/>
        <v>4.5246719675792813</v>
      </c>
      <c r="Z191">
        <f t="shared" si="86"/>
        <v>1.4958987251428866</v>
      </c>
      <c r="AA191">
        <f t="shared" si="87"/>
        <v>-158.09076386155957</v>
      </c>
      <c r="AB191">
        <f t="shared" si="88"/>
        <v>-99.928471670569678</v>
      </c>
      <c r="AC191">
        <f t="shared" si="89"/>
        <v>-6.1225717885829063</v>
      </c>
      <c r="AD191">
        <f t="shared" si="90"/>
        <v>-37.8810830349978</v>
      </c>
      <c r="AE191">
        <f t="shared" si="91"/>
        <v>63.929910021376351</v>
      </c>
      <c r="AF191">
        <f t="shared" si="92"/>
        <v>3.5116937859513935</v>
      </c>
      <c r="AG191">
        <f t="shared" si="93"/>
        <v>40.914816985772021</v>
      </c>
      <c r="AH191">
        <v>1196.884857433475</v>
      </c>
      <c r="AI191">
        <v>1172.5000606060601</v>
      </c>
      <c r="AJ191">
        <v>1.6688500489423519</v>
      </c>
      <c r="AK191">
        <v>66.878184411587526</v>
      </c>
      <c r="AL191">
        <f t="shared" si="94"/>
        <v>3.584824577359627</v>
      </c>
      <c r="AM191">
        <v>29.770097857993061</v>
      </c>
      <c r="AN191">
        <v>31.213820279720299</v>
      </c>
      <c r="AO191">
        <v>-2.2112817219876321E-4</v>
      </c>
      <c r="AP191">
        <v>83.693930911413403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47562.82886121222</v>
      </c>
      <c r="AV191">
        <f t="shared" si="98"/>
        <v>1200.001428571429</v>
      </c>
      <c r="AW191">
        <f t="shared" si="99"/>
        <v>1026.0014571428574</v>
      </c>
      <c r="AX191">
        <f t="shared" si="100"/>
        <v>0.85500019642833758</v>
      </c>
      <c r="AY191">
        <f t="shared" si="101"/>
        <v>0.18855037910669153</v>
      </c>
      <c r="AZ191">
        <v>2.7</v>
      </c>
      <c r="BA191">
        <v>0.5</v>
      </c>
      <c r="BB191" t="s">
        <v>356</v>
      </c>
      <c r="BC191">
        <v>2</v>
      </c>
      <c r="BD191" t="b">
        <v>1</v>
      </c>
      <c r="BE191">
        <v>1665330040</v>
      </c>
      <c r="BF191">
        <v>1133.48</v>
      </c>
      <c r="BG191">
        <v>1161.6885714285711</v>
      </c>
      <c r="BH191">
        <v>31.212199999999999</v>
      </c>
      <c r="BI191">
        <v>29.799042857142862</v>
      </c>
      <c r="BJ191">
        <v>1131.8</v>
      </c>
      <c r="BK191">
        <v>30.985871428571421</v>
      </c>
      <c r="BL191">
        <v>650.00785714285723</v>
      </c>
      <c r="BM191">
        <v>101.1567142857143</v>
      </c>
      <c r="BN191">
        <v>9.9937299999999993E-2</v>
      </c>
      <c r="BO191">
        <v>31.05161428571429</v>
      </c>
      <c r="BP191">
        <v>31.55582857142857</v>
      </c>
      <c r="BQ191">
        <v>999.89999999999986</v>
      </c>
      <c r="BR191">
        <v>0</v>
      </c>
      <c r="BS191">
        <v>0</v>
      </c>
      <c r="BT191">
        <v>8985.3571428571431</v>
      </c>
      <c r="BU191">
        <v>0</v>
      </c>
      <c r="BV191">
        <v>54.239242857142862</v>
      </c>
      <c r="BW191">
        <v>-28.205857142857141</v>
      </c>
      <c r="BX191">
        <v>1170.002857142857</v>
      </c>
      <c r="BY191">
        <v>1197.3699999999999</v>
      </c>
      <c r="BZ191">
        <v>1.4131642857142861</v>
      </c>
      <c r="CA191">
        <v>1161.6885714285711</v>
      </c>
      <c r="CB191">
        <v>29.799042857142862</v>
      </c>
      <c r="CC191">
        <v>3.1573257142857152</v>
      </c>
      <c r="CD191">
        <v>3.014372857142857</v>
      </c>
      <c r="CE191">
        <v>24.881728571428571</v>
      </c>
      <c r="CF191">
        <v>24.107514285714281</v>
      </c>
      <c r="CG191">
        <v>1200.001428571429</v>
      </c>
      <c r="CH191">
        <v>0.49999300000000002</v>
      </c>
      <c r="CI191">
        <v>0.50000699999999998</v>
      </c>
      <c r="CJ191">
        <v>0</v>
      </c>
      <c r="CK191">
        <v>2.274971428571428</v>
      </c>
      <c r="CL191">
        <v>0</v>
      </c>
      <c r="CM191">
        <v>8389.8828571428567</v>
      </c>
      <c r="CN191">
        <v>9597.8385714285705</v>
      </c>
      <c r="CO191">
        <v>40.125</v>
      </c>
      <c r="CP191">
        <v>42.75</v>
      </c>
      <c r="CQ191">
        <v>41.186999999999998</v>
      </c>
      <c r="CR191">
        <v>41</v>
      </c>
      <c r="CS191">
        <v>40.25</v>
      </c>
      <c r="CT191">
        <v>599.99285714285713</v>
      </c>
      <c r="CU191">
        <v>600.00857142857137</v>
      </c>
      <c r="CV191">
        <v>0</v>
      </c>
      <c r="CW191">
        <v>1665330043.4000001</v>
      </c>
      <c r="CX191">
        <v>0</v>
      </c>
      <c r="CY191">
        <v>1665328341.0999999</v>
      </c>
      <c r="CZ191" t="s">
        <v>357</v>
      </c>
      <c r="DA191">
        <v>1665328341.0999999</v>
      </c>
      <c r="DB191">
        <v>1665328337.0999999</v>
      </c>
      <c r="DC191">
        <v>1</v>
      </c>
      <c r="DD191">
        <v>3.5999999999999997E-2</v>
      </c>
      <c r="DE191">
        <v>0.03</v>
      </c>
      <c r="DF191">
        <v>1.6819999999999999</v>
      </c>
      <c r="DG191">
        <v>0.22600000000000001</v>
      </c>
      <c r="DH191">
        <v>414</v>
      </c>
      <c r="DI191">
        <v>31</v>
      </c>
      <c r="DJ191">
        <v>0.89</v>
      </c>
      <c r="DK191">
        <v>0.54</v>
      </c>
      <c r="DL191">
        <v>-28.180463414634151</v>
      </c>
      <c r="DM191">
        <v>-0.26333519163763358</v>
      </c>
      <c r="DN191">
        <v>5.1149006409049347E-2</v>
      </c>
      <c r="DO191">
        <v>0</v>
      </c>
      <c r="DP191">
        <v>1.4404778048780491</v>
      </c>
      <c r="DQ191">
        <v>-7.5880975609754986E-2</v>
      </c>
      <c r="DR191">
        <v>1.231189084410066E-2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374</v>
      </c>
      <c r="EA191">
        <v>3.2973300000000001</v>
      </c>
      <c r="EB191">
        <v>2.6250399999999998</v>
      </c>
      <c r="EC191">
        <v>0.20235700000000001</v>
      </c>
      <c r="ED191">
        <v>0.20425099999999999</v>
      </c>
      <c r="EE191">
        <v>0.131498</v>
      </c>
      <c r="EF191">
        <v>0.126416</v>
      </c>
      <c r="EG191">
        <v>24197.4</v>
      </c>
      <c r="EH191">
        <v>24706.799999999999</v>
      </c>
      <c r="EI191">
        <v>28226.1</v>
      </c>
      <c r="EJ191">
        <v>29885.4</v>
      </c>
      <c r="EK191">
        <v>33653.4</v>
      </c>
      <c r="EL191">
        <v>36292.300000000003</v>
      </c>
      <c r="EM191">
        <v>39737.9</v>
      </c>
      <c r="EN191">
        <v>42762.8</v>
      </c>
      <c r="EO191">
        <v>2.2404799999999998</v>
      </c>
      <c r="EP191">
        <v>2.1944699999999999</v>
      </c>
      <c r="EQ191">
        <v>6.6656599999999996E-2</v>
      </c>
      <c r="ER191">
        <v>0</v>
      </c>
      <c r="ES191">
        <v>30.465599999999998</v>
      </c>
      <c r="ET191">
        <v>999.9</v>
      </c>
      <c r="EU191">
        <v>70.900000000000006</v>
      </c>
      <c r="EV191">
        <v>34.6</v>
      </c>
      <c r="EW191">
        <v>38.717700000000001</v>
      </c>
      <c r="EX191">
        <v>57.298499999999997</v>
      </c>
      <c r="EY191">
        <v>-4.8036899999999996</v>
      </c>
      <c r="EZ191">
        <v>2</v>
      </c>
      <c r="FA191">
        <v>0.40465699999999999</v>
      </c>
      <c r="FB191">
        <v>3.00624</v>
      </c>
      <c r="FC191">
        <v>20.247299999999999</v>
      </c>
      <c r="FD191">
        <v>5.2211800000000004</v>
      </c>
      <c r="FE191">
        <v>12.004</v>
      </c>
      <c r="FF191">
        <v>4.9870999999999999</v>
      </c>
      <c r="FG191">
        <v>3.2845</v>
      </c>
      <c r="FH191">
        <v>5294.4</v>
      </c>
      <c r="FI191">
        <v>9999</v>
      </c>
      <c r="FJ191">
        <v>9999</v>
      </c>
      <c r="FK191">
        <v>441.6</v>
      </c>
      <c r="FL191">
        <v>1.8658300000000001</v>
      </c>
      <c r="FM191">
        <v>1.86216</v>
      </c>
      <c r="FN191">
        <v>1.8641700000000001</v>
      </c>
      <c r="FO191">
        <v>1.86022</v>
      </c>
      <c r="FP191">
        <v>1.8609599999999999</v>
      </c>
      <c r="FQ191">
        <v>1.86005</v>
      </c>
      <c r="FR191">
        <v>1.8617999999999999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359</v>
      </c>
      <c r="FY191" t="s">
        <v>360</v>
      </c>
      <c r="FZ191" t="s">
        <v>361</v>
      </c>
      <c r="GA191" t="s">
        <v>361</v>
      </c>
      <c r="GB191" t="s">
        <v>361</v>
      </c>
      <c r="GC191" t="s">
        <v>361</v>
      </c>
      <c r="GD191">
        <v>0</v>
      </c>
      <c r="GE191">
        <v>100</v>
      </c>
      <c r="GF191">
        <v>100</v>
      </c>
      <c r="GG191">
        <v>1.68</v>
      </c>
      <c r="GH191">
        <v>0.22639999999999999</v>
      </c>
      <c r="GI191">
        <v>1.6824500000000171</v>
      </c>
      <c r="GJ191">
        <v>0</v>
      </c>
      <c r="GK191">
        <v>0</v>
      </c>
      <c r="GL191">
        <v>0</v>
      </c>
      <c r="GM191">
        <v>0.2263599999999997</v>
      </c>
      <c r="GN191">
        <v>0</v>
      </c>
      <c r="GO191">
        <v>0</v>
      </c>
      <c r="GP191">
        <v>0</v>
      </c>
      <c r="GQ191">
        <v>-1</v>
      </c>
      <c r="GR191">
        <v>-1</v>
      </c>
      <c r="GS191">
        <v>-1</v>
      </c>
      <c r="GT191">
        <v>-1</v>
      </c>
      <c r="GU191">
        <v>28.3</v>
      </c>
      <c r="GV191">
        <v>28.4</v>
      </c>
      <c r="GW191">
        <v>3.1152299999999999</v>
      </c>
      <c r="GX191">
        <v>2.5390600000000001</v>
      </c>
      <c r="GY191">
        <v>2.04834</v>
      </c>
      <c r="GZ191">
        <v>2.6196299999999999</v>
      </c>
      <c r="HA191">
        <v>2.1972700000000001</v>
      </c>
      <c r="HB191">
        <v>2.3559600000000001</v>
      </c>
      <c r="HC191">
        <v>39.994199999999999</v>
      </c>
      <c r="HD191">
        <v>14.8675</v>
      </c>
      <c r="HE191">
        <v>18</v>
      </c>
      <c r="HF191">
        <v>708.43100000000004</v>
      </c>
      <c r="HG191">
        <v>745.91200000000003</v>
      </c>
      <c r="HH191">
        <v>26.559899999999999</v>
      </c>
      <c r="HI191">
        <v>32.434199999999997</v>
      </c>
      <c r="HJ191">
        <v>30.000599999999999</v>
      </c>
      <c r="HK191">
        <v>32.2104</v>
      </c>
      <c r="HL191">
        <v>32.172899999999998</v>
      </c>
      <c r="HM191">
        <v>62.322299999999998</v>
      </c>
      <c r="HN191">
        <v>30.771000000000001</v>
      </c>
      <c r="HO191">
        <v>85.723299999999995</v>
      </c>
      <c r="HP191">
        <v>26.555800000000001</v>
      </c>
      <c r="HQ191">
        <v>1177.3399999999999</v>
      </c>
      <c r="HR191">
        <v>29.917400000000001</v>
      </c>
      <c r="HS191">
        <v>99.308300000000003</v>
      </c>
      <c r="HT191">
        <v>99.119200000000006</v>
      </c>
    </row>
    <row r="192" spans="1:228" x14ac:dyDescent="0.2">
      <c r="A192">
        <v>177</v>
      </c>
      <c r="B192">
        <v>1665330046</v>
      </c>
      <c r="C192">
        <v>702.90000009536743</v>
      </c>
      <c r="D192" t="s">
        <v>714</v>
      </c>
      <c r="E192" t="s">
        <v>715</v>
      </c>
      <c r="F192">
        <v>4</v>
      </c>
      <c r="G192">
        <v>1665330043.6875</v>
      </c>
      <c r="H192">
        <f t="shared" si="68"/>
        <v>3.4420555598855241E-3</v>
      </c>
      <c r="I192">
        <f t="shared" si="69"/>
        <v>3.442055559885524</v>
      </c>
      <c r="J192">
        <f t="shared" si="70"/>
        <v>40.067060866860103</v>
      </c>
      <c r="K192">
        <f t="shared" si="71"/>
        <v>1139.5287499999999</v>
      </c>
      <c r="L192">
        <f t="shared" si="72"/>
        <v>831.68440878535466</v>
      </c>
      <c r="M192">
        <f t="shared" si="73"/>
        <v>84.213748604952784</v>
      </c>
      <c r="N192">
        <f t="shared" si="74"/>
        <v>115.38509880300396</v>
      </c>
      <c r="O192">
        <f t="shared" si="75"/>
        <v>0.23265736885856453</v>
      </c>
      <c r="P192">
        <f t="shared" si="76"/>
        <v>3.6789101335517462</v>
      </c>
      <c r="Q192">
        <f t="shared" si="77"/>
        <v>0.22478152997379225</v>
      </c>
      <c r="R192">
        <f t="shared" si="78"/>
        <v>0.14117385852162251</v>
      </c>
      <c r="S192">
        <f t="shared" si="79"/>
        <v>226.260416625</v>
      </c>
      <c r="T192">
        <f t="shared" si="80"/>
        <v>31.387156772939711</v>
      </c>
      <c r="U192">
        <f t="shared" si="81"/>
        <v>31.539725000000001</v>
      </c>
      <c r="V192">
        <f t="shared" si="82"/>
        <v>4.652085312988115</v>
      </c>
      <c r="W192">
        <f t="shared" si="83"/>
        <v>69.942592449363218</v>
      </c>
      <c r="X192">
        <f t="shared" si="84"/>
        <v>3.1613732166789976</v>
      </c>
      <c r="Y192">
        <f t="shared" si="85"/>
        <v>4.5199543024770739</v>
      </c>
      <c r="Z192">
        <f t="shared" si="86"/>
        <v>1.4907120963091174</v>
      </c>
      <c r="AA192">
        <f t="shared" si="87"/>
        <v>-151.79465019095161</v>
      </c>
      <c r="AB192">
        <f t="shared" si="88"/>
        <v>-100.44054015752809</v>
      </c>
      <c r="AC192">
        <f t="shared" si="89"/>
        <v>-6.1482214777237889</v>
      </c>
      <c r="AD192">
        <f t="shared" si="90"/>
        <v>-32.12299520120348</v>
      </c>
      <c r="AE192">
        <f t="shared" si="91"/>
        <v>64.326170296904635</v>
      </c>
      <c r="AF192">
        <f t="shared" si="92"/>
        <v>3.3977887702552678</v>
      </c>
      <c r="AG192">
        <f t="shared" si="93"/>
        <v>40.067060866860103</v>
      </c>
      <c r="AH192">
        <v>1203.84414993827</v>
      </c>
      <c r="AI192">
        <v>1179.4406666666671</v>
      </c>
      <c r="AJ192">
        <v>1.7608432904017131</v>
      </c>
      <c r="AK192">
        <v>66.878184411587526</v>
      </c>
      <c r="AL192">
        <f t="shared" si="94"/>
        <v>3.442055559885524</v>
      </c>
      <c r="AM192">
        <v>29.84450114134518</v>
      </c>
      <c r="AN192">
        <v>31.22886083916087</v>
      </c>
      <c r="AO192">
        <v>1.638993545585721E-4</v>
      </c>
      <c r="AP192">
        <v>83.693930911413403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47616.053088247449</v>
      </c>
      <c r="AV192">
        <f t="shared" si="98"/>
        <v>1200.00125</v>
      </c>
      <c r="AW192">
        <f t="shared" si="99"/>
        <v>1026.0011625</v>
      </c>
      <c r="AX192">
        <f t="shared" si="100"/>
        <v>0.85500007812491852</v>
      </c>
      <c r="AY192">
        <f t="shared" si="101"/>
        <v>0.18855015078109294</v>
      </c>
      <c r="AZ192">
        <v>2.7</v>
      </c>
      <c r="BA192">
        <v>0.5</v>
      </c>
      <c r="BB192" t="s">
        <v>356</v>
      </c>
      <c r="BC192">
        <v>2</v>
      </c>
      <c r="BD192" t="b">
        <v>1</v>
      </c>
      <c r="BE192">
        <v>1665330043.6875</v>
      </c>
      <c r="BF192">
        <v>1139.5287499999999</v>
      </c>
      <c r="BG192">
        <v>1167.8587500000001</v>
      </c>
      <c r="BH192">
        <v>31.221325</v>
      </c>
      <c r="BI192">
        <v>29.853925</v>
      </c>
      <c r="BJ192">
        <v>1137.8487500000001</v>
      </c>
      <c r="BK192">
        <v>30.9949625</v>
      </c>
      <c r="BL192">
        <v>649.96375</v>
      </c>
      <c r="BM192">
        <v>101.156875</v>
      </c>
      <c r="BN192">
        <v>9.9981225000000007E-2</v>
      </c>
      <c r="BO192">
        <v>31.033312500000001</v>
      </c>
      <c r="BP192">
        <v>31.539725000000001</v>
      </c>
      <c r="BQ192">
        <v>999.9</v>
      </c>
      <c r="BR192">
        <v>0</v>
      </c>
      <c r="BS192">
        <v>0</v>
      </c>
      <c r="BT192">
        <v>8995</v>
      </c>
      <c r="BU192">
        <v>0</v>
      </c>
      <c r="BV192">
        <v>53.182737500000002</v>
      </c>
      <c r="BW192">
        <v>-28.329474999999999</v>
      </c>
      <c r="BX192">
        <v>1176.2537500000001</v>
      </c>
      <c r="BY192">
        <v>1203.7962500000001</v>
      </c>
      <c r="BZ192">
        <v>1.3673975</v>
      </c>
      <c r="CA192">
        <v>1167.8587500000001</v>
      </c>
      <c r="CB192">
        <v>29.853925</v>
      </c>
      <c r="CC192">
        <v>3.1582537500000001</v>
      </c>
      <c r="CD192">
        <v>3.0199324999999999</v>
      </c>
      <c r="CE192">
        <v>24.886649999999999</v>
      </c>
      <c r="CF192">
        <v>24.138200000000001</v>
      </c>
      <c r="CG192">
        <v>1200.00125</v>
      </c>
      <c r="CH192">
        <v>0.49999775000000002</v>
      </c>
      <c r="CI192">
        <v>0.50000225000000009</v>
      </c>
      <c r="CJ192">
        <v>0</v>
      </c>
      <c r="CK192">
        <v>2.2808000000000002</v>
      </c>
      <c r="CL192">
        <v>0</v>
      </c>
      <c r="CM192">
        <v>8388.5849999999991</v>
      </c>
      <c r="CN192">
        <v>9597.8412500000013</v>
      </c>
      <c r="CO192">
        <v>40.125</v>
      </c>
      <c r="CP192">
        <v>42.773249999999997</v>
      </c>
      <c r="CQ192">
        <v>41.186999999999998</v>
      </c>
      <c r="CR192">
        <v>41</v>
      </c>
      <c r="CS192">
        <v>40.25</v>
      </c>
      <c r="CT192">
        <v>599.99749999999995</v>
      </c>
      <c r="CU192">
        <v>600.00375000000008</v>
      </c>
      <c r="CV192">
        <v>0</v>
      </c>
      <c r="CW192">
        <v>1665330047.5999999</v>
      </c>
      <c r="CX192">
        <v>0</v>
      </c>
      <c r="CY192">
        <v>1665328341.0999999</v>
      </c>
      <c r="CZ192" t="s">
        <v>357</v>
      </c>
      <c r="DA192">
        <v>1665328341.0999999</v>
      </c>
      <c r="DB192">
        <v>1665328337.0999999</v>
      </c>
      <c r="DC192">
        <v>1</v>
      </c>
      <c r="DD192">
        <v>3.5999999999999997E-2</v>
      </c>
      <c r="DE192">
        <v>0.03</v>
      </c>
      <c r="DF192">
        <v>1.6819999999999999</v>
      </c>
      <c r="DG192">
        <v>0.22600000000000001</v>
      </c>
      <c r="DH192">
        <v>414</v>
      </c>
      <c r="DI192">
        <v>31</v>
      </c>
      <c r="DJ192">
        <v>0.89</v>
      </c>
      <c r="DK192">
        <v>0.54</v>
      </c>
      <c r="DL192">
        <v>-28.222131707317079</v>
      </c>
      <c r="DM192">
        <v>-0.35592334494770878</v>
      </c>
      <c r="DN192">
        <v>6.2126721162885423E-2</v>
      </c>
      <c r="DO192">
        <v>0</v>
      </c>
      <c r="DP192">
        <v>1.425383414634146</v>
      </c>
      <c r="DQ192">
        <v>-0.25402034843205468</v>
      </c>
      <c r="DR192">
        <v>3.0505317937805781E-2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358</v>
      </c>
      <c r="EA192">
        <v>3.29739</v>
      </c>
      <c r="EB192">
        <v>2.6255299999999999</v>
      </c>
      <c r="EC192">
        <v>0.203096</v>
      </c>
      <c r="ED192">
        <v>0.20499200000000001</v>
      </c>
      <c r="EE192">
        <v>0.13154399999999999</v>
      </c>
      <c r="EF192">
        <v>0.126473</v>
      </c>
      <c r="EG192">
        <v>24175</v>
      </c>
      <c r="EH192">
        <v>24683.3</v>
      </c>
      <c r="EI192">
        <v>28226.2</v>
      </c>
      <c r="EJ192">
        <v>29884.9</v>
      </c>
      <c r="EK192">
        <v>33651.599999999999</v>
      </c>
      <c r="EL192">
        <v>36289.300000000003</v>
      </c>
      <c r="EM192">
        <v>39737.9</v>
      </c>
      <c r="EN192">
        <v>42761.9</v>
      </c>
      <c r="EO192">
        <v>2.24038</v>
      </c>
      <c r="EP192">
        <v>2.1942200000000001</v>
      </c>
      <c r="EQ192">
        <v>6.4898300000000006E-2</v>
      </c>
      <c r="ER192">
        <v>0</v>
      </c>
      <c r="ES192">
        <v>30.472999999999999</v>
      </c>
      <c r="ET192">
        <v>999.9</v>
      </c>
      <c r="EU192">
        <v>70.900000000000006</v>
      </c>
      <c r="EV192">
        <v>34.700000000000003</v>
      </c>
      <c r="EW192">
        <v>38.937100000000001</v>
      </c>
      <c r="EX192">
        <v>57.688499999999998</v>
      </c>
      <c r="EY192">
        <v>-4.8156999999999996</v>
      </c>
      <c r="EZ192">
        <v>2</v>
      </c>
      <c r="FA192">
        <v>0.40496399999999999</v>
      </c>
      <c r="FB192">
        <v>2.9216899999999999</v>
      </c>
      <c r="FC192">
        <v>20.249199999999998</v>
      </c>
      <c r="FD192">
        <v>5.2199900000000001</v>
      </c>
      <c r="FE192">
        <v>12.004</v>
      </c>
      <c r="FF192">
        <v>4.9869500000000002</v>
      </c>
      <c r="FG192">
        <v>3.2844799999999998</v>
      </c>
      <c r="FH192">
        <v>5294.7</v>
      </c>
      <c r="FI192">
        <v>9999</v>
      </c>
      <c r="FJ192">
        <v>9999</v>
      </c>
      <c r="FK192">
        <v>441.6</v>
      </c>
      <c r="FL192">
        <v>1.86581</v>
      </c>
      <c r="FM192">
        <v>1.8621700000000001</v>
      </c>
      <c r="FN192">
        <v>1.8641700000000001</v>
      </c>
      <c r="FO192">
        <v>1.8602099999999999</v>
      </c>
      <c r="FP192">
        <v>1.8609599999999999</v>
      </c>
      <c r="FQ192">
        <v>1.86006</v>
      </c>
      <c r="FR192">
        <v>1.86178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359</v>
      </c>
      <c r="FY192" t="s">
        <v>360</v>
      </c>
      <c r="FZ192" t="s">
        <v>361</v>
      </c>
      <c r="GA192" t="s">
        <v>361</v>
      </c>
      <c r="GB192" t="s">
        <v>361</v>
      </c>
      <c r="GC192" t="s">
        <v>361</v>
      </c>
      <c r="GD192">
        <v>0</v>
      </c>
      <c r="GE192">
        <v>100</v>
      </c>
      <c r="GF192">
        <v>100</v>
      </c>
      <c r="GG192">
        <v>1.69</v>
      </c>
      <c r="GH192">
        <v>0.22639999999999999</v>
      </c>
      <c r="GI192">
        <v>1.6824500000000171</v>
      </c>
      <c r="GJ192">
        <v>0</v>
      </c>
      <c r="GK192">
        <v>0</v>
      </c>
      <c r="GL192">
        <v>0</v>
      </c>
      <c r="GM192">
        <v>0.2263599999999997</v>
      </c>
      <c r="GN192">
        <v>0</v>
      </c>
      <c r="GO192">
        <v>0</v>
      </c>
      <c r="GP192">
        <v>0</v>
      </c>
      <c r="GQ192">
        <v>-1</v>
      </c>
      <c r="GR192">
        <v>-1</v>
      </c>
      <c r="GS192">
        <v>-1</v>
      </c>
      <c r="GT192">
        <v>-1</v>
      </c>
      <c r="GU192">
        <v>28.4</v>
      </c>
      <c r="GV192">
        <v>28.5</v>
      </c>
      <c r="GW192">
        <v>3.12866</v>
      </c>
      <c r="GX192">
        <v>2.5415000000000001</v>
      </c>
      <c r="GY192">
        <v>2.04834</v>
      </c>
      <c r="GZ192">
        <v>2.6196299999999999</v>
      </c>
      <c r="HA192">
        <v>2.1972700000000001</v>
      </c>
      <c r="HB192">
        <v>2.3303199999999999</v>
      </c>
      <c r="HC192">
        <v>39.994199999999999</v>
      </c>
      <c r="HD192">
        <v>14.8675</v>
      </c>
      <c r="HE192">
        <v>18</v>
      </c>
      <c r="HF192">
        <v>708.39499999999998</v>
      </c>
      <c r="HG192">
        <v>745.74400000000003</v>
      </c>
      <c r="HH192">
        <v>26.512699999999999</v>
      </c>
      <c r="HI192">
        <v>32.439900000000002</v>
      </c>
      <c r="HJ192">
        <v>30.000499999999999</v>
      </c>
      <c r="HK192">
        <v>32.214599999999997</v>
      </c>
      <c r="HL192">
        <v>32.1785</v>
      </c>
      <c r="HM192">
        <v>62.607399999999998</v>
      </c>
      <c r="HN192">
        <v>30.771000000000001</v>
      </c>
      <c r="HO192">
        <v>85.723299999999995</v>
      </c>
      <c r="HP192">
        <v>26.507899999999999</v>
      </c>
      <c r="HQ192">
        <v>1184.02</v>
      </c>
      <c r="HR192">
        <v>29.9175</v>
      </c>
      <c r="HS192">
        <v>99.308400000000006</v>
      </c>
      <c r="HT192">
        <v>99.1173</v>
      </c>
    </row>
    <row r="193" spans="1:228" x14ac:dyDescent="0.2">
      <c r="A193">
        <v>178</v>
      </c>
      <c r="B193">
        <v>1665330050</v>
      </c>
      <c r="C193">
        <v>706.90000009536743</v>
      </c>
      <c r="D193" t="s">
        <v>716</v>
      </c>
      <c r="E193" t="s">
        <v>717</v>
      </c>
      <c r="F193">
        <v>4</v>
      </c>
      <c r="G193">
        <v>1665330048</v>
      </c>
      <c r="H193">
        <f t="shared" si="68"/>
        <v>3.5059038969773903E-3</v>
      </c>
      <c r="I193">
        <f t="shared" si="69"/>
        <v>3.5059038969773901</v>
      </c>
      <c r="J193">
        <f t="shared" si="70"/>
        <v>40.224883093370785</v>
      </c>
      <c r="K193">
        <f t="shared" si="71"/>
        <v>1146.8499999999999</v>
      </c>
      <c r="L193">
        <f t="shared" si="72"/>
        <v>844.34950866636086</v>
      </c>
      <c r="M193">
        <f t="shared" si="73"/>
        <v>85.495360331781868</v>
      </c>
      <c r="N193">
        <f t="shared" si="74"/>
        <v>116.12531657817068</v>
      </c>
      <c r="O193">
        <f t="shared" si="75"/>
        <v>0.23833863668148164</v>
      </c>
      <c r="P193">
        <f t="shared" si="76"/>
        <v>3.6744252856990025</v>
      </c>
      <c r="Q193">
        <f t="shared" si="77"/>
        <v>0.23007110312511186</v>
      </c>
      <c r="R193">
        <f t="shared" si="78"/>
        <v>0.14451335255420106</v>
      </c>
      <c r="S193">
        <f t="shared" si="79"/>
        <v>226.25937857142858</v>
      </c>
      <c r="T193">
        <f t="shared" si="80"/>
        <v>31.349870326673081</v>
      </c>
      <c r="U193">
        <f t="shared" si="81"/>
        <v>31.519714285714279</v>
      </c>
      <c r="V193">
        <f t="shared" si="82"/>
        <v>4.6468010791390997</v>
      </c>
      <c r="W193">
        <f t="shared" si="83"/>
        <v>70.083012832286713</v>
      </c>
      <c r="X193">
        <f t="shared" si="84"/>
        <v>3.1633352358360995</v>
      </c>
      <c r="Y193">
        <f t="shared" si="85"/>
        <v>4.5136975537940556</v>
      </c>
      <c r="Z193">
        <f t="shared" si="86"/>
        <v>1.4834658433030001</v>
      </c>
      <c r="AA193">
        <f t="shared" si="87"/>
        <v>-154.61036185670292</v>
      </c>
      <c r="AB193">
        <f t="shared" si="88"/>
        <v>-101.16743109252806</v>
      </c>
      <c r="AC193">
        <f t="shared" si="89"/>
        <v>-6.1989207769889285</v>
      </c>
      <c r="AD193">
        <f t="shared" si="90"/>
        <v>-35.717335154791328</v>
      </c>
      <c r="AE193">
        <f t="shared" si="91"/>
        <v>64.136810334582705</v>
      </c>
      <c r="AF193">
        <f t="shared" si="92"/>
        <v>3.410365200170919</v>
      </c>
      <c r="AG193">
        <f t="shared" si="93"/>
        <v>40.224883093370785</v>
      </c>
      <c r="AH193">
        <v>1210.8015361249691</v>
      </c>
      <c r="AI193">
        <v>1186.4351515151509</v>
      </c>
      <c r="AJ193">
        <v>1.7362362158671429</v>
      </c>
      <c r="AK193">
        <v>66.878184411587526</v>
      </c>
      <c r="AL193">
        <f t="shared" si="94"/>
        <v>3.5059038969773901</v>
      </c>
      <c r="AM193">
        <v>29.864676157174578</v>
      </c>
      <c r="AN193">
        <v>31.247799300699331</v>
      </c>
      <c r="AO193">
        <v>5.3413356376611886E-3</v>
      </c>
      <c r="AP193">
        <v>83.693930911413403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47539.148670022245</v>
      </c>
      <c r="AV193">
        <f t="shared" si="98"/>
        <v>1199.997142857143</v>
      </c>
      <c r="AW193">
        <f t="shared" si="99"/>
        <v>1025.9975142857143</v>
      </c>
      <c r="AX193">
        <f t="shared" si="100"/>
        <v>0.85499996428562919</v>
      </c>
      <c r="AY193">
        <f t="shared" si="101"/>
        <v>0.18854993107126444</v>
      </c>
      <c r="AZ193">
        <v>2.7</v>
      </c>
      <c r="BA193">
        <v>0.5</v>
      </c>
      <c r="BB193" t="s">
        <v>356</v>
      </c>
      <c r="BC193">
        <v>2</v>
      </c>
      <c r="BD193" t="b">
        <v>1</v>
      </c>
      <c r="BE193">
        <v>1665330048</v>
      </c>
      <c r="BF193">
        <v>1146.8499999999999</v>
      </c>
      <c r="BG193">
        <v>1175.1128571428569</v>
      </c>
      <c r="BH193">
        <v>31.241</v>
      </c>
      <c r="BI193">
        <v>29.8688</v>
      </c>
      <c r="BJ193">
        <v>1145.168571428572</v>
      </c>
      <c r="BK193">
        <v>31.01462857142857</v>
      </c>
      <c r="BL193">
        <v>650.07428571428568</v>
      </c>
      <c r="BM193">
        <v>101.15557142857141</v>
      </c>
      <c r="BN193">
        <v>0.1003178142857143</v>
      </c>
      <c r="BO193">
        <v>31.00901428571429</v>
      </c>
      <c r="BP193">
        <v>31.519714285714279</v>
      </c>
      <c r="BQ193">
        <v>999.89999999999986</v>
      </c>
      <c r="BR193">
        <v>0</v>
      </c>
      <c r="BS193">
        <v>0</v>
      </c>
      <c r="BT193">
        <v>8979.6428571428569</v>
      </c>
      <c r="BU193">
        <v>0</v>
      </c>
      <c r="BV193">
        <v>52.463385714285707</v>
      </c>
      <c r="BW193">
        <v>-28.26171428571428</v>
      </c>
      <c r="BX193">
        <v>1183.8371428571429</v>
      </c>
      <c r="BY193">
        <v>1211.29</v>
      </c>
      <c r="BZ193">
        <v>1.3721671428571429</v>
      </c>
      <c r="CA193">
        <v>1175.1128571428569</v>
      </c>
      <c r="CB193">
        <v>29.8688</v>
      </c>
      <c r="CC193">
        <v>3.1602014285714279</v>
      </c>
      <c r="CD193">
        <v>3.0213999999999999</v>
      </c>
      <c r="CE193">
        <v>24.896985714285719</v>
      </c>
      <c r="CF193">
        <v>24.14631428571429</v>
      </c>
      <c r="CG193">
        <v>1199.997142857143</v>
      </c>
      <c r="CH193">
        <v>0.50000299999999998</v>
      </c>
      <c r="CI193">
        <v>0.49999700000000002</v>
      </c>
      <c r="CJ193">
        <v>0</v>
      </c>
      <c r="CK193">
        <v>2.211985714285714</v>
      </c>
      <c r="CL193">
        <v>0</v>
      </c>
      <c r="CM193">
        <v>8388.0500000000011</v>
      </c>
      <c r="CN193">
        <v>9597.8185714285701</v>
      </c>
      <c r="CO193">
        <v>40.125</v>
      </c>
      <c r="CP193">
        <v>42.811999999999998</v>
      </c>
      <c r="CQ193">
        <v>41.186999999999998</v>
      </c>
      <c r="CR193">
        <v>41</v>
      </c>
      <c r="CS193">
        <v>40.25</v>
      </c>
      <c r="CT193">
        <v>600</v>
      </c>
      <c r="CU193">
        <v>599.99714285714276</v>
      </c>
      <c r="CV193">
        <v>0</v>
      </c>
      <c r="CW193">
        <v>1665330051.2</v>
      </c>
      <c r="CX193">
        <v>0</v>
      </c>
      <c r="CY193">
        <v>1665328341.0999999</v>
      </c>
      <c r="CZ193" t="s">
        <v>357</v>
      </c>
      <c r="DA193">
        <v>1665328341.0999999</v>
      </c>
      <c r="DB193">
        <v>1665328337.0999999</v>
      </c>
      <c r="DC193">
        <v>1</v>
      </c>
      <c r="DD193">
        <v>3.5999999999999997E-2</v>
      </c>
      <c r="DE193">
        <v>0.03</v>
      </c>
      <c r="DF193">
        <v>1.6819999999999999</v>
      </c>
      <c r="DG193">
        <v>0.22600000000000001</v>
      </c>
      <c r="DH193">
        <v>414</v>
      </c>
      <c r="DI193">
        <v>31</v>
      </c>
      <c r="DJ193">
        <v>0.89</v>
      </c>
      <c r="DK193">
        <v>0.54</v>
      </c>
      <c r="DL193">
        <v>-28.24020975609757</v>
      </c>
      <c r="DM193">
        <v>-0.33199651567944999</v>
      </c>
      <c r="DN193">
        <v>6.2591349066698332E-2</v>
      </c>
      <c r="DO193">
        <v>0</v>
      </c>
      <c r="DP193">
        <v>1.4103831707317069</v>
      </c>
      <c r="DQ193">
        <v>-0.31653261324041931</v>
      </c>
      <c r="DR193">
        <v>3.4714322512580248E-2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358</v>
      </c>
      <c r="EA193">
        <v>3.29738</v>
      </c>
      <c r="EB193">
        <v>2.62527</v>
      </c>
      <c r="EC193">
        <v>0.203847</v>
      </c>
      <c r="ED193">
        <v>0.20572099999999999</v>
      </c>
      <c r="EE193">
        <v>0.13159399999999999</v>
      </c>
      <c r="EF193">
        <v>0.126496</v>
      </c>
      <c r="EG193">
        <v>24151.8</v>
      </c>
      <c r="EH193">
        <v>24660.1</v>
      </c>
      <c r="EI193">
        <v>28225.8</v>
      </c>
      <c r="EJ193">
        <v>29884.400000000001</v>
      </c>
      <c r="EK193">
        <v>33649.199999999997</v>
      </c>
      <c r="EL193">
        <v>36287.9</v>
      </c>
      <c r="EM193">
        <v>39737.300000000003</v>
      </c>
      <c r="EN193">
        <v>42761.4</v>
      </c>
      <c r="EO193">
        <v>2.2403</v>
      </c>
      <c r="EP193">
        <v>2.194</v>
      </c>
      <c r="EQ193">
        <v>6.35907E-2</v>
      </c>
      <c r="ER193">
        <v>0</v>
      </c>
      <c r="ES193">
        <v>30.476500000000001</v>
      </c>
      <c r="ET193">
        <v>999.9</v>
      </c>
      <c r="EU193">
        <v>70.900000000000006</v>
      </c>
      <c r="EV193">
        <v>34.700000000000003</v>
      </c>
      <c r="EW193">
        <v>38.933900000000001</v>
      </c>
      <c r="EX193">
        <v>57.9285</v>
      </c>
      <c r="EY193">
        <v>-4.7956700000000003</v>
      </c>
      <c r="EZ193">
        <v>2</v>
      </c>
      <c r="FA193">
        <v>0.40514</v>
      </c>
      <c r="FB193">
        <v>2.8155600000000001</v>
      </c>
      <c r="FC193">
        <v>20.251000000000001</v>
      </c>
      <c r="FD193">
        <v>5.2202799999999998</v>
      </c>
      <c r="FE193">
        <v>12.004</v>
      </c>
      <c r="FF193">
        <v>4.9867499999999998</v>
      </c>
      <c r="FG193">
        <v>3.2844799999999998</v>
      </c>
      <c r="FH193">
        <v>5294.7</v>
      </c>
      <c r="FI193">
        <v>9999</v>
      </c>
      <c r="FJ193">
        <v>9999</v>
      </c>
      <c r="FK193">
        <v>441.6</v>
      </c>
      <c r="FL193">
        <v>1.8657900000000001</v>
      </c>
      <c r="FM193">
        <v>1.86216</v>
      </c>
      <c r="FN193">
        <v>1.8641700000000001</v>
      </c>
      <c r="FO193">
        <v>1.86022</v>
      </c>
      <c r="FP193">
        <v>1.8609599999999999</v>
      </c>
      <c r="FQ193">
        <v>1.86006</v>
      </c>
      <c r="FR193">
        <v>1.8617699999999999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359</v>
      </c>
      <c r="FY193" t="s">
        <v>360</v>
      </c>
      <c r="FZ193" t="s">
        <v>361</v>
      </c>
      <c r="GA193" t="s">
        <v>361</v>
      </c>
      <c r="GB193" t="s">
        <v>361</v>
      </c>
      <c r="GC193" t="s">
        <v>361</v>
      </c>
      <c r="GD193">
        <v>0</v>
      </c>
      <c r="GE193">
        <v>100</v>
      </c>
      <c r="GF193">
        <v>100</v>
      </c>
      <c r="GG193">
        <v>1.68</v>
      </c>
      <c r="GH193">
        <v>0.22639999999999999</v>
      </c>
      <c r="GI193">
        <v>1.6824500000000171</v>
      </c>
      <c r="GJ193">
        <v>0</v>
      </c>
      <c r="GK193">
        <v>0</v>
      </c>
      <c r="GL193">
        <v>0</v>
      </c>
      <c r="GM193">
        <v>0.2263599999999997</v>
      </c>
      <c r="GN193">
        <v>0</v>
      </c>
      <c r="GO193">
        <v>0</v>
      </c>
      <c r="GP193">
        <v>0</v>
      </c>
      <c r="GQ193">
        <v>-1</v>
      </c>
      <c r="GR193">
        <v>-1</v>
      </c>
      <c r="GS193">
        <v>-1</v>
      </c>
      <c r="GT193">
        <v>-1</v>
      </c>
      <c r="GU193">
        <v>28.5</v>
      </c>
      <c r="GV193">
        <v>28.5</v>
      </c>
      <c r="GW193">
        <v>3.14331</v>
      </c>
      <c r="GX193">
        <v>2.5390600000000001</v>
      </c>
      <c r="GY193">
        <v>2.04834</v>
      </c>
      <c r="GZ193">
        <v>2.6184099999999999</v>
      </c>
      <c r="HA193">
        <v>2.1972700000000001</v>
      </c>
      <c r="HB193">
        <v>2.32666</v>
      </c>
      <c r="HC193">
        <v>40.019399999999997</v>
      </c>
      <c r="HD193">
        <v>14.8675</v>
      </c>
      <c r="HE193">
        <v>18</v>
      </c>
      <c r="HF193">
        <v>708.39800000000002</v>
      </c>
      <c r="HG193">
        <v>745.57500000000005</v>
      </c>
      <c r="HH193">
        <v>26.477900000000002</v>
      </c>
      <c r="HI193">
        <v>32.444200000000002</v>
      </c>
      <c r="HJ193">
        <v>30.0002</v>
      </c>
      <c r="HK193">
        <v>32.220199999999998</v>
      </c>
      <c r="HL193">
        <v>32.182200000000002</v>
      </c>
      <c r="HM193">
        <v>62.890700000000002</v>
      </c>
      <c r="HN193">
        <v>30.771000000000001</v>
      </c>
      <c r="HO193">
        <v>85.349299999999999</v>
      </c>
      <c r="HP193">
        <v>26.4862</v>
      </c>
      <c r="HQ193">
        <v>1190.7</v>
      </c>
      <c r="HR193">
        <v>29.916499999999999</v>
      </c>
      <c r="HS193">
        <v>99.307000000000002</v>
      </c>
      <c r="HT193">
        <v>99.115799999999993</v>
      </c>
    </row>
    <row r="194" spans="1:228" x14ac:dyDescent="0.2">
      <c r="A194">
        <v>179</v>
      </c>
      <c r="B194">
        <v>1665330054</v>
      </c>
      <c r="C194">
        <v>710.90000009536743</v>
      </c>
      <c r="D194" t="s">
        <v>718</v>
      </c>
      <c r="E194" t="s">
        <v>719</v>
      </c>
      <c r="F194">
        <v>4</v>
      </c>
      <c r="G194">
        <v>1665330051.6875</v>
      </c>
      <c r="H194">
        <f t="shared" si="68"/>
        <v>3.4805238937702741E-3</v>
      </c>
      <c r="I194">
        <f t="shared" si="69"/>
        <v>3.480523893770274</v>
      </c>
      <c r="J194">
        <f t="shared" si="70"/>
        <v>40.686246255532609</v>
      </c>
      <c r="K194">
        <f t="shared" si="71"/>
        <v>1152.9575</v>
      </c>
      <c r="L194">
        <f t="shared" si="72"/>
        <v>846.66627349498071</v>
      </c>
      <c r="M194">
        <f t="shared" si="73"/>
        <v>85.730733238269266</v>
      </c>
      <c r="N194">
        <f t="shared" si="74"/>
        <v>116.74480838777359</v>
      </c>
      <c r="O194">
        <f t="shared" si="75"/>
        <v>0.23778058861947746</v>
      </c>
      <c r="P194">
        <f t="shared" si="76"/>
        <v>3.6842504683059083</v>
      </c>
      <c r="Q194">
        <f t="shared" si="77"/>
        <v>0.22957213736266197</v>
      </c>
      <c r="R194">
        <f t="shared" si="78"/>
        <v>0.1441964757547799</v>
      </c>
      <c r="S194">
        <f t="shared" si="79"/>
        <v>226.25945624999997</v>
      </c>
      <c r="T194">
        <f t="shared" si="80"/>
        <v>31.338551492603798</v>
      </c>
      <c r="U194">
        <f t="shared" si="81"/>
        <v>31.497237500000001</v>
      </c>
      <c r="V194">
        <f t="shared" si="82"/>
        <v>4.6408718624920917</v>
      </c>
      <c r="W194">
        <f t="shared" si="83"/>
        <v>70.18071677983076</v>
      </c>
      <c r="X194">
        <f t="shared" si="84"/>
        <v>3.1648970438020525</v>
      </c>
      <c r="Y194">
        <f t="shared" si="85"/>
        <v>4.5096390989150059</v>
      </c>
      <c r="Z194">
        <f t="shared" si="86"/>
        <v>1.4759748186900392</v>
      </c>
      <c r="AA194">
        <f t="shared" si="87"/>
        <v>-153.49110371526908</v>
      </c>
      <c r="AB194">
        <f t="shared" si="88"/>
        <v>-100.10715686864359</v>
      </c>
      <c r="AC194">
        <f t="shared" si="89"/>
        <v>-6.1164418581021325</v>
      </c>
      <c r="AD194">
        <f t="shared" si="90"/>
        <v>-33.455246192014812</v>
      </c>
      <c r="AE194">
        <f t="shared" si="91"/>
        <v>64.13896043377035</v>
      </c>
      <c r="AF194">
        <f t="shared" si="92"/>
        <v>3.448536366963741</v>
      </c>
      <c r="AG194">
        <f t="shared" si="93"/>
        <v>40.686246255532609</v>
      </c>
      <c r="AH194">
        <v>1217.6651127451589</v>
      </c>
      <c r="AI194">
        <v>1193.2435151515151</v>
      </c>
      <c r="AJ194">
        <v>1.7009033942980549</v>
      </c>
      <c r="AK194">
        <v>66.878184411587526</v>
      </c>
      <c r="AL194">
        <f t="shared" si="94"/>
        <v>3.480523893770274</v>
      </c>
      <c r="AM194">
        <v>29.872017474754809</v>
      </c>
      <c r="AN194">
        <v>31.26452517482517</v>
      </c>
      <c r="AO194">
        <v>1.5607720309371239E-3</v>
      </c>
      <c r="AP194">
        <v>83.693930911413403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47718.45073582061</v>
      </c>
      <c r="AV194">
        <f t="shared" si="98"/>
        <v>1199.9974999999999</v>
      </c>
      <c r="AW194">
        <f t="shared" si="99"/>
        <v>1025.9978249999999</v>
      </c>
      <c r="AX194">
        <f t="shared" si="100"/>
        <v>0.85499996874993478</v>
      </c>
      <c r="AY194">
        <f t="shared" si="101"/>
        <v>0.18854993968737432</v>
      </c>
      <c r="AZ194">
        <v>2.7</v>
      </c>
      <c r="BA194">
        <v>0.5</v>
      </c>
      <c r="BB194" t="s">
        <v>356</v>
      </c>
      <c r="BC194">
        <v>2</v>
      </c>
      <c r="BD194" t="b">
        <v>1</v>
      </c>
      <c r="BE194">
        <v>1665330051.6875</v>
      </c>
      <c r="BF194">
        <v>1152.9575</v>
      </c>
      <c r="BG194">
        <v>1181.25125</v>
      </c>
      <c r="BH194">
        <v>31.256137500000001</v>
      </c>
      <c r="BI194">
        <v>29.868449999999999</v>
      </c>
      <c r="BJ194">
        <v>1151.2750000000001</v>
      </c>
      <c r="BK194">
        <v>31.029800000000002</v>
      </c>
      <c r="BL194">
        <v>650.00375000000008</v>
      </c>
      <c r="BM194">
        <v>101.156875</v>
      </c>
      <c r="BN194">
        <v>9.9943562499999999E-2</v>
      </c>
      <c r="BO194">
        <v>30.993237499999999</v>
      </c>
      <c r="BP194">
        <v>31.497237500000001</v>
      </c>
      <c r="BQ194">
        <v>999.9</v>
      </c>
      <c r="BR194">
        <v>0</v>
      </c>
      <c r="BS194">
        <v>0</v>
      </c>
      <c r="BT194">
        <v>9013.4375</v>
      </c>
      <c r="BU194">
        <v>0</v>
      </c>
      <c r="BV194">
        <v>52.870725</v>
      </c>
      <c r="BW194">
        <v>-28.292899999999999</v>
      </c>
      <c r="BX194">
        <v>1190.1575</v>
      </c>
      <c r="BY194">
        <v>1217.6199999999999</v>
      </c>
      <c r="BZ194">
        <v>1.3876937499999999</v>
      </c>
      <c r="CA194">
        <v>1181.25125</v>
      </c>
      <c r="CB194">
        <v>29.868449999999999</v>
      </c>
      <c r="CC194">
        <v>3.1617799999999998</v>
      </c>
      <c r="CD194">
        <v>3.0214062500000001</v>
      </c>
      <c r="CE194">
        <v>24.905362499999999</v>
      </c>
      <c r="CF194">
        <v>24.146350000000002</v>
      </c>
      <c r="CG194">
        <v>1199.9974999999999</v>
      </c>
      <c r="CH194">
        <v>0.50000299999999998</v>
      </c>
      <c r="CI194">
        <v>0.49999700000000002</v>
      </c>
      <c r="CJ194">
        <v>0</v>
      </c>
      <c r="CK194">
        <v>2.284475</v>
      </c>
      <c r="CL194">
        <v>0</v>
      </c>
      <c r="CM194">
        <v>8388.4975000000013</v>
      </c>
      <c r="CN194">
        <v>9597.82</v>
      </c>
      <c r="CO194">
        <v>40.140500000000003</v>
      </c>
      <c r="CP194">
        <v>42.811999999999998</v>
      </c>
      <c r="CQ194">
        <v>41.202749999999988</v>
      </c>
      <c r="CR194">
        <v>41</v>
      </c>
      <c r="CS194">
        <v>40.25</v>
      </c>
      <c r="CT194">
        <v>600</v>
      </c>
      <c r="CU194">
        <v>599.99749999999995</v>
      </c>
      <c r="CV194">
        <v>0</v>
      </c>
      <c r="CW194">
        <v>1665330055.4000001</v>
      </c>
      <c r="CX194">
        <v>0</v>
      </c>
      <c r="CY194">
        <v>1665328341.0999999</v>
      </c>
      <c r="CZ194" t="s">
        <v>357</v>
      </c>
      <c r="DA194">
        <v>1665328341.0999999</v>
      </c>
      <c r="DB194">
        <v>1665328337.0999999</v>
      </c>
      <c r="DC194">
        <v>1</v>
      </c>
      <c r="DD194">
        <v>3.5999999999999997E-2</v>
      </c>
      <c r="DE194">
        <v>0.03</v>
      </c>
      <c r="DF194">
        <v>1.6819999999999999</v>
      </c>
      <c r="DG194">
        <v>0.22600000000000001</v>
      </c>
      <c r="DH194">
        <v>414</v>
      </c>
      <c r="DI194">
        <v>31</v>
      </c>
      <c r="DJ194">
        <v>0.89</v>
      </c>
      <c r="DK194">
        <v>0.54</v>
      </c>
      <c r="DL194">
        <v>-28.251590243902449</v>
      </c>
      <c r="DM194">
        <v>-0.42102857142864891</v>
      </c>
      <c r="DN194">
        <v>6.4341750678919896E-2</v>
      </c>
      <c r="DO194">
        <v>0</v>
      </c>
      <c r="DP194">
        <v>1.398661219512195</v>
      </c>
      <c r="DQ194">
        <v>-0.24363261324041721</v>
      </c>
      <c r="DR194">
        <v>3.12743484223812E-2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358</v>
      </c>
      <c r="EA194">
        <v>3.2974399999999999</v>
      </c>
      <c r="EB194">
        <v>2.6253899999999999</v>
      </c>
      <c r="EC194">
        <v>0.20458599999999999</v>
      </c>
      <c r="ED194">
        <v>0.20644599999999999</v>
      </c>
      <c r="EE194">
        <v>0.13164600000000001</v>
      </c>
      <c r="EF194">
        <v>0.126467</v>
      </c>
      <c r="EG194">
        <v>24129.5</v>
      </c>
      <c r="EH194">
        <v>24637.3</v>
      </c>
      <c r="EI194">
        <v>28226</v>
      </c>
      <c r="EJ194">
        <v>29884.1</v>
      </c>
      <c r="EK194">
        <v>33647.199999999997</v>
      </c>
      <c r="EL194">
        <v>36288.9</v>
      </c>
      <c r="EM194">
        <v>39737.300000000003</v>
      </c>
      <c r="EN194">
        <v>42761.1</v>
      </c>
      <c r="EO194">
        <v>2.2402500000000001</v>
      </c>
      <c r="EP194">
        <v>2.1939000000000002</v>
      </c>
      <c r="EQ194">
        <v>6.20782E-2</v>
      </c>
      <c r="ER194">
        <v>0</v>
      </c>
      <c r="ES194">
        <v>30.4773</v>
      </c>
      <c r="ET194">
        <v>999.9</v>
      </c>
      <c r="EU194">
        <v>70.8</v>
      </c>
      <c r="EV194">
        <v>34.700000000000003</v>
      </c>
      <c r="EW194">
        <v>38.881399999999999</v>
      </c>
      <c r="EX194">
        <v>57.5685</v>
      </c>
      <c r="EY194">
        <v>-4.9078499999999998</v>
      </c>
      <c r="EZ194">
        <v>2</v>
      </c>
      <c r="FA194">
        <v>0.40505600000000003</v>
      </c>
      <c r="FB194">
        <v>1.9393400000000001</v>
      </c>
      <c r="FC194">
        <v>20.256699999999999</v>
      </c>
      <c r="FD194">
        <v>5.2204300000000003</v>
      </c>
      <c r="FE194">
        <v>12.004</v>
      </c>
      <c r="FF194">
        <v>4.9870000000000001</v>
      </c>
      <c r="FG194">
        <v>3.2845</v>
      </c>
      <c r="FH194">
        <v>5294.7</v>
      </c>
      <c r="FI194">
        <v>9999</v>
      </c>
      <c r="FJ194">
        <v>9999</v>
      </c>
      <c r="FK194">
        <v>441.6</v>
      </c>
      <c r="FL194">
        <v>1.8657999999999999</v>
      </c>
      <c r="FM194">
        <v>1.8621700000000001</v>
      </c>
      <c r="FN194">
        <v>1.8641700000000001</v>
      </c>
      <c r="FO194">
        <v>1.86022</v>
      </c>
      <c r="FP194">
        <v>1.8609599999999999</v>
      </c>
      <c r="FQ194">
        <v>1.86006</v>
      </c>
      <c r="FR194">
        <v>1.8617600000000001</v>
      </c>
      <c r="FS194">
        <v>1.8583700000000001</v>
      </c>
      <c r="FT194">
        <v>0</v>
      </c>
      <c r="FU194">
        <v>0</v>
      </c>
      <c r="FV194">
        <v>0</v>
      </c>
      <c r="FW194">
        <v>0</v>
      </c>
      <c r="FX194" t="s">
        <v>359</v>
      </c>
      <c r="FY194" t="s">
        <v>360</v>
      </c>
      <c r="FZ194" t="s">
        <v>361</v>
      </c>
      <c r="GA194" t="s">
        <v>361</v>
      </c>
      <c r="GB194" t="s">
        <v>361</v>
      </c>
      <c r="GC194" t="s">
        <v>361</v>
      </c>
      <c r="GD194">
        <v>0</v>
      </c>
      <c r="GE194">
        <v>100</v>
      </c>
      <c r="GF194">
        <v>100</v>
      </c>
      <c r="GG194">
        <v>1.68</v>
      </c>
      <c r="GH194">
        <v>0.22639999999999999</v>
      </c>
      <c r="GI194">
        <v>1.6824500000000171</v>
      </c>
      <c r="GJ194">
        <v>0</v>
      </c>
      <c r="GK194">
        <v>0</v>
      </c>
      <c r="GL194">
        <v>0</v>
      </c>
      <c r="GM194">
        <v>0.2263599999999997</v>
      </c>
      <c r="GN194">
        <v>0</v>
      </c>
      <c r="GO194">
        <v>0</v>
      </c>
      <c r="GP194">
        <v>0</v>
      </c>
      <c r="GQ194">
        <v>-1</v>
      </c>
      <c r="GR194">
        <v>-1</v>
      </c>
      <c r="GS194">
        <v>-1</v>
      </c>
      <c r="GT194">
        <v>-1</v>
      </c>
      <c r="GU194">
        <v>28.5</v>
      </c>
      <c r="GV194">
        <v>28.6</v>
      </c>
      <c r="GW194">
        <v>3.1579600000000001</v>
      </c>
      <c r="GX194">
        <v>2.5439500000000002</v>
      </c>
      <c r="GY194">
        <v>2.04834</v>
      </c>
      <c r="GZ194">
        <v>2.6196299999999999</v>
      </c>
      <c r="HA194">
        <v>2.1972700000000001</v>
      </c>
      <c r="HB194">
        <v>2.34131</v>
      </c>
      <c r="HC194">
        <v>40.019399999999997</v>
      </c>
      <c r="HD194">
        <v>14.885</v>
      </c>
      <c r="HE194">
        <v>18</v>
      </c>
      <c r="HF194">
        <v>708.39599999999996</v>
      </c>
      <c r="HG194">
        <v>745.53099999999995</v>
      </c>
      <c r="HH194">
        <v>26.465399999999999</v>
      </c>
      <c r="HI194">
        <v>32.4499</v>
      </c>
      <c r="HJ194">
        <v>30.0001</v>
      </c>
      <c r="HK194">
        <v>32.223799999999997</v>
      </c>
      <c r="HL194">
        <v>32.186300000000003</v>
      </c>
      <c r="HM194">
        <v>63.175400000000003</v>
      </c>
      <c r="HN194">
        <v>30.771000000000001</v>
      </c>
      <c r="HO194">
        <v>85.349299999999999</v>
      </c>
      <c r="HP194">
        <v>27.120999999999999</v>
      </c>
      <c r="HQ194">
        <v>1197.3699999999999</v>
      </c>
      <c r="HR194">
        <v>29.905999999999999</v>
      </c>
      <c r="HS194">
        <v>99.307400000000001</v>
      </c>
      <c r="HT194">
        <v>99.115099999999998</v>
      </c>
    </row>
    <row r="195" spans="1:228" x14ac:dyDescent="0.2">
      <c r="A195">
        <v>180</v>
      </c>
      <c r="B195">
        <v>1665330058</v>
      </c>
      <c r="C195">
        <v>714.90000009536743</v>
      </c>
      <c r="D195" t="s">
        <v>720</v>
      </c>
      <c r="E195" t="s">
        <v>721</v>
      </c>
      <c r="F195">
        <v>4</v>
      </c>
      <c r="G195">
        <v>1665330056</v>
      </c>
      <c r="H195">
        <f t="shared" si="68"/>
        <v>3.672859845053375E-3</v>
      </c>
      <c r="I195">
        <f t="shared" si="69"/>
        <v>3.6728598450533751</v>
      </c>
      <c r="J195">
        <f t="shared" si="70"/>
        <v>40.381338103094045</v>
      </c>
      <c r="K195">
        <f t="shared" si="71"/>
        <v>1160.1628571428571</v>
      </c>
      <c r="L195">
        <f t="shared" si="72"/>
        <v>871.68830048247321</v>
      </c>
      <c r="M195">
        <f t="shared" si="73"/>
        <v>88.265533202119144</v>
      </c>
      <c r="N195">
        <f t="shared" si="74"/>
        <v>117.47592933199778</v>
      </c>
      <c r="O195">
        <f t="shared" si="75"/>
        <v>0.25261657995712178</v>
      </c>
      <c r="P195">
        <f t="shared" si="76"/>
        <v>3.6892356082996525</v>
      </c>
      <c r="Q195">
        <f t="shared" si="77"/>
        <v>0.24338528299416423</v>
      </c>
      <c r="R195">
        <f t="shared" si="78"/>
        <v>0.15291709216147895</v>
      </c>
      <c r="S195">
        <f t="shared" si="79"/>
        <v>226.26076671428581</v>
      </c>
      <c r="T195">
        <f t="shared" si="80"/>
        <v>31.278455972363723</v>
      </c>
      <c r="U195">
        <f t="shared" si="81"/>
        <v>31.488257142857151</v>
      </c>
      <c r="V195">
        <f t="shared" si="82"/>
        <v>4.6385047505343211</v>
      </c>
      <c r="W195">
        <f t="shared" si="83"/>
        <v>70.357725726912179</v>
      </c>
      <c r="X195">
        <f t="shared" si="84"/>
        <v>3.1693594311069195</v>
      </c>
      <c r="Y195">
        <f t="shared" si="85"/>
        <v>4.5046359846941781</v>
      </c>
      <c r="Z195">
        <f t="shared" si="86"/>
        <v>1.4691453194274016</v>
      </c>
      <c r="AA195">
        <f t="shared" si="87"/>
        <v>-161.97311916685385</v>
      </c>
      <c r="AB195">
        <f t="shared" si="88"/>
        <v>-102.32815773013077</v>
      </c>
      <c r="AC195">
        <f t="shared" si="89"/>
        <v>-6.2428189203223887</v>
      </c>
      <c r="AD195">
        <f t="shared" si="90"/>
        <v>-44.283329103021188</v>
      </c>
      <c r="AE195">
        <f t="shared" si="91"/>
        <v>64.051028590046002</v>
      </c>
      <c r="AF195">
        <f t="shared" si="92"/>
        <v>3.5814169437771652</v>
      </c>
      <c r="AG195">
        <f t="shared" si="93"/>
        <v>40.381338103094045</v>
      </c>
      <c r="AH195">
        <v>1224.5997097230779</v>
      </c>
      <c r="AI195">
        <v>1200.226666666666</v>
      </c>
      <c r="AJ195">
        <v>1.7207654399208601</v>
      </c>
      <c r="AK195">
        <v>66.878184411587526</v>
      </c>
      <c r="AL195">
        <f t="shared" si="94"/>
        <v>3.6728598450533751</v>
      </c>
      <c r="AM195">
        <v>29.860071816405998</v>
      </c>
      <c r="AN195">
        <v>31.34325174825177</v>
      </c>
      <c r="AO195">
        <v>-1.0416473801720201E-3</v>
      </c>
      <c r="AP195">
        <v>83.693930911413403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47811.270499871054</v>
      </c>
      <c r="AV195">
        <f t="shared" si="98"/>
        <v>1200.004285714286</v>
      </c>
      <c r="AW195">
        <f t="shared" si="99"/>
        <v>1026.0036428571432</v>
      </c>
      <c r="AX195">
        <f t="shared" si="100"/>
        <v>0.85499998214292106</v>
      </c>
      <c r="AY195">
        <f t="shared" si="101"/>
        <v>0.18854996553583742</v>
      </c>
      <c r="AZ195">
        <v>2.7</v>
      </c>
      <c r="BA195">
        <v>0.5</v>
      </c>
      <c r="BB195" t="s">
        <v>356</v>
      </c>
      <c r="BC195">
        <v>2</v>
      </c>
      <c r="BD195" t="b">
        <v>1</v>
      </c>
      <c r="BE195">
        <v>1665330056</v>
      </c>
      <c r="BF195">
        <v>1160.1628571428571</v>
      </c>
      <c r="BG195">
        <v>1188.494285714286</v>
      </c>
      <c r="BH195">
        <v>31.299800000000001</v>
      </c>
      <c r="BI195">
        <v>29.858714285714289</v>
      </c>
      <c r="BJ195">
        <v>1158.481428571429</v>
      </c>
      <c r="BK195">
        <v>31.073457142857141</v>
      </c>
      <c r="BL195">
        <v>650.00728571428579</v>
      </c>
      <c r="BM195">
        <v>101.1582857142857</v>
      </c>
      <c r="BN195">
        <v>9.9851114285714276E-2</v>
      </c>
      <c r="BO195">
        <v>30.973771428571428</v>
      </c>
      <c r="BP195">
        <v>31.488257142857151</v>
      </c>
      <c r="BQ195">
        <v>999.89999999999986</v>
      </c>
      <c r="BR195">
        <v>0</v>
      </c>
      <c r="BS195">
        <v>0</v>
      </c>
      <c r="BT195">
        <v>9030.5357142857138</v>
      </c>
      <c r="BU195">
        <v>0</v>
      </c>
      <c r="BV195">
        <v>54.607357142857147</v>
      </c>
      <c r="BW195">
        <v>-28.332042857142859</v>
      </c>
      <c r="BX195">
        <v>1197.6514285714291</v>
      </c>
      <c r="BY195">
        <v>1225.075714285714</v>
      </c>
      <c r="BZ195">
        <v>1.4410671428571431</v>
      </c>
      <c r="CA195">
        <v>1188.494285714286</v>
      </c>
      <c r="CB195">
        <v>29.858714285714289</v>
      </c>
      <c r="CC195">
        <v>3.1662314285714288</v>
      </c>
      <c r="CD195">
        <v>3.0204557142857138</v>
      </c>
      <c r="CE195">
        <v>24.928928571428571</v>
      </c>
      <c r="CF195">
        <v>24.141100000000002</v>
      </c>
      <c r="CG195">
        <v>1200.004285714286</v>
      </c>
      <c r="CH195">
        <v>0.50000100000000003</v>
      </c>
      <c r="CI195">
        <v>0.49999900000000003</v>
      </c>
      <c r="CJ195">
        <v>0</v>
      </c>
      <c r="CK195">
        <v>2.1601714285714291</v>
      </c>
      <c r="CL195">
        <v>0</v>
      </c>
      <c r="CM195">
        <v>8391.5771428571443</v>
      </c>
      <c r="CN195">
        <v>9597.8828571428585</v>
      </c>
      <c r="CO195">
        <v>40.151571428571437</v>
      </c>
      <c r="CP195">
        <v>42.811999999999998</v>
      </c>
      <c r="CQ195">
        <v>41.204999999999998</v>
      </c>
      <c r="CR195">
        <v>41.017714285714291</v>
      </c>
      <c r="CS195">
        <v>40.25</v>
      </c>
      <c r="CT195">
        <v>600.00285714285724</v>
      </c>
      <c r="CU195">
        <v>600.00142857142862</v>
      </c>
      <c r="CV195">
        <v>0</v>
      </c>
      <c r="CW195">
        <v>1665330059.5999999</v>
      </c>
      <c r="CX195">
        <v>0</v>
      </c>
      <c r="CY195">
        <v>1665328341.0999999</v>
      </c>
      <c r="CZ195" t="s">
        <v>357</v>
      </c>
      <c r="DA195">
        <v>1665328341.0999999</v>
      </c>
      <c r="DB195">
        <v>1665328337.0999999</v>
      </c>
      <c r="DC195">
        <v>1</v>
      </c>
      <c r="DD195">
        <v>3.5999999999999997E-2</v>
      </c>
      <c r="DE195">
        <v>0.03</v>
      </c>
      <c r="DF195">
        <v>1.6819999999999999</v>
      </c>
      <c r="DG195">
        <v>0.22600000000000001</v>
      </c>
      <c r="DH195">
        <v>414</v>
      </c>
      <c r="DI195">
        <v>31</v>
      </c>
      <c r="DJ195">
        <v>0.89</v>
      </c>
      <c r="DK195">
        <v>0.54</v>
      </c>
      <c r="DL195">
        <v>-28.278663414634149</v>
      </c>
      <c r="DM195">
        <v>-0.32965505226481617</v>
      </c>
      <c r="DN195">
        <v>5.8837998988116751E-2</v>
      </c>
      <c r="DO195">
        <v>0</v>
      </c>
      <c r="DP195">
        <v>1.3960280487804879</v>
      </c>
      <c r="DQ195">
        <v>7.1600696864146628E-3</v>
      </c>
      <c r="DR195">
        <v>2.9621735116543962E-2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374</v>
      </c>
      <c r="EA195">
        <v>3.2972999999999999</v>
      </c>
      <c r="EB195">
        <v>2.6254400000000002</v>
      </c>
      <c r="EC195">
        <v>0.20530699999999999</v>
      </c>
      <c r="ED195">
        <v>0.20717099999999999</v>
      </c>
      <c r="EE195">
        <v>0.13194700000000001</v>
      </c>
      <c r="EF195">
        <v>0.12645899999999999</v>
      </c>
      <c r="EG195">
        <v>24106.7</v>
      </c>
      <c r="EH195">
        <v>24615.1</v>
      </c>
      <c r="EI195">
        <v>28225.1</v>
      </c>
      <c r="EJ195">
        <v>29884.7</v>
      </c>
      <c r="EK195">
        <v>33634.699999999997</v>
      </c>
      <c r="EL195">
        <v>36289.599999999999</v>
      </c>
      <c r="EM195">
        <v>39736.300000000003</v>
      </c>
      <c r="EN195">
        <v>42761.599999999999</v>
      </c>
      <c r="EO195">
        <v>2.2408299999999999</v>
      </c>
      <c r="EP195">
        <v>2.1939299999999999</v>
      </c>
      <c r="EQ195">
        <v>6.2376300000000003E-2</v>
      </c>
      <c r="ER195">
        <v>0</v>
      </c>
      <c r="ES195">
        <v>30.473299999999998</v>
      </c>
      <c r="ET195">
        <v>999.9</v>
      </c>
      <c r="EU195">
        <v>70.8</v>
      </c>
      <c r="EV195">
        <v>34.700000000000003</v>
      </c>
      <c r="EW195">
        <v>38.883200000000002</v>
      </c>
      <c r="EX195">
        <v>57.538499999999999</v>
      </c>
      <c r="EY195">
        <v>-4.8878199999999996</v>
      </c>
      <c r="EZ195">
        <v>2</v>
      </c>
      <c r="FA195">
        <v>0.40068300000000001</v>
      </c>
      <c r="FB195">
        <v>0.31266100000000002</v>
      </c>
      <c r="FC195">
        <v>20.271899999999999</v>
      </c>
      <c r="FD195">
        <v>5.2199900000000001</v>
      </c>
      <c r="FE195">
        <v>12.004</v>
      </c>
      <c r="FF195">
        <v>4.9868499999999996</v>
      </c>
      <c r="FG195">
        <v>3.2845300000000002</v>
      </c>
      <c r="FH195">
        <v>5295</v>
      </c>
      <c r="FI195">
        <v>9999</v>
      </c>
      <c r="FJ195">
        <v>9999</v>
      </c>
      <c r="FK195">
        <v>441.6</v>
      </c>
      <c r="FL195">
        <v>1.8658300000000001</v>
      </c>
      <c r="FM195">
        <v>1.8621799999999999</v>
      </c>
      <c r="FN195">
        <v>1.8641700000000001</v>
      </c>
      <c r="FO195">
        <v>1.8602099999999999</v>
      </c>
      <c r="FP195">
        <v>1.8609599999999999</v>
      </c>
      <c r="FQ195">
        <v>1.86005</v>
      </c>
      <c r="FR195">
        <v>1.8617900000000001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359</v>
      </c>
      <c r="FY195" t="s">
        <v>360</v>
      </c>
      <c r="FZ195" t="s">
        <v>361</v>
      </c>
      <c r="GA195" t="s">
        <v>361</v>
      </c>
      <c r="GB195" t="s">
        <v>361</v>
      </c>
      <c r="GC195" t="s">
        <v>361</v>
      </c>
      <c r="GD195">
        <v>0</v>
      </c>
      <c r="GE195">
        <v>100</v>
      </c>
      <c r="GF195">
        <v>100</v>
      </c>
      <c r="GG195">
        <v>1.68</v>
      </c>
      <c r="GH195">
        <v>0.22639999999999999</v>
      </c>
      <c r="GI195">
        <v>1.6824500000000171</v>
      </c>
      <c r="GJ195">
        <v>0</v>
      </c>
      <c r="GK195">
        <v>0</v>
      </c>
      <c r="GL195">
        <v>0</v>
      </c>
      <c r="GM195">
        <v>0.2263599999999997</v>
      </c>
      <c r="GN195">
        <v>0</v>
      </c>
      <c r="GO195">
        <v>0</v>
      </c>
      <c r="GP195">
        <v>0</v>
      </c>
      <c r="GQ195">
        <v>-1</v>
      </c>
      <c r="GR195">
        <v>-1</v>
      </c>
      <c r="GS195">
        <v>-1</v>
      </c>
      <c r="GT195">
        <v>-1</v>
      </c>
      <c r="GU195">
        <v>28.6</v>
      </c>
      <c r="GV195">
        <v>28.7</v>
      </c>
      <c r="GW195">
        <v>3.1726100000000002</v>
      </c>
      <c r="GX195">
        <v>2.5415000000000001</v>
      </c>
      <c r="GY195">
        <v>2.04834</v>
      </c>
      <c r="GZ195">
        <v>2.6184099999999999</v>
      </c>
      <c r="HA195">
        <v>2.1972700000000001</v>
      </c>
      <c r="HB195">
        <v>2.3156699999999999</v>
      </c>
      <c r="HC195">
        <v>40.019399999999997</v>
      </c>
      <c r="HD195">
        <v>14.885</v>
      </c>
      <c r="HE195">
        <v>18</v>
      </c>
      <c r="HF195">
        <v>708.93499999999995</v>
      </c>
      <c r="HG195">
        <v>745.601</v>
      </c>
      <c r="HH195">
        <v>26.854700000000001</v>
      </c>
      <c r="HI195">
        <v>32.454900000000002</v>
      </c>
      <c r="HJ195">
        <v>29.9971</v>
      </c>
      <c r="HK195">
        <v>32.2288</v>
      </c>
      <c r="HL195">
        <v>32.189900000000002</v>
      </c>
      <c r="HM195">
        <v>63.461799999999997</v>
      </c>
      <c r="HN195">
        <v>30.771000000000001</v>
      </c>
      <c r="HO195">
        <v>85.349299999999999</v>
      </c>
      <c r="HP195">
        <v>27.138300000000001</v>
      </c>
      <c r="HQ195">
        <v>1204.05</v>
      </c>
      <c r="HR195">
        <v>29.793399999999998</v>
      </c>
      <c r="HS195">
        <v>99.304400000000001</v>
      </c>
      <c r="HT195">
        <v>99.116500000000002</v>
      </c>
    </row>
    <row r="196" spans="1:228" x14ac:dyDescent="0.2">
      <c r="A196">
        <v>181</v>
      </c>
      <c r="B196">
        <v>1665330061.5</v>
      </c>
      <c r="C196">
        <v>718.40000009536743</v>
      </c>
      <c r="D196" t="s">
        <v>722</v>
      </c>
      <c r="E196" t="s">
        <v>723</v>
      </c>
      <c r="F196">
        <v>4</v>
      </c>
      <c r="G196">
        <v>1665330059.428571</v>
      </c>
      <c r="H196">
        <f t="shared" si="68"/>
        <v>4.6387460035241636E-3</v>
      </c>
      <c r="I196">
        <f t="shared" si="69"/>
        <v>4.6387460035241634</v>
      </c>
      <c r="J196">
        <f t="shared" si="70"/>
        <v>39.997455125505716</v>
      </c>
      <c r="K196">
        <f t="shared" si="71"/>
        <v>1165.6500000000001</v>
      </c>
      <c r="L196">
        <f t="shared" si="72"/>
        <v>936.18885821968377</v>
      </c>
      <c r="M196">
        <f t="shared" si="73"/>
        <v>94.797208627229622</v>
      </c>
      <c r="N196">
        <f t="shared" si="74"/>
        <v>118.03213130143926</v>
      </c>
      <c r="O196">
        <f t="shared" si="75"/>
        <v>0.32604401744091122</v>
      </c>
      <c r="P196">
        <f t="shared" si="76"/>
        <v>3.676883809834782</v>
      </c>
      <c r="Q196">
        <f t="shared" si="77"/>
        <v>0.31079144609121706</v>
      </c>
      <c r="R196">
        <f t="shared" si="78"/>
        <v>0.19555556587561684</v>
      </c>
      <c r="S196">
        <f t="shared" si="79"/>
        <v>226.25991728571429</v>
      </c>
      <c r="T196">
        <f t="shared" si="80"/>
        <v>31.072100433848917</v>
      </c>
      <c r="U196">
        <f t="shared" si="81"/>
        <v>31.479700000000001</v>
      </c>
      <c r="V196">
        <f t="shared" si="82"/>
        <v>4.6362501709523096</v>
      </c>
      <c r="W196">
        <f t="shared" si="83"/>
        <v>70.685668937424751</v>
      </c>
      <c r="X196">
        <f t="shared" si="84"/>
        <v>3.1832605678006471</v>
      </c>
      <c r="Y196">
        <f t="shared" si="85"/>
        <v>4.5034030456989278</v>
      </c>
      <c r="Z196">
        <f t="shared" si="86"/>
        <v>1.4529896031516625</v>
      </c>
      <c r="AA196">
        <f t="shared" si="87"/>
        <v>-204.56869875541562</v>
      </c>
      <c r="AB196">
        <f t="shared" si="88"/>
        <v>-101.24078495114679</v>
      </c>
      <c r="AC196">
        <f t="shared" si="89"/>
        <v>-6.1968212034433341</v>
      </c>
      <c r="AD196">
        <f t="shared" si="90"/>
        <v>-85.746387624291458</v>
      </c>
      <c r="AE196">
        <f t="shared" si="91"/>
        <v>64.103678739961651</v>
      </c>
      <c r="AF196">
        <f t="shared" si="92"/>
        <v>3.9152923524526688</v>
      </c>
      <c r="AG196">
        <f t="shared" si="93"/>
        <v>39.997455125505716</v>
      </c>
      <c r="AH196">
        <v>1230.5514333036831</v>
      </c>
      <c r="AI196">
        <v>1206.230848484849</v>
      </c>
      <c r="AJ196">
        <v>1.747665010878295</v>
      </c>
      <c r="AK196">
        <v>66.878184411587526</v>
      </c>
      <c r="AL196">
        <f t="shared" si="94"/>
        <v>4.6387460035241634</v>
      </c>
      <c r="AM196">
        <v>29.85939651682396</v>
      </c>
      <c r="AN196">
        <v>31.507316083916109</v>
      </c>
      <c r="AO196">
        <v>4.2373042370870993E-2</v>
      </c>
      <c r="AP196">
        <v>83.693930911413403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47589.67500243659</v>
      </c>
      <c r="AV196">
        <f t="shared" si="98"/>
        <v>1200</v>
      </c>
      <c r="AW196">
        <f t="shared" si="99"/>
        <v>1025.9999571428571</v>
      </c>
      <c r="AX196">
        <f t="shared" si="100"/>
        <v>0.85499996428571423</v>
      </c>
      <c r="AY196">
        <f t="shared" si="101"/>
        <v>0.18854993107142859</v>
      </c>
      <c r="AZ196">
        <v>2.7</v>
      </c>
      <c r="BA196">
        <v>0.5</v>
      </c>
      <c r="BB196" t="s">
        <v>356</v>
      </c>
      <c r="BC196">
        <v>2</v>
      </c>
      <c r="BD196" t="b">
        <v>1</v>
      </c>
      <c r="BE196">
        <v>1665330059.428571</v>
      </c>
      <c r="BF196">
        <v>1165.6500000000001</v>
      </c>
      <c r="BG196">
        <v>1194.174285714286</v>
      </c>
      <c r="BH196">
        <v>31.43692857142857</v>
      </c>
      <c r="BI196">
        <v>29.86165714285714</v>
      </c>
      <c r="BJ196">
        <v>1163.9685714285711</v>
      </c>
      <c r="BK196">
        <v>31.21058571428571</v>
      </c>
      <c r="BL196">
        <v>649.98071428571427</v>
      </c>
      <c r="BM196">
        <v>101.15857142857141</v>
      </c>
      <c r="BN196">
        <v>0.1000665</v>
      </c>
      <c r="BO196">
        <v>30.968971428571429</v>
      </c>
      <c r="BP196">
        <v>31.479700000000001</v>
      </c>
      <c r="BQ196">
        <v>999.89999999999986</v>
      </c>
      <c r="BR196">
        <v>0</v>
      </c>
      <c r="BS196">
        <v>0</v>
      </c>
      <c r="BT196">
        <v>8987.8571428571431</v>
      </c>
      <c r="BU196">
        <v>0</v>
      </c>
      <c r="BV196">
        <v>57.825671428571432</v>
      </c>
      <c r="BW196">
        <v>-28.522371428571429</v>
      </c>
      <c r="BX196">
        <v>1203.485714285714</v>
      </c>
      <c r="BY196">
        <v>1230.9328571428571</v>
      </c>
      <c r="BZ196">
        <v>1.575288571428572</v>
      </c>
      <c r="CA196">
        <v>1194.174285714286</v>
      </c>
      <c r="CB196">
        <v>29.86165714285714</v>
      </c>
      <c r="CC196">
        <v>3.1801200000000001</v>
      </c>
      <c r="CD196">
        <v>3.0207657142857141</v>
      </c>
      <c r="CE196">
        <v>25.002314285714281</v>
      </c>
      <c r="CF196">
        <v>24.142814285714291</v>
      </c>
      <c r="CG196">
        <v>1200</v>
      </c>
      <c r="CH196">
        <v>0.50000299999999998</v>
      </c>
      <c r="CI196">
        <v>0.49999700000000002</v>
      </c>
      <c r="CJ196">
        <v>0</v>
      </c>
      <c r="CK196">
        <v>2.1614428571428572</v>
      </c>
      <c r="CL196">
        <v>0</v>
      </c>
      <c r="CM196">
        <v>8398.2928571428565</v>
      </c>
      <c r="CN196">
        <v>9597.8528571428578</v>
      </c>
      <c r="CO196">
        <v>40.169285714285706</v>
      </c>
      <c r="CP196">
        <v>42.811999999999998</v>
      </c>
      <c r="CQ196">
        <v>41.222999999999999</v>
      </c>
      <c r="CR196">
        <v>41</v>
      </c>
      <c r="CS196">
        <v>40.285428571428582</v>
      </c>
      <c r="CT196">
        <v>600.00142857142862</v>
      </c>
      <c r="CU196">
        <v>599.99857142857138</v>
      </c>
      <c r="CV196">
        <v>0</v>
      </c>
      <c r="CW196">
        <v>1665330063.2</v>
      </c>
      <c r="CX196">
        <v>0</v>
      </c>
      <c r="CY196">
        <v>1665328341.0999999</v>
      </c>
      <c r="CZ196" t="s">
        <v>357</v>
      </c>
      <c r="DA196">
        <v>1665328341.0999999</v>
      </c>
      <c r="DB196">
        <v>1665328337.0999999</v>
      </c>
      <c r="DC196">
        <v>1</v>
      </c>
      <c r="DD196">
        <v>3.5999999999999997E-2</v>
      </c>
      <c r="DE196">
        <v>0.03</v>
      </c>
      <c r="DF196">
        <v>1.6819999999999999</v>
      </c>
      <c r="DG196">
        <v>0.22600000000000001</v>
      </c>
      <c r="DH196">
        <v>414</v>
      </c>
      <c r="DI196">
        <v>31</v>
      </c>
      <c r="DJ196">
        <v>0.89</v>
      </c>
      <c r="DK196">
        <v>0.54</v>
      </c>
      <c r="DL196">
        <v>-28.340009756097569</v>
      </c>
      <c r="DM196">
        <v>-0.6867073170731266</v>
      </c>
      <c r="DN196">
        <v>0.1014437145509357</v>
      </c>
      <c r="DO196">
        <v>0</v>
      </c>
      <c r="DP196">
        <v>1.422530243902439</v>
      </c>
      <c r="DQ196">
        <v>0.64958236933797908</v>
      </c>
      <c r="DR196">
        <v>7.8129454034604584E-2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358</v>
      </c>
      <c r="EA196">
        <v>3.29718</v>
      </c>
      <c r="EB196">
        <v>2.6250599999999999</v>
      </c>
      <c r="EC196">
        <v>0.20593700000000001</v>
      </c>
      <c r="ED196">
        <v>0.20779900000000001</v>
      </c>
      <c r="EE196">
        <v>0.13236899999999999</v>
      </c>
      <c r="EF196">
        <v>0.126475</v>
      </c>
      <c r="EG196">
        <v>24087.1</v>
      </c>
      <c r="EH196">
        <v>24595.3</v>
      </c>
      <c r="EI196">
        <v>28224.5</v>
      </c>
      <c r="EJ196">
        <v>29884.400000000001</v>
      </c>
      <c r="EK196">
        <v>33618</v>
      </c>
      <c r="EL196">
        <v>36288.6</v>
      </c>
      <c r="EM196">
        <v>39735.800000000003</v>
      </c>
      <c r="EN196">
        <v>42761.1</v>
      </c>
      <c r="EO196">
        <v>2.2408299999999999</v>
      </c>
      <c r="EP196">
        <v>2.1938300000000002</v>
      </c>
      <c r="EQ196">
        <v>6.1713200000000003E-2</v>
      </c>
      <c r="ER196">
        <v>0</v>
      </c>
      <c r="ES196">
        <v>30.468299999999999</v>
      </c>
      <c r="ET196">
        <v>999.9</v>
      </c>
      <c r="EU196">
        <v>70.8</v>
      </c>
      <c r="EV196">
        <v>34.700000000000003</v>
      </c>
      <c r="EW196">
        <v>38.881100000000004</v>
      </c>
      <c r="EX196">
        <v>57.5685</v>
      </c>
      <c r="EY196">
        <v>-4.8036899999999996</v>
      </c>
      <c r="EZ196">
        <v>2</v>
      </c>
      <c r="FA196">
        <v>0.39943299999999998</v>
      </c>
      <c r="FB196">
        <v>1.07846</v>
      </c>
      <c r="FC196">
        <v>20.270800000000001</v>
      </c>
      <c r="FD196">
        <v>5.2186399999999997</v>
      </c>
      <c r="FE196">
        <v>12.004</v>
      </c>
      <c r="FF196">
        <v>4.98665</v>
      </c>
      <c r="FG196">
        <v>3.2842799999999999</v>
      </c>
      <c r="FH196">
        <v>5295</v>
      </c>
      <c r="FI196">
        <v>9999</v>
      </c>
      <c r="FJ196">
        <v>9999</v>
      </c>
      <c r="FK196">
        <v>441.6</v>
      </c>
      <c r="FL196">
        <v>1.8658300000000001</v>
      </c>
      <c r="FM196">
        <v>1.8621799999999999</v>
      </c>
      <c r="FN196">
        <v>1.8641700000000001</v>
      </c>
      <c r="FO196">
        <v>1.86022</v>
      </c>
      <c r="FP196">
        <v>1.8609599999999999</v>
      </c>
      <c r="FQ196">
        <v>1.8600699999999999</v>
      </c>
      <c r="FR196">
        <v>1.8617999999999999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359</v>
      </c>
      <c r="FY196" t="s">
        <v>360</v>
      </c>
      <c r="FZ196" t="s">
        <v>361</v>
      </c>
      <c r="GA196" t="s">
        <v>361</v>
      </c>
      <c r="GB196" t="s">
        <v>361</v>
      </c>
      <c r="GC196" t="s">
        <v>361</v>
      </c>
      <c r="GD196">
        <v>0</v>
      </c>
      <c r="GE196">
        <v>100</v>
      </c>
      <c r="GF196">
        <v>100</v>
      </c>
      <c r="GG196">
        <v>1.68</v>
      </c>
      <c r="GH196">
        <v>0.22639999999999999</v>
      </c>
      <c r="GI196">
        <v>1.6824500000000171</v>
      </c>
      <c r="GJ196">
        <v>0</v>
      </c>
      <c r="GK196">
        <v>0</v>
      </c>
      <c r="GL196">
        <v>0</v>
      </c>
      <c r="GM196">
        <v>0.2263599999999997</v>
      </c>
      <c r="GN196">
        <v>0</v>
      </c>
      <c r="GO196">
        <v>0</v>
      </c>
      <c r="GP196">
        <v>0</v>
      </c>
      <c r="GQ196">
        <v>-1</v>
      </c>
      <c r="GR196">
        <v>-1</v>
      </c>
      <c r="GS196">
        <v>-1</v>
      </c>
      <c r="GT196">
        <v>-1</v>
      </c>
      <c r="GU196">
        <v>28.7</v>
      </c>
      <c r="GV196">
        <v>28.7</v>
      </c>
      <c r="GW196">
        <v>3.1835900000000001</v>
      </c>
      <c r="GX196">
        <v>2.5329600000000001</v>
      </c>
      <c r="GY196">
        <v>2.04834</v>
      </c>
      <c r="GZ196">
        <v>2.6184099999999999</v>
      </c>
      <c r="HA196">
        <v>2.1972700000000001</v>
      </c>
      <c r="HB196">
        <v>2.32178</v>
      </c>
      <c r="HC196">
        <v>40.019399999999997</v>
      </c>
      <c r="HD196">
        <v>14.8675</v>
      </c>
      <c r="HE196">
        <v>18</v>
      </c>
      <c r="HF196">
        <v>708.98800000000006</v>
      </c>
      <c r="HG196">
        <v>745.54399999999998</v>
      </c>
      <c r="HH196">
        <v>27.110700000000001</v>
      </c>
      <c r="HI196">
        <v>32.4587</v>
      </c>
      <c r="HJ196">
        <v>29.997900000000001</v>
      </c>
      <c r="HK196">
        <v>32.233499999999999</v>
      </c>
      <c r="HL196">
        <v>32.192999999999998</v>
      </c>
      <c r="HM196">
        <v>63.718400000000003</v>
      </c>
      <c r="HN196">
        <v>31.414300000000001</v>
      </c>
      <c r="HO196">
        <v>84.971800000000002</v>
      </c>
      <c r="HP196">
        <v>27.138300000000001</v>
      </c>
      <c r="HQ196">
        <v>1210.74</v>
      </c>
      <c r="HR196">
        <v>29.510899999999999</v>
      </c>
      <c r="HS196">
        <v>99.302899999999994</v>
      </c>
      <c r="HT196">
        <v>99.115399999999994</v>
      </c>
    </row>
    <row r="197" spans="1:228" x14ac:dyDescent="0.2">
      <c r="A197">
        <v>182</v>
      </c>
      <c r="B197">
        <v>1665330065.5</v>
      </c>
      <c r="C197">
        <v>722.40000009536743</v>
      </c>
      <c r="D197" t="s">
        <v>724</v>
      </c>
      <c r="E197" t="s">
        <v>725</v>
      </c>
      <c r="F197">
        <v>4</v>
      </c>
      <c r="G197">
        <v>1665330063.5</v>
      </c>
      <c r="H197">
        <f t="shared" si="68"/>
        <v>4.7220095674667404E-3</v>
      </c>
      <c r="I197">
        <f t="shared" si="69"/>
        <v>4.7220095674667402</v>
      </c>
      <c r="J197">
        <f t="shared" si="70"/>
        <v>41.2063303030396</v>
      </c>
      <c r="K197">
        <f t="shared" si="71"/>
        <v>1172.318571428571</v>
      </c>
      <c r="L197">
        <f t="shared" si="72"/>
        <v>942.75977588887815</v>
      </c>
      <c r="M197">
        <f t="shared" si="73"/>
        <v>95.462037077107894</v>
      </c>
      <c r="N197">
        <f t="shared" si="74"/>
        <v>118.70671807818761</v>
      </c>
      <c r="O197">
        <f t="shared" si="75"/>
        <v>0.33593216203605036</v>
      </c>
      <c r="P197">
        <f t="shared" si="76"/>
        <v>3.683494666180716</v>
      </c>
      <c r="Q197">
        <f t="shared" si="77"/>
        <v>0.31979257734216376</v>
      </c>
      <c r="R197">
        <f t="shared" si="78"/>
        <v>0.20125580590545744</v>
      </c>
      <c r="S197">
        <f t="shared" si="79"/>
        <v>226.26130542857143</v>
      </c>
      <c r="T197">
        <f t="shared" si="80"/>
        <v>31.065203741676473</v>
      </c>
      <c r="U197">
        <f t="shared" si="81"/>
        <v>31.466242857142859</v>
      </c>
      <c r="V197">
        <f t="shared" si="82"/>
        <v>4.6327065020384337</v>
      </c>
      <c r="W197">
        <f t="shared" si="83"/>
        <v>70.910587548622274</v>
      </c>
      <c r="X197">
        <f t="shared" si="84"/>
        <v>3.1953387704056353</v>
      </c>
      <c r="Y197">
        <f t="shared" si="85"/>
        <v>4.506151875013928</v>
      </c>
      <c r="Z197">
        <f t="shared" si="86"/>
        <v>1.4373677316327984</v>
      </c>
      <c r="AA197">
        <f t="shared" si="87"/>
        <v>-208.24062192528325</v>
      </c>
      <c r="AB197">
        <f t="shared" si="88"/>
        <v>-96.625575213331359</v>
      </c>
      <c r="AC197">
        <f t="shared" si="89"/>
        <v>-5.9036347852250284</v>
      </c>
      <c r="AD197">
        <f t="shared" si="90"/>
        <v>-84.5085264952682</v>
      </c>
      <c r="AE197">
        <f t="shared" si="91"/>
        <v>64.060016776123121</v>
      </c>
      <c r="AF197">
        <f t="shared" si="92"/>
        <v>4.2228561883555704</v>
      </c>
      <c r="AG197">
        <f t="shared" si="93"/>
        <v>41.2063303030396</v>
      </c>
      <c r="AH197">
        <v>1237.4620379688729</v>
      </c>
      <c r="AI197">
        <v>1212.9936363636359</v>
      </c>
      <c r="AJ197">
        <v>1.6578380522619831</v>
      </c>
      <c r="AK197">
        <v>66.878184411587526</v>
      </c>
      <c r="AL197">
        <f t="shared" si="94"/>
        <v>4.7220095674667402</v>
      </c>
      <c r="AM197">
        <v>29.865695975229791</v>
      </c>
      <c r="AN197">
        <v>31.574454545454572</v>
      </c>
      <c r="AO197">
        <v>3.7045899446165161E-2</v>
      </c>
      <c r="AP197">
        <v>83.693930911413403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47706.983954125273</v>
      </c>
      <c r="AV197">
        <f t="shared" si="98"/>
        <v>1200.007142857143</v>
      </c>
      <c r="AW197">
        <f t="shared" si="99"/>
        <v>1026.0060857142857</v>
      </c>
      <c r="AX197">
        <f t="shared" si="100"/>
        <v>0.85499998214296336</v>
      </c>
      <c r="AY197">
        <f t="shared" si="101"/>
        <v>0.18854996553591941</v>
      </c>
      <c r="AZ197">
        <v>2.7</v>
      </c>
      <c r="BA197">
        <v>0.5</v>
      </c>
      <c r="BB197" t="s">
        <v>356</v>
      </c>
      <c r="BC197">
        <v>2</v>
      </c>
      <c r="BD197" t="b">
        <v>1</v>
      </c>
      <c r="BE197">
        <v>1665330063.5</v>
      </c>
      <c r="BF197">
        <v>1172.318571428571</v>
      </c>
      <c r="BG197">
        <v>1200.985714285714</v>
      </c>
      <c r="BH197">
        <v>31.55638571428571</v>
      </c>
      <c r="BI197">
        <v>29.857557142857139</v>
      </c>
      <c r="BJ197">
        <v>1170.638571428572</v>
      </c>
      <c r="BK197">
        <v>31.330028571428571</v>
      </c>
      <c r="BL197">
        <v>649.97228571428582</v>
      </c>
      <c r="BM197">
        <v>101.15814285714281</v>
      </c>
      <c r="BN197">
        <v>9.992894285714285E-2</v>
      </c>
      <c r="BO197">
        <v>30.979671428571429</v>
      </c>
      <c r="BP197">
        <v>31.466242857142859</v>
      </c>
      <c r="BQ197">
        <v>999.89999999999986</v>
      </c>
      <c r="BR197">
        <v>0</v>
      </c>
      <c r="BS197">
        <v>0</v>
      </c>
      <c r="BT197">
        <v>9010.7142857142862</v>
      </c>
      <c r="BU197">
        <v>0</v>
      </c>
      <c r="BV197">
        <v>63.79532857142857</v>
      </c>
      <c r="BW197">
        <v>-28.666514285714278</v>
      </c>
      <c r="BX197">
        <v>1210.518571428571</v>
      </c>
      <c r="BY197">
        <v>1237.947142857143</v>
      </c>
      <c r="BZ197">
        <v>1.698807142857143</v>
      </c>
      <c r="CA197">
        <v>1200.985714285714</v>
      </c>
      <c r="CB197">
        <v>29.857557142857139</v>
      </c>
      <c r="CC197">
        <v>3.192185714285714</v>
      </c>
      <c r="CD197">
        <v>3.0203385714285709</v>
      </c>
      <c r="CE197">
        <v>25.06587142857143</v>
      </c>
      <c r="CF197">
        <v>24.140471428571431</v>
      </c>
      <c r="CG197">
        <v>1200.007142857143</v>
      </c>
      <c r="CH197">
        <v>0.50000299999999998</v>
      </c>
      <c r="CI197">
        <v>0.49999700000000002</v>
      </c>
      <c r="CJ197">
        <v>0</v>
      </c>
      <c r="CK197">
        <v>2.1839571428571429</v>
      </c>
      <c r="CL197">
        <v>0</v>
      </c>
      <c r="CM197">
        <v>8399.7771428571414</v>
      </c>
      <c r="CN197">
        <v>9597.9014285714275</v>
      </c>
      <c r="CO197">
        <v>40.178142857142859</v>
      </c>
      <c r="CP197">
        <v>42.811999999999998</v>
      </c>
      <c r="CQ197">
        <v>41.232000000000014</v>
      </c>
      <c r="CR197">
        <v>41.044285714285706</v>
      </c>
      <c r="CS197">
        <v>40.285428571428582</v>
      </c>
      <c r="CT197">
        <v>600.00428571428586</v>
      </c>
      <c r="CU197">
        <v>600.00285714285724</v>
      </c>
      <c r="CV197">
        <v>0</v>
      </c>
      <c r="CW197">
        <v>1665330066.8</v>
      </c>
      <c r="CX197">
        <v>0</v>
      </c>
      <c r="CY197">
        <v>1665328341.0999999</v>
      </c>
      <c r="CZ197" t="s">
        <v>357</v>
      </c>
      <c r="DA197">
        <v>1665328341.0999999</v>
      </c>
      <c r="DB197">
        <v>1665328337.0999999</v>
      </c>
      <c r="DC197">
        <v>1</v>
      </c>
      <c r="DD197">
        <v>3.5999999999999997E-2</v>
      </c>
      <c r="DE197">
        <v>0.03</v>
      </c>
      <c r="DF197">
        <v>1.6819999999999999</v>
      </c>
      <c r="DG197">
        <v>0.22600000000000001</v>
      </c>
      <c r="DH197">
        <v>414</v>
      </c>
      <c r="DI197">
        <v>31</v>
      </c>
      <c r="DJ197">
        <v>0.89</v>
      </c>
      <c r="DK197">
        <v>0.54</v>
      </c>
      <c r="DL197">
        <v>-28.410656097560981</v>
      </c>
      <c r="DM197">
        <v>-1.374152613240464</v>
      </c>
      <c r="DN197">
        <v>0.15662647978594449</v>
      </c>
      <c r="DO197">
        <v>0</v>
      </c>
      <c r="DP197">
        <v>1.485251707317073</v>
      </c>
      <c r="DQ197">
        <v>1.19962599303136</v>
      </c>
      <c r="DR197">
        <v>0.126637255353338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358</v>
      </c>
      <c r="EA197">
        <v>3.29738</v>
      </c>
      <c r="EB197">
        <v>2.6253799999999998</v>
      </c>
      <c r="EC197">
        <v>0.20665900000000001</v>
      </c>
      <c r="ED197">
        <v>0.20852999999999999</v>
      </c>
      <c r="EE197">
        <v>0.132546</v>
      </c>
      <c r="EF197">
        <v>0.12640699999999999</v>
      </c>
      <c r="EG197">
        <v>24065.200000000001</v>
      </c>
      <c r="EH197">
        <v>24572.400000000001</v>
      </c>
      <c r="EI197">
        <v>28224.6</v>
      </c>
      <c r="EJ197">
        <v>29884.2</v>
      </c>
      <c r="EK197">
        <v>33611.300000000003</v>
      </c>
      <c r="EL197">
        <v>36291.599999999999</v>
      </c>
      <c r="EM197">
        <v>39735.9</v>
      </c>
      <c r="EN197">
        <v>42761.2</v>
      </c>
      <c r="EO197">
        <v>2.2408999999999999</v>
      </c>
      <c r="EP197">
        <v>2.1934499999999999</v>
      </c>
      <c r="EQ197">
        <v>6.1869599999999997E-2</v>
      </c>
      <c r="ER197">
        <v>0</v>
      </c>
      <c r="ES197">
        <v>30.460799999999999</v>
      </c>
      <c r="ET197">
        <v>999.9</v>
      </c>
      <c r="EU197">
        <v>70.8</v>
      </c>
      <c r="EV197">
        <v>34.700000000000003</v>
      </c>
      <c r="EW197">
        <v>38.881399999999999</v>
      </c>
      <c r="EX197">
        <v>57.238500000000002</v>
      </c>
      <c r="EY197">
        <v>-4.9519200000000003</v>
      </c>
      <c r="EZ197">
        <v>2</v>
      </c>
      <c r="FA197">
        <v>0.40054099999999998</v>
      </c>
      <c r="FB197">
        <v>1.518</v>
      </c>
      <c r="FC197">
        <v>20.2681</v>
      </c>
      <c r="FD197">
        <v>5.2207299999999996</v>
      </c>
      <c r="FE197">
        <v>12.004</v>
      </c>
      <c r="FF197">
        <v>4.9869500000000002</v>
      </c>
      <c r="FG197">
        <v>3.2846500000000001</v>
      </c>
      <c r="FH197">
        <v>5295</v>
      </c>
      <c r="FI197">
        <v>9999</v>
      </c>
      <c r="FJ197">
        <v>9999</v>
      </c>
      <c r="FK197">
        <v>441.6</v>
      </c>
      <c r="FL197">
        <v>1.8658300000000001</v>
      </c>
      <c r="FM197">
        <v>1.8621799999999999</v>
      </c>
      <c r="FN197">
        <v>1.8641700000000001</v>
      </c>
      <c r="FO197">
        <v>1.8602399999999999</v>
      </c>
      <c r="FP197">
        <v>1.8609599999999999</v>
      </c>
      <c r="FQ197">
        <v>1.86006</v>
      </c>
      <c r="FR197">
        <v>1.86181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359</v>
      </c>
      <c r="FY197" t="s">
        <v>360</v>
      </c>
      <c r="FZ197" t="s">
        <v>361</v>
      </c>
      <c r="GA197" t="s">
        <v>361</v>
      </c>
      <c r="GB197" t="s">
        <v>361</v>
      </c>
      <c r="GC197" t="s">
        <v>361</v>
      </c>
      <c r="GD197">
        <v>0</v>
      </c>
      <c r="GE197">
        <v>100</v>
      </c>
      <c r="GF197">
        <v>100</v>
      </c>
      <c r="GG197">
        <v>1.68</v>
      </c>
      <c r="GH197">
        <v>0.2263</v>
      </c>
      <c r="GI197">
        <v>1.6824500000000171</v>
      </c>
      <c r="GJ197">
        <v>0</v>
      </c>
      <c r="GK197">
        <v>0</v>
      </c>
      <c r="GL197">
        <v>0</v>
      </c>
      <c r="GM197">
        <v>0.2263599999999997</v>
      </c>
      <c r="GN197">
        <v>0</v>
      </c>
      <c r="GO197">
        <v>0</v>
      </c>
      <c r="GP197">
        <v>0</v>
      </c>
      <c r="GQ197">
        <v>-1</v>
      </c>
      <c r="GR197">
        <v>-1</v>
      </c>
      <c r="GS197">
        <v>-1</v>
      </c>
      <c r="GT197">
        <v>-1</v>
      </c>
      <c r="GU197">
        <v>28.7</v>
      </c>
      <c r="GV197">
        <v>28.8</v>
      </c>
      <c r="GW197">
        <v>3.1970200000000002</v>
      </c>
      <c r="GX197">
        <v>2.5317400000000001</v>
      </c>
      <c r="GY197">
        <v>2.04834</v>
      </c>
      <c r="GZ197">
        <v>2.6184099999999999</v>
      </c>
      <c r="HA197">
        <v>2.1972700000000001</v>
      </c>
      <c r="HB197">
        <v>2.33521</v>
      </c>
      <c r="HC197">
        <v>40.044699999999999</v>
      </c>
      <c r="HD197">
        <v>14.8675</v>
      </c>
      <c r="HE197">
        <v>18</v>
      </c>
      <c r="HF197">
        <v>709.09699999999998</v>
      </c>
      <c r="HG197">
        <v>745.23</v>
      </c>
      <c r="HH197">
        <v>27.201699999999999</v>
      </c>
      <c r="HI197">
        <v>32.463299999999997</v>
      </c>
      <c r="HJ197">
        <v>29.9998</v>
      </c>
      <c r="HK197">
        <v>32.237400000000001</v>
      </c>
      <c r="HL197">
        <v>32.1967</v>
      </c>
      <c r="HM197">
        <v>63.998899999999999</v>
      </c>
      <c r="HN197">
        <v>32.050199999999997</v>
      </c>
      <c r="HO197">
        <v>84.971800000000002</v>
      </c>
      <c r="HP197">
        <v>27.157900000000001</v>
      </c>
      <c r="HQ197">
        <v>1217.42</v>
      </c>
      <c r="HR197">
        <v>29.352</v>
      </c>
      <c r="HS197">
        <v>99.303200000000004</v>
      </c>
      <c r="HT197">
        <v>99.115399999999994</v>
      </c>
    </row>
    <row r="198" spans="1:228" x14ac:dyDescent="0.2">
      <c r="A198">
        <v>183</v>
      </c>
      <c r="B198">
        <v>1665330069.5</v>
      </c>
      <c r="C198">
        <v>726.40000009536743</v>
      </c>
      <c r="D198" t="s">
        <v>726</v>
      </c>
      <c r="E198" t="s">
        <v>727</v>
      </c>
      <c r="F198">
        <v>4</v>
      </c>
      <c r="G198">
        <v>1665330067.1875</v>
      </c>
      <c r="H198">
        <f t="shared" si="68"/>
        <v>4.4039854200421105E-3</v>
      </c>
      <c r="I198">
        <f t="shared" si="69"/>
        <v>4.4039854200421109</v>
      </c>
      <c r="J198">
        <f t="shared" si="70"/>
        <v>40.826540289939366</v>
      </c>
      <c r="K198">
        <f t="shared" si="71"/>
        <v>1178.3499999999999</v>
      </c>
      <c r="L198">
        <f t="shared" si="72"/>
        <v>935.99740411619359</v>
      </c>
      <c r="M198">
        <f t="shared" si="73"/>
        <v>94.778766289123354</v>
      </c>
      <c r="N198">
        <f t="shared" si="74"/>
        <v>119.31930448273374</v>
      </c>
      <c r="O198">
        <f t="shared" si="75"/>
        <v>0.31233255152110706</v>
      </c>
      <c r="P198">
        <f t="shared" si="76"/>
        <v>3.6875359446007536</v>
      </c>
      <c r="Q198">
        <f t="shared" si="77"/>
        <v>0.29834478083557253</v>
      </c>
      <c r="R198">
        <f t="shared" si="78"/>
        <v>0.18767002554435702</v>
      </c>
      <c r="S198">
        <f t="shared" si="79"/>
        <v>226.26442424999999</v>
      </c>
      <c r="T198">
        <f t="shared" si="80"/>
        <v>31.135093973578034</v>
      </c>
      <c r="U198">
        <f t="shared" si="81"/>
        <v>31.471362500000001</v>
      </c>
      <c r="V198">
        <f t="shared" si="82"/>
        <v>4.6340543793255851</v>
      </c>
      <c r="W198">
        <f t="shared" si="83"/>
        <v>70.936098280857948</v>
      </c>
      <c r="X198">
        <f t="shared" si="84"/>
        <v>3.197120183811506</v>
      </c>
      <c r="Y198">
        <f t="shared" si="85"/>
        <v>4.5070426218723201</v>
      </c>
      <c r="Z198">
        <f t="shared" si="86"/>
        <v>1.4369341955140791</v>
      </c>
      <c r="AA198">
        <f t="shared" si="87"/>
        <v>-194.21575702385707</v>
      </c>
      <c r="AB198">
        <f t="shared" si="88"/>
        <v>-97.0603202170293</v>
      </c>
      <c r="AC198">
        <f t="shared" si="89"/>
        <v>-5.9239485788453008</v>
      </c>
      <c r="AD198">
        <f t="shared" si="90"/>
        <v>-70.935601569731688</v>
      </c>
      <c r="AE198">
        <f t="shared" si="91"/>
        <v>64.376704074187217</v>
      </c>
      <c r="AF198">
        <f t="shared" si="92"/>
        <v>4.3995950079898254</v>
      </c>
      <c r="AG198">
        <f t="shared" si="93"/>
        <v>40.826540289939366</v>
      </c>
      <c r="AH198">
        <v>1244.3953396585971</v>
      </c>
      <c r="AI198">
        <v>1219.870909090909</v>
      </c>
      <c r="AJ198">
        <v>1.7113450741313001</v>
      </c>
      <c r="AK198">
        <v>66.878184411587526</v>
      </c>
      <c r="AL198">
        <f t="shared" si="94"/>
        <v>4.4039854200421109</v>
      </c>
      <c r="AM198">
        <v>29.839003088865141</v>
      </c>
      <c r="AN198">
        <v>31.56289720279722</v>
      </c>
      <c r="AO198">
        <v>9.267743735887686E-3</v>
      </c>
      <c r="AP198">
        <v>83.693930911413403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47779.20595291967</v>
      </c>
      <c r="AV198">
        <f t="shared" si="98"/>
        <v>1200.0250000000001</v>
      </c>
      <c r="AW198">
        <f t="shared" si="99"/>
        <v>1026.021225</v>
      </c>
      <c r="AX198">
        <f t="shared" si="100"/>
        <v>0.85499987500260399</v>
      </c>
      <c r="AY198">
        <f t="shared" si="101"/>
        <v>0.18854975875502591</v>
      </c>
      <c r="AZ198">
        <v>2.7</v>
      </c>
      <c r="BA198">
        <v>0.5</v>
      </c>
      <c r="BB198" t="s">
        <v>356</v>
      </c>
      <c r="BC198">
        <v>2</v>
      </c>
      <c r="BD198" t="b">
        <v>1</v>
      </c>
      <c r="BE198">
        <v>1665330067.1875</v>
      </c>
      <c r="BF198">
        <v>1178.3499999999999</v>
      </c>
      <c r="BG198">
        <v>1207.2449999999999</v>
      </c>
      <c r="BH198">
        <v>31.573487499999999</v>
      </c>
      <c r="BI198">
        <v>29.803637500000001</v>
      </c>
      <c r="BJ198">
        <v>1176.66875</v>
      </c>
      <c r="BK198">
        <v>31.347149999999999</v>
      </c>
      <c r="BL198">
        <v>649.99</v>
      </c>
      <c r="BM198">
        <v>101.15975</v>
      </c>
      <c r="BN198">
        <v>9.9896525E-2</v>
      </c>
      <c r="BO198">
        <v>30.983137500000002</v>
      </c>
      <c r="BP198">
        <v>31.471362500000001</v>
      </c>
      <c r="BQ198">
        <v>999.9</v>
      </c>
      <c r="BR198">
        <v>0</v>
      </c>
      <c r="BS198">
        <v>0</v>
      </c>
      <c r="BT198">
        <v>9024.53125</v>
      </c>
      <c r="BU198">
        <v>0</v>
      </c>
      <c r="BV198">
        <v>60.474562499999998</v>
      </c>
      <c r="BW198">
        <v>-28.8955625</v>
      </c>
      <c r="BX198">
        <v>1216.7674999999999</v>
      </c>
      <c r="BY198">
        <v>1244.33</v>
      </c>
      <c r="BZ198">
        <v>1.7698700000000001</v>
      </c>
      <c r="CA198">
        <v>1207.2449999999999</v>
      </c>
      <c r="CB198">
        <v>29.803637500000001</v>
      </c>
      <c r="CC198">
        <v>3.1939700000000002</v>
      </c>
      <c r="CD198">
        <v>3.0149287500000002</v>
      </c>
      <c r="CE198">
        <v>25.075262500000001</v>
      </c>
      <c r="CF198">
        <v>24.110575000000001</v>
      </c>
      <c r="CG198">
        <v>1200.0250000000001</v>
      </c>
      <c r="CH198">
        <v>0.5000048749999999</v>
      </c>
      <c r="CI198">
        <v>0.49999512499999998</v>
      </c>
      <c r="CJ198">
        <v>0</v>
      </c>
      <c r="CK198">
        <v>2.2138125</v>
      </c>
      <c r="CL198">
        <v>0</v>
      </c>
      <c r="CM198">
        <v>8387.7912500000002</v>
      </c>
      <c r="CN198">
        <v>9598.0400000000009</v>
      </c>
      <c r="CO198">
        <v>40.186999999999998</v>
      </c>
      <c r="CP198">
        <v>42.811999999999998</v>
      </c>
      <c r="CQ198">
        <v>41.242125000000001</v>
      </c>
      <c r="CR198">
        <v>41.061999999999998</v>
      </c>
      <c r="CS198">
        <v>40.288749999999993</v>
      </c>
      <c r="CT198">
        <v>600.01750000000004</v>
      </c>
      <c r="CU198">
        <v>600.00749999999994</v>
      </c>
      <c r="CV198">
        <v>0</v>
      </c>
      <c r="CW198">
        <v>1665330071</v>
      </c>
      <c r="CX198">
        <v>0</v>
      </c>
      <c r="CY198">
        <v>1665328341.0999999</v>
      </c>
      <c r="CZ198" t="s">
        <v>357</v>
      </c>
      <c r="DA198">
        <v>1665328341.0999999</v>
      </c>
      <c r="DB198">
        <v>1665328337.0999999</v>
      </c>
      <c r="DC198">
        <v>1</v>
      </c>
      <c r="DD198">
        <v>3.5999999999999997E-2</v>
      </c>
      <c r="DE198">
        <v>0.03</v>
      </c>
      <c r="DF198">
        <v>1.6819999999999999</v>
      </c>
      <c r="DG198">
        <v>0.22600000000000001</v>
      </c>
      <c r="DH198">
        <v>414</v>
      </c>
      <c r="DI198">
        <v>31</v>
      </c>
      <c r="DJ198">
        <v>0.89</v>
      </c>
      <c r="DK198">
        <v>0.54</v>
      </c>
      <c r="DL198">
        <v>-28.528009756097561</v>
      </c>
      <c r="DM198">
        <v>-2.3029588850174472</v>
      </c>
      <c r="DN198">
        <v>0.23455095426947439</v>
      </c>
      <c r="DO198">
        <v>0</v>
      </c>
      <c r="DP198">
        <v>1.5635743902439021</v>
      </c>
      <c r="DQ198">
        <v>1.5211768641114971</v>
      </c>
      <c r="DR198">
        <v>0.15267818492324781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358</v>
      </c>
      <c r="EA198">
        <v>3.29731</v>
      </c>
      <c r="EB198">
        <v>2.6253199999999999</v>
      </c>
      <c r="EC198">
        <v>0.20737800000000001</v>
      </c>
      <c r="ED198">
        <v>0.209255</v>
      </c>
      <c r="EE198">
        <v>0.13248799999999999</v>
      </c>
      <c r="EF198">
        <v>0.126057</v>
      </c>
      <c r="EG198">
        <v>24043.1</v>
      </c>
      <c r="EH198">
        <v>24549.7</v>
      </c>
      <c r="EI198">
        <v>28224.400000000001</v>
      </c>
      <c r="EJ198">
        <v>29884.1</v>
      </c>
      <c r="EK198">
        <v>33613.199999999997</v>
      </c>
      <c r="EL198">
        <v>36306.199999999997</v>
      </c>
      <c r="EM198">
        <v>39735.599999999999</v>
      </c>
      <c r="EN198">
        <v>42761.2</v>
      </c>
      <c r="EO198">
        <v>2.2407699999999999</v>
      </c>
      <c r="EP198">
        <v>2.1930999999999998</v>
      </c>
      <c r="EQ198">
        <v>6.2651899999999996E-2</v>
      </c>
      <c r="ER198">
        <v>0</v>
      </c>
      <c r="ES198">
        <v>30.4529</v>
      </c>
      <c r="ET198">
        <v>999.9</v>
      </c>
      <c r="EU198">
        <v>70.7</v>
      </c>
      <c r="EV198">
        <v>34.700000000000003</v>
      </c>
      <c r="EW198">
        <v>38.823700000000002</v>
      </c>
      <c r="EX198">
        <v>57.268500000000003</v>
      </c>
      <c r="EY198">
        <v>-4.9359000000000002</v>
      </c>
      <c r="EZ198">
        <v>2</v>
      </c>
      <c r="FA198">
        <v>0.40199400000000002</v>
      </c>
      <c r="FB198">
        <v>1.8368</v>
      </c>
      <c r="FC198">
        <v>20.264700000000001</v>
      </c>
      <c r="FD198">
        <v>5.2201399999999998</v>
      </c>
      <c r="FE198">
        <v>12.004</v>
      </c>
      <c r="FF198">
        <v>4.98705</v>
      </c>
      <c r="FG198">
        <v>3.2846299999999999</v>
      </c>
      <c r="FH198">
        <v>5295.4</v>
      </c>
      <c r="FI198">
        <v>9999</v>
      </c>
      <c r="FJ198">
        <v>9999</v>
      </c>
      <c r="FK198">
        <v>441.6</v>
      </c>
      <c r="FL198">
        <v>1.86582</v>
      </c>
      <c r="FM198">
        <v>1.8621700000000001</v>
      </c>
      <c r="FN198">
        <v>1.8641700000000001</v>
      </c>
      <c r="FO198">
        <v>1.86022</v>
      </c>
      <c r="FP198">
        <v>1.8609599999999999</v>
      </c>
      <c r="FQ198">
        <v>1.86006</v>
      </c>
      <c r="FR198">
        <v>1.8618300000000001</v>
      </c>
      <c r="FS198">
        <v>1.8583700000000001</v>
      </c>
      <c r="FT198">
        <v>0</v>
      </c>
      <c r="FU198">
        <v>0</v>
      </c>
      <c r="FV198">
        <v>0</v>
      </c>
      <c r="FW198">
        <v>0</v>
      </c>
      <c r="FX198" t="s">
        <v>359</v>
      </c>
      <c r="FY198" t="s">
        <v>360</v>
      </c>
      <c r="FZ198" t="s">
        <v>361</v>
      </c>
      <c r="GA198" t="s">
        <v>361</v>
      </c>
      <c r="GB198" t="s">
        <v>361</v>
      </c>
      <c r="GC198" t="s">
        <v>361</v>
      </c>
      <c r="GD198">
        <v>0</v>
      </c>
      <c r="GE198">
        <v>100</v>
      </c>
      <c r="GF198">
        <v>100</v>
      </c>
      <c r="GG198">
        <v>1.68</v>
      </c>
      <c r="GH198">
        <v>0.22639999999999999</v>
      </c>
      <c r="GI198">
        <v>1.6824500000000171</v>
      </c>
      <c r="GJ198">
        <v>0</v>
      </c>
      <c r="GK198">
        <v>0</v>
      </c>
      <c r="GL198">
        <v>0</v>
      </c>
      <c r="GM198">
        <v>0.2263599999999997</v>
      </c>
      <c r="GN198">
        <v>0</v>
      </c>
      <c r="GO198">
        <v>0</v>
      </c>
      <c r="GP198">
        <v>0</v>
      </c>
      <c r="GQ198">
        <v>-1</v>
      </c>
      <c r="GR198">
        <v>-1</v>
      </c>
      <c r="GS198">
        <v>-1</v>
      </c>
      <c r="GT198">
        <v>-1</v>
      </c>
      <c r="GU198">
        <v>28.8</v>
      </c>
      <c r="GV198">
        <v>28.9</v>
      </c>
      <c r="GW198">
        <v>3.2116699999999998</v>
      </c>
      <c r="GX198">
        <v>2.5317400000000001</v>
      </c>
      <c r="GY198">
        <v>2.04834</v>
      </c>
      <c r="GZ198">
        <v>2.6184099999999999</v>
      </c>
      <c r="HA198">
        <v>2.1972700000000001</v>
      </c>
      <c r="HB198">
        <v>2.3584000000000001</v>
      </c>
      <c r="HC198">
        <v>40.044699999999999</v>
      </c>
      <c r="HD198">
        <v>14.8675</v>
      </c>
      <c r="HE198">
        <v>18</v>
      </c>
      <c r="HF198">
        <v>709.03599999999994</v>
      </c>
      <c r="HG198">
        <v>744.93899999999996</v>
      </c>
      <c r="HH198">
        <v>27.2318</v>
      </c>
      <c r="HI198">
        <v>32.467599999999997</v>
      </c>
      <c r="HJ198">
        <v>30.000900000000001</v>
      </c>
      <c r="HK198">
        <v>32.241300000000003</v>
      </c>
      <c r="HL198">
        <v>32.200099999999999</v>
      </c>
      <c r="HM198">
        <v>64.278499999999994</v>
      </c>
      <c r="HN198">
        <v>32.994500000000002</v>
      </c>
      <c r="HO198">
        <v>84.971800000000002</v>
      </c>
      <c r="HP198">
        <v>27.170300000000001</v>
      </c>
      <c r="HQ198">
        <v>1224.0999999999999</v>
      </c>
      <c r="HR198">
        <v>29.245000000000001</v>
      </c>
      <c r="HS198">
        <v>99.302400000000006</v>
      </c>
      <c r="HT198">
        <v>99.115300000000005</v>
      </c>
    </row>
    <row r="199" spans="1:228" x14ac:dyDescent="0.2">
      <c r="A199">
        <v>184</v>
      </c>
      <c r="B199">
        <v>1665330073.5</v>
      </c>
      <c r="C199">
        <v>730.40000009536743</v>
      </c>
      <c r="D199" t="s">
        <v>728</v>
      </c>
      <c r="E199" t="s">
        <v>729</v>
      </c>
      <c r="F199">
        <v>4</v>
      </c>
      <c r="G199">
        <v>1665330071.5</v>
      </c>
      <c r="H199">
        <f t="shared" si="68"/>
        <v>4.3013703944890756E-3</v>
      </c>
      <c r="I199">
        <f t="shared" si="69"/>
        <v>4.3013703944890755</v>
      </c>
      <c r="J199">
        <f t="shared" si="70"/>
        <v>39.701145718449951</v>
      </c>
      <c r="K199">
        <f t="shared" si="71"/>
        <v>1185.5971428571429</v>
      </c>
      <c r="L199">
        <f t="shared" si="72"/>
        <v>943.08315575658798</v>
      </c>
      <c r="M199">
        <f t="shared" si="73"/>
        <v>95.497614125886741</v>
      </c>
      <c r="N199">
        <f t="shared" si="74"/>
        <v>120.05484115183161</v>
      </c>
      <c r="O199">
        <f t="shared" si="75"/>
        <v>0.30355985348197723</v>
      </c>
      <c r="P199">
        <f t="shared" si="76"/>
        <v>3.6811412669411383</v>
      </c>
      <c r="Q199">
        <f t="shared" si="77"/>
        <v>0.29030702039089268</v>
      </c>
      <c r="R199">
        <f t="shared" si="78"/>
        <v>0.18258438391837931</v>
      </c>
      <c r="S199">
        <f t="shared" si="79"/>
        <v>226.26236485714284</v>
      </c>
      <c r="T199">
        <f t="shared" si="80"/>
        <v>31.151416218681845</v>
      </c>
      <c r="U199">
        <f t="shared" si="81"/>
        <v>31.470128571428571</v>
      </c>
      <c r="V199">
        <f t="shared" si="82"/>
        <v>4.633729484751445</v>
      </c>
      <c r="W199">
        <f t="shared" si="83"/>
        <v>70.829976658242373</v>
      </c>
      <c r="X199">
        <f t="shared" si="84"/>
        <v>3.1913527178700258</v>
      </c>
      <c r="Y199">
        <f t="shared" si="85"/>
        <v>4.5056526465742568</v>
      </c>
      <c r="Z199">
        <f t="shared" si="86"/>
        <v>1.4423767668814191</v>
      </c>
      <c r="AA199">
        <f t="shared" si="87"/>
        <v>-189.69043439696824</v>
      </c>
      <c r="AB199">
        <f t="shared" si="88"/>
        <v>-97.720565562992007</v>
      </c>
      <c r="AC199">
        <f t="shared" si="89"/>
        <v>-5.974410927937762</v>
      </c>
      <c r="AD199">
        <f t="shared" si="90"/>
        <v>-67.123046030755162</v>
      </c>
      <c r="AE199">
        <f t="shared" si="91"/>
        <v>64.039374193661118</v>
      </c>
      <c r="AF199">
        <f t="shared" si="92"/>
        <v>4.7314260943462516</v>
      </c>
      <c r="AG199">
        <f t="shared" si="93"/>
        <v>39.701145718449951</v>
      </c>
      <c r="AH199">
        <v>1251.109525230961</v>
      </c>
      <c r="AI199">
        <v>1226.8367272727271</v>
      </c>
      <c r="AJ199">
        <v>1.768050410155964</v>
      </c>
      <c r="AK199">
        <v>66.878184411587526</v>
      </c>
      <c r="AL199">
        <f t="shared" si="94"/>
        <v>4.3013703944890755</v>
      </c>
      <c r="AM199">
        <v>29.706938815105989</v>
      </c>
      <c r="AN199">
        <v>31.47675174825175</v>
      </c>
      <c r="AO199">
        <v>-7.6308547320751291E-3</v>
      </c>
      <c r="AP199">
        <v>83.693930911413403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47664.947999934113</v>
      </c>
      <c r="AV199">
        <f t="shared" si="98"/>
        <v>1200.02</v>
      </c>
      <c r="AW199">
        <f t="shared" si="99"/>
        <v>1026.0163714285713</v>
      </c>
      <c r="AX199">
        <f t="shared" si="100"/>
        <v>0.85499939286726168</v>
      </c>
      <c r="AY199">
        <f t="shared" si="101"/>
        <v>0.18854882823381514</v>
      </c>
      <c r="AZ199">
        <v>2.7</v>
      </c>
      <c r="BA199">
        <v>0.5</v>
      </c>
      <c r="BB199" t="s">
        <v>356</v>
      </c>
      <c r="BC199">
        <v>2</v>
      </c>
      <c r="BD199" t="b">
        <v>1</v>
      </c>
      <c r="BE199">
        <v>1665330071.5</v>
      </c>
      <c r="BF199">
        <v>1185.5971428571429</v>
      </c>
      <c r="BG199">
        <v>1214.528571428571</v>
      </c>
      <c r="BH199">
        <v>31.516085714285708</v>
      </c>
      <c r="BI199">
        <v>29.612642857142859</v>
      </c>
      <c r="BJ199">
        <v>1183.9128571428571</v>
      </c>
      <c r="BK199">
        <v>31.28971428571429</v>
      </c>
      <c r="BL199">
        <v>649.9925714285713</v>
      </c>
      <c r="BM199">
        <v>101.16114285714291</v>
      </c>
      <c r="BN199">
        <v>9.9932099999999996E-2</v>
      </c>
      <c r="BO199">
        <v>30.977728571428571</v>
      </c>
      <c r="BP199">
        <v>31.470128571428571</v>
      </c>
      <c r="BQ199">
        <v>999.89999999999986</v>
      </c>
      <c r="BR199">
        <v>0</v>
      </c>
      <c r="BS199">
        <v>0</v>
      </c>
      <c r="BT199">
        <v>9002.3214285714294</v>
      </c>
      <c r="BU199">
        <v>0</v>
      </c>
      <c r="BV199">
        <v>54.679885714285717</v>
      </c>
      <c r="BW199">
        <v>-28.934485714285721</v>
      </c>
      <c r="BX199">
        <v>1224.1785714285711</v>
      </c>
      <c r="BY199">
        <v>1251.5928571428569</v>
      </c>
      <c r="BZ199">
        <v>1.9034057142857139</v>
      </c>
      <c r="CA199">
        <v>1214.528571428571</v>
      </c>
      <c r="CB199">
        <v>29.612642857142859</v>
      </c>
      <c r="CC199">
        <v>3.1882085714285719</v>
      </c>
      <c r="CD199">
        <v>2.9956557142857139</v>
      </c>
      <c r="CE199">
        <v>25.04492857142856</v>
      </c>
      <c r="CF199">
        <v>24.00375714285714</v>
      </c>
      <c r="CG199">
        <v>1200.02</v>
      </c>
      <c r="CH199">
        <v>0.50001799999999996</v>
      </c>
      <c r="CI199">
        <v>0.49998199999999998</v>
      </c>
      <c r="CJ199">
        <v>0</v>
      </c>
      <c r="CK199">
        <v>2.142414285714286</v>
      </c>
      <c r="CL199">
        <v>0</v>
      </c>
      <c r="CM199">
        <v>8382.3485714285707</v>
      </c>
      <c r="CN199">
        <v>9598.0685714285737</v>
      </c>
      <c r="CO199">
        <v>40.186999999999998</v>
      </c>
      <c r="CP199">
        <v>42.811999999999998</v>
      </c>
      <c r="CQ199">
        <v>41.25</v>
      </c>
      <c r="CR199">
        <v>41.044285714285706</v>
      </c>
      <c r="CS199">
        <v>40.311999999999998</v>
      </c>
      <c r="CT199">
        <v>600.03428571428572</v>
      </c>
      <c r="CU199">
        <v>599.98571428571427</v>
      </c>
      <c r="CV199">
        <v>0</v>
      </c>
      <c r="CW199">
        <v>1665330075.2</v>
      </c>
      <c r="CX199">
        <v>0</v>
      </c>
      <c r="CY199">
        <v>1665328341.0999999</v>
      </c>
      <c r="CZ199" t="s">
        <v>357</v>
      </c>
      <c r="DA199">
        <v>1665328341.0999999</v>
      </c>
      <c r="DB199">
        <v>1665328337.0999999</v>
      </c>
      <c r="DC199">
        <v>1</v>
      </c>
      <c r="DD199">
        <v>3.5999999999999997E-2</v>
      </c>
      <c r="DE199">
        <v>0.03</v>
      </c>
      <c r="DF199">
        <v>1.6819999999999999</v>
      </c>
      <c r="DG199">
        <v>0.22600000000000001</v>
      </c>
      <c r="DH199">
        <v>414</v>
      </c>
      <c r="DI199">
        <v>31</v>
      </c>
      <c r="DJ199">
        <v>0.89</v>
      </c>
      <c r="DK199">
        <v>0.54</v>
      </c>
      <c r="DL199">
        <v>-28.658763414634141</v>
      </c>
      <c r="DM199">
        <v>-2.3899860627178411</v>
      </c>
      <c r="DN199">
        <v>0.24378055281298319</v>
      </c>
      <c r="DO199">
        <v>0</v>
      </c>
      <c r="DP199">
        <v>1.663755609756097</v>
      </c>
      <c r="DQ199">
        <v>1.700648780487807</v>
      </c>
      <c r="DR199">
        <v>0.16870683633044689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358</v>
      </c>
      <c r="EA199">
        <v>3.2972999999999999</v>
      </c>
      <c r="EB199">
        <v>2.62527</v>
      </c>
      <c r="EC199">
        <v>0.20813200000000001</v>
      </c>
      <c r="ED199">
        <v>0.20997199999999999</v>
      </c>
      <c r="EE199">
        <v>0.132211</v>
      </c>
      <c r="EF199">
        <v>0.12547700000000001</v>
      </c>
      <c r="EG199">
        <v>24020.400000000001</v>
      </c>
      <c r="EH199">
        <v>24527.4</v>
      </c>
      <c r="EI199">
        <v>28224.7</v>
      </c>
      <c r="EJ199">
        <v>29884.1</v>
      </c>
      <c r="EK199">
        <v>33624.199999999997</v>
      </c>
      <c r="EL199">
        <v>36330.300000000003</v>
      </c>
      <c r="EM199">
        <v>39735.699999999997</v>
      </c>
      <c r="EN199">
        <v>42761.2</v>
      </c>
      <c r="EO199">
        <v>2.24065</v>
      </c>
      <c r="EP199">
        <v>2.1928800000000002</v>
      </c>
      <c r="EQ199">
        <v>6.3162300000000005E-2</v>
      </c>
      <c r="ER199">
        <v>0</v>
      </c>
      <c r="ES199">
        <v>30.444600000000001</v>
      </c>
      <c r="ET199">
        <v>999.9</v>
      </c>
      <c r="EU199">
        <v>70.7</v>
      </c>
      <c r="EV199">
        <v>34.700000000000003</v>
      </c>
      <c r="EW199">
        <v>38.820900000000002</v>
      </c>
      <c r="EX199">
        <v>57.508499999999998</v>
      </c>
      <c r="EY199">
        <v>-4.8878199999999996</v>
      </c>
      <c r="EZ199">
        <v>2</v>
      </c>
      <c r="FA199">
        <v>0.40323399999999998</v>
      </c>
      <c r="FB199">
        <v>2.0120100000000001</v>
      </c>
      <c r="FC199">
        <v>20.262799999999999</v>
      </c>
      <c r="FD199">
        <v>5.22058</v>
      </c>
      <c r="FE199">
        <v>12.004</v>
      </c>
      <c r="FF199">
        <v>4.9870000000000001</v>
      </c>
      <c r="FG199">
        <v>3.2845800000000001</v>
      </c>
      <c r="FH199">
        <v>5295.4</v>
      </c>
      <c r="FI199">
        <v>9999</v>
      </c>
      <c r="FJ199">
        <v>9999</v>
      </c>
      <c r="FK199">
        <v>441.6</v>
      </c>
      <c r="FL199">
        <v>1.86581</v>
      </c>
      <c r="FM199">
        <v>1.86215</v>
      </c>
      <c r="FN199">
        <v>1.8641700000000001</v>
      </c>
      <c r="FO199">
        <v>1.86022</v>
      </c>
      <c r="FP199">
        <v>1.8609599999999999</v>
      </c>
      <c r="FQ199">
        <v>1.86006</v>
      </c>
      <c r="FR199">
        <v>1.8617900000000001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359</v>
      </c>
      <c r="FY199" t="s">
        <v>360</v>
      </c>
      <c r="FZ199" t="s">
        <v>361</v>
      </c>
      <c r="GA199" t="s">
        <v>361</v>
      </c>
      <c r="GB199" t="s">
        <v>361</v>
      </c>
      <c r="GC199" t="s">
        <v>361</v>
      </c>
      <c r="GD199">
        <v>0</v>
      </c>
      <c r="GE199">
        <v>100</v>
      </c>
      <c r="GF199">
        <v>100</v>
      </c>
      <c r="GG199">
        <v>1.69</v>
      </c>
      <c r="GH199">
        <v>0.22639999999999999</v>
      </c>
      <c r="GI199">
        <v>1.6824500000000171</v>
      </c>
      <c r="GJ199">
        <v>0</v>
      </c>
      <c r="GK199">
        <v>0</v>
      </c>
      <c r="GL199">
        <v>0</v>
      </c>
      <c r="GM199">
        <v>0.2263599999999997</v>
      </c>
      <c r="GN199">
        <v>0</v>
      </c>
      <c r="GO199">
        <v>0</v>
      </c>
      <c r="GP199">
        <v>0</v>
      </c>
      <c r="GQ199">
        <v>-1</v>
      </c>
      <c r="GR199">
        <v>-1</v>
      </c>
      <c r="GS199">
        <v>-1</v>
      </c>
      <c r="GT199">
        <v>-1</v>
      </c>
      <c r="GU199">
        <v>28.9</v>
      </c>
      <c r="GV199">
        <v>28.9</v>
      </c>
      <c r="GW199">
        <v>3.2250999999999999</v>
      </c>
      <c r="GX199">
        <v>2.5354000000000001</v>
      </c>
      <c r="GY199">
        <v>2.04834</v>
      </c>
      <c r="GZ199">
        <v>2.6196299999999999</v>
      </c>
      <c r="HA199">
        <v>2.1972700000000001</v>
      </c>
      <c r="HB199">
        <v>2.33765</v>
      </c>
      <c r="HC199">
        <v>40.044699999999999</v>
      </c>
      <c r="HD199">
        <v>14.8675</v>
      </c>
      <c r="HE199">
        <v>18</v>
      </c>
      <c r="HF199">
        <v>708.97</v>
      </c>
      <c r="HG199">
        <v>744.76</v>
      </c>
      <c r="HH199">
        <v>27.228000000000002</v>
      </c>
      <c r="HI199">
        <v>32.472499999999997</v>
      </c>
      <c r="HJ199">
        <v>30.001300000000001</v>
      </c>
      <c r="HK199">
        <v>32.244599999999998</v>
      </c>
      <c r="HL199">
        <v>32.203000000000003</v>
      </c>
      <c r="HM199">
        <v>64.559399999999997</v>
      </c>
      <c r="HN199">
        <v>33.268999999999998</v>
      </c>
      <c r="HO199">
        <v>84.596000000000004</v>
      </c>
      <c r="HP199">
        <v>27.184699999999999</v>
      </c>
      <c r="HQ199">
        <v>1230.82</v>
      </c>
      <c r="HR199">
        <v>29.2317</v>
      </c>
      <c r="HS199">
        <v>99.302999999999997</v>
      </c>
      <c r="HT199">
        <v>99.115200000000002</v>
      </c>
    </row>
    <row r="200" spans="1:228" x14ac:dyDescent="0.2">
      <c r="A200">
        <v>185</v>
      </c>
      <c r="B200">
        <v>1665330077.5</v>
      </c>
      <c r="C200">
        <v>734.40000009536743</v>
      </c>
      <c r="D200" t="s">
        <v>730</v>
      </c>
      <c r="E200" t="s">
        <v>731</v>
      </c>
      <c r="F200">
        <v>4</v>
      </c>
      <c r="G200">
        <v>1665330075.1875</v>
      </c>
      <c r="H200">
        <f t="shared" si="68"/>
        <v>4.1559408631354575E-3</v>
      </c>
      <c r="I200">
        <f t="shared" si="69"/>
        <v>4.1559408631354575</v>
      </c>
      <c r="J200">
        <f t="shared" si="70"/>
        <v>40.248622831576952</v>
      </c>
      <c r="K200">
        <f t="shared" si="71"/>
        <v>1191.89625</v>
      </c>
      <c r="L200">
        <f t="shared" si="72"/>
        <v>936.70181753025474</v>
      </c>
      <c r="M200">
        <f t="shared" si="73"/>
        <v>94.85263842742765</v>
      </c>
      <c r="N200">
        <f t="shared" si="74"/>
        <v>120.69422939985418</v>
      </c>
      <c r="O200">
        <f t="shared" si="75"/>
        <v>0.29059547364921579</v>
      </c>
      <c r="P200">
        <f t="shared" si="76"/>
        <v>3.6711207214196331</v>
      </c>
      <c r="Q200">
        <f t="shared" si="77"/>
        <v>0.27839435577861144</v>
      </c>
      <c r="R200">
        <f t="shared" si="78"/>
        <v>0.17505000498744483</v>
      </c>
      <c r="S200">
        <f t="shared" si="79"/>
        <v>226.26154499999996</v>
      </c>
      <c r="T200">
        <f t="shared" si="80"/>
        <v>31.1729812172489</v>
      </c>
      <c r="U200">
        <f t="shared" si="81"/>
        <v>31.46875</v>
      </c>
      <c r="V200">
        <f t="shared" si="82"/>
        <v>4.6333665290342498</v>
      </c>
      <c r="W200">
        <f t="shared" si="83"/>
        <v>70.61628958579152</v>
      </c>
      <c r="X200">
        <f t="shared" si="84"/>
        <v>3.1800166313450546</v>
      </c>
      <c r="Y200">
        <f t="shared" si="85"/>
        <v>4.5032338147442053</v>
      </c>
      <c r="Z200">
        <f t="shared" si="86"/>
        <v>1.4533498976891952</v>
      </c>
      <c r="AA200">
        <f t="shared" si="87"/>
        <v>-183.27699206427368</v>
      </c>
      <c r="AB200">
        <f t="shared" si="88"/>
        <v>-99.045319055483475</v>
      </c>
      <c r="AC200">
        <f t="shared" si="89"/>
        <v>-6.0716088676656668</v>
      </c>
      <c r="AD200">
        <f t="shared" si="90"/>
        <v>-62.132374987422878</v>
      </c>
      <c r="AE200">
        <f t="shared" si="91"/>
        <v>63.79616520569364</v>
      </c>
      <c r="AF200">
        <f t="shared" si="92"/>
        <v>4.839143799258709</v>
      </c>
      <c r="AG200">
        <f t="shared" si="93"/>
        <v>40.248622831576952</v>
      </c>
      <c r="AH200">
        <v>1257.877821703511</v>
      </c>
      <c r="AI200">
        <v>1233.6327272727269</v>
      </c>
      <c r="AJ200">
        <v>1.7049620982884499</v>
      </c>
      <c r="AK200">
        <v>66.878184411587526</v>
      </c>
      <c r="AL200">
        <f t="shared" si="94"/>
        <v>4.1559408631354575</v>
      </c>
      <c r="AM200">
        <v>29.514726949834859</v>
      </c>
      <c r="AN200">
        <v>31.340182517482528</v>
      </c>
      <c r="AO200">
        <v>-2.9740980653749301E-2</v>
      </c>
      <c r="AP200">
        <v>83.693930911413403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47486.098284497974</v>
      </c>
      <c r="AV200">
        <f t="shared" si="98"/>
        <v>1200.01875</v>
      </c>
      <c r="AW200">
        <f t="shared" si="99"/>
        <v>1026.0149999999999</v>
      </c>
      <c r="AX200">
        <f t="shared" si="100"/>
        <v>0.85499914063842741</v>
      </c>
      <c r="AY200">
        <f t="shared" si="101"/>
        <v>0.18854834143216509</v>
      </c>
      <c r="AZ200">
        <v>2.7</v>
      </c>
      <c r="BA200">
        <v>0.5</v>
      </c>
      <c r="BB200" t="s">
        <v>356</v>
      </c>
      <c r="BC200">
        <v>2</v>
      </c>
      <c r="BD200" t="b">
        <v>1</v>
      </c>
      <c r="BE200">
        <v>1665330075.1875</v>
      </c>
      <c r="BF200">
        <v>1191.89625</v>
      </c>
      <c r="BG200">
        <v>1220.7925</v>
      </c>
      <c r="BH200">
        <v>31.403737499999998</v>
      </c>
      <c r="BI200">
        <v>29.456724999999999</v>
      </c>
      <c r="BJ200">
        <v>1190.2149999999999</v>
      </c>
      <c r="BK200">
        <v>31.177362500000001</v>
      </c>
      <c r="BL200">
        <v>649.98949999999991</v>
      </c>
      <c r="BM200">
        <v>101.16225</v>
      </c>
      <c r="BN200">
        <v>0.1001118875</v>
      </c>
      <c r="BO200">
        <v>30.9683125</v>
      </c>
      <c r="BP200">
        <v>31.46875</v>
      </c>
      <c r="BQ200">
        <v>999.9</v>
      </c>
      <c r="BR200">
        <v>0</v>
      </c>
      <c r="BS200">
        <v>0</v>
      </c>
      <c r="BT200">
        <v>8967.65625</v>
      </c>
      <c r="BU200">
        <v>0</v>
      </c>
      <c r="BV200">
        <v>54.248399999999997</v>
      </c>
      <c r="BW200">
        <v>-28.896437500000001</v>
      </c>
      <c r="BX200">
        <v>1230.5425</v>
      </c>
      <c r="BY200">
        <v>1257.8462500000001</v>
      </c>
      <c r="BZ200">
        <v>1.94700125</v>
      </c>
      <c r="CA200">
        <v>1220.7925</v>
      </c>
      <c r="CB200">
        <v>29.456724999999999</v>
      </c>
      <c r="CC200">
        <v>3.1768700000000001</v>
      </c>
      <c r="CD200">
        <v>2.97990625</v>
      </c>
      <c r="CE200">
        <v>24.985187499999999</v>
      </c>
      <c r="CF200">
        <v>23.916037500000002</v>
      </c>
      <c r="CG200">
        <v>1200.01875</v>
      </c>
      <c r="CH200">
        <v>0.50002849999999999</v>
      </c>
      <c r="CI200">
        <v>0.49997150000000001</v>
      </c>
      <c r="CJ200">
        <v>0</v>
      </c>
      <c r="CK200">
        <v>2.2863375000000001</v>
      </c>
      <c r="CL200">
        <v>0</v>
      </c>
      <c r="CM200">
        <v>8383.5762500000001</v>
      </c>
      <c r="CN200">
        <v>9598.088749999999</v>
      </c>
      <c r="CO200">
        <v>40.132750000000001</v>
      </c>
      <c r="CP200">
        <v>42.811999999999998</v>
      </c>
      <c r="CQ200">
        <v>41.25</v>
      </c>
      <c r="CR200">
        <v>41.038749999999993</v>
      </c>
      <c r="CS200">
        <v>40.311999999999998</v>
      </c>
      <c r="CT200">
        <v>600.04375000000005</v>
      </c>
      <c r="CU200">
        <v>599.97500000000002</v>
      </c>
      <c r="CV200">
        <v>0</v>
      </c>
      <c r="CW200">
        <v>1665330078.8</v>
      </c>
      <c r="CX200">
        <v>0</v>
      </c>
      <c r="CY200">
        <v>1665328341.0999999</v>
      </c>
      <c r="CZ200" t="s">
        <v>357</v>
      </c>
      <c r="DA200">
        <v>1665328341.0999999</v>
      </c>
      <c r="DB200">
        <v>1665328337.0999999</v>
      </c>
      <c r="DC200">
        <v>1</v>
      </c>
      <c r="DD200">
        <v>3.5999999999999997E-2</v>
      </c>
      <c r="DE200">
        <v>0.03</v>
      </c>
      <c r="DF200">
        <v>1.6819999999999999</v>
      </c>
      <c r="DG200">
        <v>0.22600000000000001</v>
      </c>
      <c r="DH200">
        <v>414</v>
      </c>
      <c r="DI200">
        <v>31</v>
      </c>
      <c r="DJ200">
        <v>0.89</v>
      </c>
      <c r="DK200">
        <v>0.54</v>
      </c>
      <c r="DL200">
        <v>-28.770724390243899</v>
      </c>
      <c r="DM200">
        <v>-1.643326829268305</v>
      </c>
      <c r="DN200">
        <v>0.1869699203413028</v>
      </c>
      <c r="DO200">
        <v>0</v>
      </c>
      <c r="DP200">
        <v>1.76707268292683</v>
      </c>
      <c r="DQ200">
        <v>1.470564668989546</v>
      </c>
      <c r="DR200">
        <v>0.14692353601198591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358</v>
      </c>
      <c r="EA200">
        <v>3.2972800000000002</v>
      </c>
      <c r="EB200">
        <v>2.62507</v>
      </c>
      <c r="EC200">
        <v>0.20885799999999999</v>
      </c>
      <c r="ED200">
        <v>0.210698</v>
      </c>
      <c r="EE200">
        <v>0.13180700000000001</v>
      </c>
      <c r="EF200">
        <v>0.12500800000000001</v>
      </c>
      <c r="EG200">
        <v>23998.1</v>
      </c>
      <c r="EH200">
        <v>24505</v>
      </c>
      <c r="EI200">
        <v>28224.400000000001</v>
      </c>
      <c r="EJ200">
        <v>29884.3</v>
      </c>
      <c r="EK200">
        <v>33639.5</v>
      </c>
      <c r="EL200">
        <v>36349.699999999997</v>
      </c>
      <c r="EM200">
        <v>39735.300000000003</v>
      </c>
      <c r="EN200">
        <v>42761.1</v>
      </c>
      <c r="EO200">
        <v>2.2404999999999999</v>
      </c>
      <c r="EP200">
        <v>2.1925500000000002</v>
      </c>
      <c r="EQ200">
        <v>6.3758300000000004E-2</v>
      </c>
      <c r="ER200">
        <v>0</v>
      </c>
      <c r="ES200">
        <v>30.4331</v>
      </c>
      <c r="ET200">
        <v>999.9</v>
      </c>
      <c r="EU200">
        <v>70.7</v>
      </c>
      <c r="EV200">
        <v>34.700000000000003</v>
      </c>
      <c r="EW200">
        <v>38.823399999999999</v>
      </c>
      <c r="EX200">
        <v>57.628500000000003</v>
      </c>
      <c r="EY200">
        <v>-4.7956700000000003</v>
      </c>
      <c r="EZ200">
        <v>2</v>
      </c>
      <c r="FA200">
        <v>0.40419500000000003</v>
      </c>
      <c r="FB200">
        <v>2.0625</v>
      </c>
      <c r="FC200">
        <v>20.261800000000001</v>
      </c>
      <c r="FD200">
        <v>5.2199900000000001</v>
      </c>
      <c r="FE200">
        <v>12.004</v>
      </c>
      <c r="FF200">
        <v>4.9871499999999997</v>
      </c>
      <c r="FG200">
        <v>3.2845</v>
      </c>
      <c r="FH200">
        <v>5295.7</v>
      </c>
      <c r="FI200">
        <v>9999</v>
      </c>
      <c r="FJ200">
        <v>9999</v>
      </c>
      <c r="FK200">
        <v>441.6</v>
      </c>
      <c r="FL200">
        <v>1.86582</v>
      </c>
      <c r="FM200">
        <v>1.8621700000000001</v>
      </c>
      <c r="FN200">
        <v>1.8641700000000001</v>
      </c>
      <c r="FO200">
        <v>1.8602000000000001</v>
      </c>
      <c r="FP200">
        <v>1.8609599999999999</v>
      </c>
      <c r="FQ200">
        <v>1.86006</v>
      </c>
      <c r="FR200">
        <v>1.86181</v>
      </c>
      <c r="FS200">
        <v>1.8583700000000001</v>
      </c>
      <c r="FT200">
        <v>0</v>
      </c>
      <c r="FU200">
        <v>0</v>
      </c>
      <c r="FV200">
        <v>0</v>
      </c>
      <c r="FW200">
        <v>0</v>
      </c>
      <c r="FX200" t="s">
        <v>359</v>
      </c>
      <c r="FY200" t="s">
        <v>360</v>
      </c>
      <c r="FZ200" t="s">
        <v>361</v>
      </c>
      <c r="GA200" t="s">
        <v>361</v>
      </c>
      <c r="GB200" t="s">
        <v>361</v>
      </c>
      <c r="GC200" t="s">
        <v>361</v>
      </c>
      <c r="GD200">
        <v>0</v>
      </c>
      <c r="GE200">
        <v>100</v>
      </c>
      <c r="GF200">
        <v>100</v>
      </c>
      <c r="GG200">
        <v>1.69</v>
      </c>
      <c r="GH200">
        <v>0.22639999999999999</v>
      </c>
      <c r="GI200">
        <v>1.6824500000000171</v>
      </c>
      <c r="GJ200">
        <v>0</v>
      </c>
      <c r="GK200">
        <v>0</v>
      </c>
      <c r="GL200">
        <v>0</v>
      </c>
      <c r="GM200">
        <v>0.2263599999999997</v>
      </c>
      <c r="GN200">
        <v>0</v>
      </c>
      <c r="GO200">
        <v>0</v>
      </c>
      <c r="GP200">
        <v>0</v>
      </c>
      <c r="GQ200">
        <v>-1</v>
      </c>
      <c r="GR200">
        <v>-1</v>
      </c>
      <c r="GS200">
        <v>-1</v>
      </c>
      <c r="GT200">
        <v>-1</v>
      </c>
      <c r="GU200">
        <v>28.9</v>
      </c>
      <c r="GV200">
        <v>29</v>
      </c>
      <c r="GW200">
        <v>3.2385299999999999</v>
      </c>
      <c r="GX200">
        <v>2.5354000000000001</v>
      </c>
      <c r="GY200">
        <v>2.04834</v>
      </c>
      <c r="GZ200">
        <v>2.6196299999999999</v>
      </c>
      <c r="HA200">
        <v>2.1972700000000001</v>
      </c>
      <c r="HB200">
        <v>2.3547400000000001</v>
      </c>
      <c r="HC200">
        <v>40.044699999999999</v>
      </c>
      <c r="HD200">
        <v>14.8675</v>
      </c>
      <c r="HE200">
        <v>18</v>
      </c>
      <c r="HF200">
        <v>708.87599999999998</v>
      </c>
      <c r="HG200">
        <v>744.48299999999995</v>
      </c>
      <c r="HH200">
        <v>27.216999999999999</v>
      </c>
      <c r="HI200">
        <v>32.476100000000002</v>
      </c>
      <c r="HJ200">
        <v>30.001200000000001</v>
      </c>
      <c r="HK200">
        <v>32.247399999999999</v>
      </c>
      <c r="HL200">
        <v>32.205599999999997</v>
      </c>
      <c r="HM200">
        <v>64.833399999999997</v>
      </c>
      <c r="HN200">
        <v>33.268999999999998</v>
      </c>
      <c r="HO200">
        <v>84.596000000000004</v>
      </c>
      <c r="HP200">
        <v>27.184699999999999</v>
      </c>
      <c r="HQ200">
        <v>1237.53</v>
      </c>
      <c r="HR200">
        <v>29.273099999999999</v>
      </c>
      <c r="HS200">
        <v>99.302099999999996</v>
      </c>
      <c r="HT200">
        <v>99.115399999999994</v>
      </c>
    </row>
    <row r="201" spans="1:228" x14ac:dyDescent="0.2">
      <c r="A201">
        <v>186</v>
      </c>
      <c r="B201">
        <v>1665330081.5</v>
      </c>
      <c r="C201">
        <v>738.40000009536743</v>
      </c>
      <c r="D201" t="s">
        <v>732</v>
      </c>
      <c r="E201" t="s">
        <v>733</v>
      </c>
      <c r="F201">
        <v>4</v>
      </c>
      <c r="G201">
        <v>1665330079.5</v>
      </c>
      <c r="H201">
        <f t="shared" si="68"/>
        <v>4.1255389389013124E-3</v>
      </c>
      <c r="I201">
        <f t="shared" si="69"/>
        <v>4.125538938901312</v>
      </c>
      <c r="J201">
        <f t="shared" si="70"/>
        <v>40.350558897417997</v>
      </c>
      <c r="K201">
        <f t="shared" si="71"/>
        <v>1199.1728571428571</v>
      </c>
      <c r="L201">
        <f t="shared" si="72"/>
        <v>939.08957042328984</v>
      </c>
      <c r="M201">
        <f t="shared" si="73"/>
        <v>95.09351017789713</v>
      </c>
      <c r="N201">
        <f t="shared" si="74"/>
        <v>121.42990390615478</v>
      </c>
      <c r="O201">
        <f t="shared" si="75"/>
        <v>0.28550402216086668</v>
      </c>
      <c r="P201">
        <f t="shared" si="76"/>
        <v>3.6783030049314225</v>
      </c>
      <c r="Q201">
        <f t="shared" si="77"/>
        <v>0.27373937657043268</v>
      </c>
      <c r="R201">
        <f t="shared" si="78"/>
        <v>0.17210372075518415</v>
      </c>
      <c r="S201">
        <f t="shared" si="79"/>
        <v>226.26128957142856</v>
      </c>
      <c r="T201">
        <f t="shared" si="80"/>
        <v>31.165207400360696</v>
      </c>
      <c r="U201">
        <f t="shared" si="81"/>
        <v>31.463899999999999</v>
      </c>
      <c r="V201">
        <f t="shared" si="82"/>
        <v>4.6320897986789991</v>
      </c>
      <c r="W201">
        <f t="shared" si="83"/>
        <v>70.331995079371907</v>
      </c>
      <c r="X201">
        <f t="shared" si="84"/>
        <v>3.1647278397151073</v>
      </c>
      <c r="Y201">
        <f t="shared" si="85"/>
        <v>4.4996986593990549</v>
      </c>
      <c r="Z201">
        <f t="shared" si="86"/>
        <v>1.4673619589638918</v>
      </c>
      <c r="AA201">
        <f t="shared" si="87"/>
        <v>-181.93626720554786</v>
      </c>
      <c r="AB201">
        <f t="shared" si="88"/>
        <v>-101.00790094234776</v>
      </c>
      <c r="AC201">
        <f t="shared" si="89"/>
        <v>-6.1792601569040766</v>
      </c>
      <c r="AD201">
        <f t="shared" si="90"/>
        <v>-62.862138733371125</v>
      </c>
      <c r="AE201">
        <f t="shared" si="91"/>
        <v>63.716969704090914</v>
      </c>
      <c r="AF201">
        <f t="shared" si="92"/>
        <v>4.7858821776346439</v>
      </c>
      <c r="AG201">
        <f t="shared" si="93"/>
        <v>40.350558897417997</v>
      </c>
      <c r="AH201">
        <v>1264.653452299156</v>
      </c>
      <c r="AI201">
        <v>1240.4048484848479</v>
      </c>
      <c r="AJ201">
        <v>1.6960088055984399</v>
      </c>
      <c r="AK201">
        <v>66.878184411587526</v>
      </c>
      <c r="AL201">
        <f t="shared" si="94"/>
        <v>4.125538938901312</v>
      </c>
      <c r="AM201">
        <v>29.354880483907891</v>
      </c>
      <c r="AN201">
        <v>31.201687412587429</v>
      </c>
      <c r="AO201">
        <v>-3.6230588969795023E-2</v>
      </c>
      <c r="AP201">
        <v>83.693930911413403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47617.497174446151</v>
      </c>
      <c r="AV201">
        <f t="shared" si="98"/>
        <v>1200.02</v>
      </c>
      <c r="AW201">
        <f t="shared" si="99"/>
        <v>1026.0158142857142</v>
      </c>
      <c r="AX201">
        <f t="shared" si="100"/>
        <v>0.85499892858928539</v>
      </c>
      <c r="AY201">
        <f t="shared" si="101"/>
        <v>0.18854793217732085</v>
      </c>
      <c r="AZ201">
        <v>2.7</v>
      </c>
      <c r="BA201">
        <v>0.5</v>
      </c>
      <c r="BB201" t="s">
        <v>356</v>
      </c>
      <c r="BC201">
        <v>2</v>
      </c>
      <c r="BD201" t="b">
        <v>1</v>
      </c>
      <c r="BE201">
        <v>1665330079.5</v>
      </c>
      <c r="BF201">
        <v>1199.1728571428571</v>
      </c>
      <c r="BG201">
        <v>1228.022857142857</v>
      </c>
      <c r="BH201">
        <v>31.253057142857141</v>
      </c>
      <c r="BI201">
        <v>29.327271428571429</v>
      </c>
      <c r="BJ201">
        <v>1197.488571428572</v>
      </c>
      <c r="BK201">
        <v>31.026700000000002</v>
      </c>
      <c r="BL201">
        <v>650.02214285714297</v>
      </c>
      <c r="BM201">
        <v>101.1614285714286</v>
      </c>
      <c r="BN201">
        <v>9.9956042857142866E-2</v>
      </c>
      <c r="BO201">
        <v>30.954542857142862</v>
      </c>
      <c r="BP201">
        <v>31.463899999999999</v>
      </c>
      <c r="BQ201">
        <v>999.89999999999986</v>
      </c>
      <c r="BR201">
        <v>0</v>
      </c>
      <c r="BS201">
        <v>0</v>
      </c>
      <c r="BT201">
        <v>8992.5</v>
      </c>
      <c r="BU201">
        <v>0</v>
      </c>
      <c r="BV201">
        <v>55.567999999999998</v>
      </c>
      <c r="BW201">
        <v>-28.85097142857143</v>
      </c>
      <c r="BX201">
        <v>1237.8585714285709</v>
      </c>
      <c r="BY201">
        <v>1265.1257142857139</v>
      </c>
      <c r="BZ201">
        <v>1.9257757142857139</v>
      </c>
      <c r="CA201">
        <v>1228.022857142857</v>
      </c>
      <c r="CB201">
        <v>29.327271428571429</v>
      </c>
      <c r="CC201">
        <v>3.1616042857142861</v>
      </c>
      <c r="CD201">
        <v>2.9667914285714279</v>
      </c>
      <c r="CE201">
        <v>24.904414285714289</v>
      </c>
      <c r="CF201">
        <v>23.842685714285711</v>
      </c>
      <c r="CG201">
        <v>1200.02</v>
      </c>
      <c r="CH201">
        <v>0.50003628571428571</v>
      </c>
      <c r="CI201">
        <v>0.49996371428571429</v>
      </c>
      <c r="CJ201">
        <v>0</v>
      </c>
      <c r="CK201">
        <v>2.2729714285714291</v>
      </c>
      <c r="CL201">
        <v>0</v>
      </c>
      <c r="CM201">
        <v>8387.8842857142863</v>
      </c>
      <c r="CN201">
        <v>9598.1157142857137</v>
      </c>
      <c r="CO201">
        <v>40.151571428571422</v>
      </c>
      <c r="CP201">
        <v>42.811999999999998</v>
      </c>
      <c r="CQ201">
        <v>41.222999999999999</v>
      </c>
      <c r="CR201">
        <v>41.017714285714291</v>
      </c>
      <c r="CS201">
        <v>40.311999999999998</v>
      </c>
      <c r="CT201">
        <v>600.05285714285731</v>
      </c>
      <c r="CU201">
        <v>599.9671428571429</v>
      </c>
      <c r="CV201">
        <v>0</v>
      </c>
      <c r="CW201">
        <v>1665330083</v>
      </c>
      <c r="CX201">
        <v>0</v>
      </c>
      <c r="CY201">
        <v>1665328341.0999999</v>
      </c>
      <c r="CZ201" t="s">
        <v>357</v>
      </c>
      <c r="DA201">
        <v>1665328341.0999999</v>
      </c>
      <c r="DB201">
        <v>1665328337.0999999</v>
      </c>
      <c r="DC201">
        <v>1</v>
      </c>
      <c r="DD201">
        <v>3.5999999999999997E-2</v>
      </c>
      <c r="DE201">
        <v>0.03</v>
      </c>
      <c r="DF201">
        <v>1.6819999999999999</v>
      </c>
      <c r="DG201">
        <v>0.22600000000000001</v>
      </c>
      <c r="DH201">
        <v>414</v>
      </c>
      <c r="DI201">
        <v>31</v>
      </c>
      <c r="DJ201">
        <v>0.89</v>
      </c>
      <c r="DK201">
        <v>0.54</v>
      </c>
      <c r="DL201">
        <v>-28.845224390243899</v>
      </c>
      <c r="DM201">
        <v>-0.6661505226480966</v>
      </c>
      <c r="DN201">
        <v>0.1212128802229583</v>
      </c>
      <c r="DO201">
        <v>0</v>
      </c>
      <c r="DP201">
        <v>1.842054146341463</v>
      </c>
      <c r="DQ201">
        <v>0.98330550522648075</v>
      </c>
      <c r="DR201">
        <v>0.1059689542427199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358</v>
      </c>
      <c r="EA201">
        <v>3.2974100000000002</v>
      </c>
      <c r="EB201">
        <v>2.6251799999999998</v>
      </c>
      <c r="EC201">
        <v>0.20958399999999999</v>
      </c>
      <c r="ED201">
        <v>0.21138699999999999</v>
      </c>
      <c r="EE201">
        <v>0.131413</v>
      </c>
      <c r="EF201">
        <v>0.124889</v>
      </c>
      <c r="EG201">
        <v>23975.8</v>
      </c>
      <c r="EH201">
        <v>24482.799999999999</v>
      </c>
      <c r="EI201">
        <v>28224.1</v>
      </c>
      <c r="EJ201">
        <v>29883.599999999999</v>
      </c>
      <c r="EK201">
        <v>33654.300000000003</v>
      </c>
      <c r="EL201">
        <v>36354.1</v>
      </c>
      <c r="EM201">
        <v>39734.6</v>
      </c>
      <c r="EN201">
        <v>42760.4</v>
      </c>
      <c r="EO201">
        <v>2.2407499999999998</v>
      </c>
      <c r="EP201">
        <v>2.1923699999999999</v>
      </c>
      <c r="EQ201">
        <v>6.3944600000000004E-2</v>
      </c>
      <c r="ER201">
        <v>0</v>
      </c>
      <c r="ES201">
        <v>30.4191</v>
      </c>
      <c r="ET201">
        <v>999.9</v>
      </c>
      <c r="EU201">
        <v>70.7</v>
      </c>
      <c r="EV201">
        <v>34.700000000000003</v>
      </c>
      <c r="EW201">
        <v>38.825200000000002</v>
      </c>
      <c r="EX201">
        <v>57.268500000000003</v>
      </c>
      <c r="EY201">
        <v>-4.8557699999999997</v>
      </c>
      <c r="EZ201">
        <v>2</v>
      </c>
      <c r="FA201">
        <v>0.40453499999999998</v>
      </c>
      <c r="FB201">
        <v>2.0239199999999999</v>
      </c>
      <c r="FC201">
        <v>20.2622</v>
      </c>
      <c r="FD201">
        <v>5.2198399999999996</v>
      </c>
      <c r="FE201">
        <v>12.004</v>
      </c>
      <c r="FF201">
        <v>4.9869000000000003</v>
      </c>
      <c r="FG201">
        <v>3.2844799999999998</v>
      </c>
      <c r="FH201">
        <v>5295.7</v>
      </c>
      <c r="FI201">
        <v>9999</v>
      </c>
      <c r="FJ201">
        <v>9999</v>
      </c>
      <c r="FK201">
        <v>441.6</v>
      </c>
      <c r="FL201">
        <v>1.8658300000000001</v>
      </c>
      <c r="FM201">
        <v>1.8621700000000001</v>
      </c>
      <c r="FN201">
        <v>1.8641700000000001</v>
      </c>
      <c r="FO201">
        <v>1.86022</v>
      </c>
      <c r="FP201">
        <v>1.86097</v>
      </c>
      <c r="FQ201">
        <v>1.86005</v>
      </c>
      <c r="FR201">
        <v>1.86181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359</v>
      </c>
      <c r="FY201" t="s">
        <v>360</v>
      </c>
      <c r="FZ201" t="s">
        <v>361</v>
      </c>
      <c r="GA201" t="s">
        <v>361</v>
      </c>
      <c r="GB201" t="s">
        <v>361</v>
      </c>
      <c r="GC201" t="s">
        <v>361</v>
      </c>
      <c r="GD201">
        <v>0</v>
      </c>
      <c r="GE201">
        <v>100</v>
      </c>
      <c r="GF201">
        <v>100</v>
      </c>
      <c r="GG201">
        <v>1.69</v>
      </c>
      <c r="GH201">
        <v>0.22639999999999999</v>
      </c>
      <c r="GI201">
        <v>1.6824500000000171</v>
      </c>
      <c r="GJ201">
        <v>0</v>
      </c>
      <c r="GK201">
        <v>0</v>
      </c>
      <c r="GL201">
        <v>0</v>
      </c>
      <c r="GM201">
        <v>0.2263599999999997</v>
      </c>
      <c r="GN201">
        <v>0</v>
      </c>
      <c r="GO201">
        <v>0</v>
      </c>
      <c r="GP201">
        <v>0</v>
      </c>
      <c r="GQ201">
        <v>-1</v>
      </c>
      <c r="GR201">
        <v>-1</v>
      </c>
      <c r="GS201">
        <v>-1</v>
      </c>
      <c r="GT201">
        <v>-1</v>
      </c>
      <c r="GU201">
        <v>29</v>
      </c>
      <c r="GV201">
        <v>29.1</v>
      </c>
      <c r="GW201">
        <v>3.2531699999999999</v>
      </c>
      <c r="GX201">
        <v>2.5341800000000001</v>
      </c>
      <c r="GY201">
        <v>2.04834</v>
      </c>
      <c r="GZ201">
        <v>2.6184099999999999</v>
      </c>
      <c r="HA201">
        <v>2.1972700000000001</v>
      </c>
      <c r="HB201">
        <v>2.36206</v>
      </c>
      <c r="HC201">
        <v>40.07</v>
      </c>
      <c r="HD201">
        <v>14.876300000000001</v>
      </c>
      <c r="HE201">
        <v>18</v>
      </c>
      <c r="HF201">
        <v>709.11599999999999</v>
      </c>
      <c r="HG201">
        <v>744.34400000000005</v>
      </c>
      <c r="HH201">
        <v>27.2121</v>
      </c>
      <c r="HI201">
        <v>32.478900000000003</v>
      </c>
      <c r="HJ201">
        <v>30.000800000000002</v>
      </c>
      <c r="HK201">
        <v>32.25</v>
      </c>
      <c r="HL201">
        <v>32.207900000000002</v>
      </c>
      <c r="HM201">
        <v>65.115700000000004</v>
      </c>
      <c r="HN201">
        <v>33.268999999999998</v>
      </c>
      <c r="HO201">
        <v>84.596000000000004</v>
      </c>
      <c r="HP201">
        <v>27.207999999999998</v>
      </c>
      <c r="HQ201">
        <v>1244.22</v>
      </c>
      <c r="HR201">
        <v>29.332699999999999</v>
      </c>
      <c r="HS201">
        <v>99.300600000000003</v>
      </c>
      <c r="HT201">
        <v>99.113399999999999</v>
      </c>
    </row>
    <row r="202" spans="1:228" x14ac:dyDescent="0.2">
      <c r="A202">
        <v>187</v>
      </c>
      <c r="B202">
        <v>1665330085.5</v>
      </c>
      <c r="C202">
        <v>742.40000009536743</v>
      </c>
      <c r="D202" t="s">
        <v>734</v>
      </c>
      <c r="E202" t="s">
        <v>735</v>
      </c>
      <c r="F202">
        <v>4</v>
      </c>
      <c r="G202">
        <v>1665330083.1875</v>
      </c>
      <c r="H202">
        <f t="shared" si="68"/>
        <v>3.9883307354071085E-3</v>
      </c>
      <c r="I202">
        <f t="shared" si="69"/>
        <v>3.9883307354071085</v>
      </c>
      <c r="J202">
        <f t="shared" si="70"/>
        <v>40.942234768720319</v>
      </c>
      <c r="K202">
        <f t="shared" si="71"/>
        <v>1205.3699999999999</v>
      </c>
      <c r="L202">
        <f t="shared" si="72"/>
        <v>932.40521997147175</v>
      </c>
      <c r="M202">
        <f t="shared" si="73"/>
        <v>94.416437649230929</v>
      </c>
      <c r="N202">
        <f t="shared" si="74"/>
        <v>122.05716893427038</v>
      </c>
      <c r="O202">
        <f t="shared" si="75"/>
        <v>0.27435056479014819</v>
      </c>
      <c r="P202">
        <f t="shared" si="76"/>
        <v>3.6777361361371965</v>
      </c>
      <c r="Q202">
        <f t="shared" si="77"/>
        <v>0.26346671291340601</v>
      </c>
      <c r="R202">
        <f t="shared" si="78"/>
        <v>0.16560858903334622</v>
      </c>
      <c r="S202">
        <f t="shared" si="79"/>
        <v>226.25882812499998</v>
      </c>
      <c r="T202">
        <f t="shared" si="80"/>
        <v>31.180022686018823</v>
      </c>
      <c r="U202">
        <f t="shared" si="81"/>
        <v>31.446974999999998</v>
      </c>
      <c r="V202">
        <f t="shared" si="82"/>
        <v>4.6276368042079143</v>
      </c>
      <c r="W202">
        <f t="shared" si="83"/>
        <v>70.141718088276576</v>
      </c>
      <c r="X202">
        <f t="shared" si="84"/>
        <v>3.1536523681497659</v>
      </c>
      <c r="Y202">
        <f t="shared" si="85"/>
        <v>4.4961150854342478</v>
      </c>
      <c r="Z202">
        <f t="shared" si="86"/>
        <v>1.4739844360581484</v>
      </c>
      <c r="AA202">
        <f t="shared" si="87"/>
        <v>-175.88538543145347</v>
      </c>
      <c r="AB202">
        <f t="shared" si="88"/>
        <v>-100.40600959337127</v>
      </c>
      <c r="AC202">
        <f t="shared" si="89"/>
        <v>-6.1424498077428273</v>
      </c>
      <c r="AD202">
        <f t="shared" si="90"/>
        <v>-56.175016707567579</v>
      </c>
      <c r="AE202">
        <f t="shared" si="91"/>
        <v>63.705571928943606</v>
      </c>
      <c r="AF202">
        <f t="shared" si="92"/>
        <v>4.5290487547900966</v>
      </c>
      <c r="AG202">
        <f t="shared" si="93"/>
        <v>40.942234768720319</v>
      </c>
      <c r="AH202">
        <v>1271.4289535093731</v>
      </c>
      <c r="AI202">
        <v>1247.1144848484839</v>
      </c>
      <c r="AJ202">
        <v>1.6499931060718289</v>
      </c>
      <c r="AK202">
        <v>66.878184411587526</v>
      </c>
      <c r="AL202">
        <f t="shared" si="94"/>
        <v>3.9883307354071085</v>
      </c>
      <c r="AM202">
        <v>29.321488031363408</v>
      </c>
      <c r="AN202">
        <v>31.1028188811189</v>
      </c>
      <c r="AO202">
        <v>-3.4178109709110067E-2</v>
      </c>
      <c r="AP202">
        <v>83.693930911413403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47609.481738457471</v>
      </c>
      <c r="AV202">
        <f t="shared" si="98"/>
        <v>1200.01125</v>
      </c>
      <c r="AW202">
        <f t="shared" si="99"/>
        <v>1026.0079125</v>
      </c>
      <c r="AX202">
        <f t="shared" si="100"/>
        <v>0.85499857813832991</v>
      </c>
      <c r="AY202">
        <f t="shared" si="101"/>
        <v>0.18854725580697679</v>
      </c>
      <c r="AZ202">
        <v>2.7</v>
      </c>
      <c r="BA202">
        <v>0.5</v>
      </c>
      <c r="BB202" t="s">
        <v>356</v>
      </c>
      <c r="BC202">
        <v>2</v>
      </c>
      <c r="BD202" t="b">
        <v>1</v>
      </c>
      <c r="BE202">
        <v>1665330083.1875</v>
      </c>
      <c r="BF202">
        <v>1205.3699999999999</v>
      </c>
      <c r="BG202">
        <v>1234.1012499999999</v>
      </c>
      <c r="BH202">
        <v>31.143750000000001</v>
      </c>
      <c r="BI202">
        <v>29.3209625</v>
      </c>
      <c r="BJ202">
        <v>1203.6875</v>
      </c>
      <c r="BK202">
        <v>30.917375</v>
      </c>
      <c r="BL202">
        <v>649.97112500000003</v>
      </c>
      <c r="BM202">
        <v>101.16137500000001</v>
      </c>
      <c r="BN202">
        <v>9.9788737500000002E-2</v>
      </c>
      <c r="BO202">
        <v>30.940574999999999</v>
      </c>
      <c r="BP202">
        <v>31.446974999999998</v>
      </c>
      <c r="BQ202">
        <v>999.9</v>
      </c>
      <c r="BR202">
        <v>0</v>
      </c>
      <c r="BS202">
        <v>0</v>
      </c>
      <c r="BT202">
        <v>8990.5487499999981</v>
      </c>
      <c r="BU202">
        <v>0</v>
      </c>
      <c r="BV202">
        <v>57.669437500000001</v>
      </c>
      <c r="BW202">
        <v>-28.731075000000001</v>
      </c>
      <c r="BX202">
        <v>1244.11625</v>
      </c>
      <c r="BY202">
        <v>1271.37625</v>
      </c>
      <c r="BZ202">
        <v>1.82278125</v>
      </c>
      <c r="CA202">
        <v>1234.1012499999999</v>
      </c>
      <c r="CB202">
        <v>29.3209625</v>
      </c>
      <c r="CC202">
        <v>3.1505437500000002</v>
      </c>
      <c r="CD202">
        <v>2.9661474999999999</v>
      </c>
      <c r="CE202">
        <v>24.845675</v>
      </c>
      <c r="CF202">
        <v>23.839099999999998</v>
      </c>
      <c r="CG202">
        <v>1200.01125</v>
      </c>
      <c r="CH202">
        <v>0.50004700000000002</v>
      </c>
      <c r="CI202">
        <v>0.49995299999999998</v>
      </c>
      <c r="CJ202">
        <v>0</v>
      </c>
      <c r="CK202">
        <v>2.2006625</v>
      </c>
      <c r="CL202">
        <v>0</v>
      </c>
      <c r="CM202">
        <v>8393.0287500000013</v>
      </c>
      <c r="CN202">
        <v>9598.1075000000001</v>
      </c>
      <c r="CO202">
        <v>40.125</v>
      </c>
      <c r="CP202">
        <v>42.811999999999998</v>
      </c>
      <c r="CQ202">
        <v>41.234250000000003</v>
      </c>
      <c r="CR202">
        <v>41</v>
      </c>
      <c r="CS202">
        <v>40.311999999999998</v>
      </c>
      <c r="CT202">
        <v>600.0625</v>
      </c>
      <c r="CU202">
        <v>599.94875000000002</v>
      </c>
      <c r="CV202">
        <v>0</v>
      </c>
      <c r="CW202">
        <v>1665330087.2</v>
      </c>
      <c r="CX202">
        <v>0</v>
      </c>
      <c r="CY202">
        <v>1665328341.0999999</v>
      </c>
      <c r="CZ202" t="s">
        <v>357</v>
      </c>
      <c r="DA202">
        <v>1665328341.0999999</v>
      </c>
      <c r="DB202">
        <v>1665328337.0999999</v>
      </c>
      <c r="DC202">
        <v>1</v>
      </c>
      <c r="DD202">
        <v>3.5999999999999997E-2</v>
      </c>
      <c r="DE202">
        <v>0.03</v>
      </c>
      <c r="DF202">
        <v>1.6819999999999999</v>
      </c>
      <c r="DG202">
        <v>0.22600000000000001</v>
      </c>
      <c r="DH202">
        <v>414</v>
      </c>
      <c r="DI202">
        <v>31</v>
      </c>
      <c r="DJ202">
        <v>0.89</v>
      </c>
      <c r="DK202">
        <v>0.54</v>
      </c>
      <c r="DL202">
        <v>-28.86294634146341</v>
      </c>
      <c r="DM202">
        <v>0.53464599303139937</v>
      </c>
      <c r="DN202">
        <v>8.9929354651740512E-2</v>
      </c>
      <c r="DO202">
        <v>0</v>
      </c>
      <c r="DP202">
        <v>1.869255365853659</v>
      </c>
      <c r="DQ202">
        <v>0.24557623693379771</v>
      </c>
      <c r="DR202">
        <v>7.4407178813690369E-2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358</v>
      </c>
      <c r="EA202">
        <v>3.2974100000000002</v>
      </c>
      <c r="EB202">
        <v>2.62527</v>
      </c>
      <c r="EC202">
        <v>0.21029400000000001</v>
      </c>
      <c r="ED202">
        <v>0.21210000000000001</v>
      </c>
      <c r="EE202">
        <v>0.131137</v>
      </c>
      <c r="EF202">
        <v>0.12488200000000001</v>
      </c>
      <c r="EG202">
        <v>23953.9</v>
      </c>
      <c r="EH202">
        <v>24461</v>
      </c>
      <c r="EI202">
        <v>28223.9</v>
      </c>
      <c r="EJ202">
        <v>29884</v>
      </c>
      <c r="EK202">
        <v>33664.6</v>
      </c>
      <c r="EL202">
        <v>36354.699999999997</v>
      </c>
      <c r="EM202">
        <v>39734.199999999997</v>
      </c>
      <c r="EN202">
        <v>42760.7</v>
      </c>
      <c r="EO202">
        <v>2.24058</v>
      </c>
      <c r="EP202">
        <v>2.19245</v>
      </c>
      <c r="EQ202">
        <v>6.32741E-2</v>
      </c>
      <c r="ER202">
        <v>0</v>
      </c>
      <c r="ES202">
        <v>30.4024</v>
      </c>
      <c r="ET202">
        <v>999.9</v>
      </c>
      <c r="EU202">
        <v>70.7</v>
      </c>
      <c r="EV202">
        <v>34.700000000000003</v>
      </c>
      <c r="EW202">
        <v>38.825400000000002</v>
      </c>
      <c r="EX202">
        <v>57.418500000000002</v>
      </c>
      <c r="EY202">
        <v>-4.8277200000000002</v>
      </c>
      <c r="EZ202">
        <v>2</v>
      </c>
      <c r="FA202">
        <v>0.404609</v>
      </c>
      <c r="FB202">
        <v>1.94272</v>
      </c>
      <c r="FC202">
        <v>20.263100000000001</v>
      </c>
      <c r="FD202">
        <v>5.2196899999999999</v>
      </c>
      <c r="FE202">
        <v>12.004</v>
      </c>
      <c r="FF202">
        <v>4.9855</v>
      </c>
      <c r="FG202">
        <v>3.2846500000000001</v>
      </c>
      <c r="FH202">
        <v>5295.7</v>
      </c>
      <c r="FI202">
        <v>9999</v>
      </c>
      <c r="FJ202">
        <v>9999</v>
      </c>
      <c r="FK202">
        <v>441.6</v>
      </c>
      <c r="FL202">
        <v>1.8657999999999999</v>
      </c>
      <c r="FM202">
        <v>1.8621700000000001</v>
      </c>
      <c r="FN202">
        <v>1.8641700000000001</v>
      </c>
      <c r="FO202">
        <v>1.86022</v>
      </c>
      <c r="FP202">
        <v>1.8609599999999999</v>
      </c>
      <c r="FQ202">
        <v>1.86006</v>
      </c>
      <c r="FR202">
        <v>1.86182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359</v>
      </c>
      <c r="FY202" t="s">
        <v>360</v>
      </c>
      <c r="FZ202" t="s">
        <v>361</v>
      </c>
      <c r="GA202" t="s">
        <v>361</v>
      </c>
      <c r="GB202" t="s">
        <v>361</v>
      </c>
      <c r="GC202" t="s">
        <v>361</v>
      </c>
      <c r="GD202">
        <v>0</v>
      </c>
      <c r="GE202">
        <v>100</v>
      </c>
      <c r="GF202">
        <v>100</v>
      </c>
      <c r="GG202">
        <v>1.68</v>
      </c>
      <c r="GH202">
        <v>0.2263</v>
      </c>
      <c r="GI202">
        <v>1.6824500000000171</v>
      </c>
      <c r="GJ202">
        <v>0</v>
      </c>
      <c r="GK202">
        <v>0</v>
      </c>
      <c r="GL202">
        <v>0</v>
      </c>
      <c r="GM202">
        <v>0.2263599999999997</v>
      </c>
      <c r="GN202">
        <v>0</v>
      </c>
      <c r="GO202">
        <v>0</v>
      </c>
      <c r="GP202">
        <v>0</v>
      </c>
      <c r="GQ202">
        <v>-1</v>
      </c>
      <c r="GR202">
        <v>-1</v>
      </c>
      <c r="GS202">
        <v>-1</v>
      </c>
      <c r="GT202">
        <v>-1</v>
      </c>
      <c r="GU202">
        <v>29.1</v>
      </c>
      <c r="GV202">
        <v>29.1</v>
      </c>
      <c r="GW202">
        <v>3.2665999999999999</v>
      </c>
      <c r="GX202">
        <v>2.5341800000000001</v>
      </c>
      <c r="GY202">
        <v>2.04834</v>
      </c>
      <c r="GZ202">
        <v>2.6196299999999999</v>
      </c>
      <c r="HA202">
        <v>2.1972700000000001</v>
      </c>
      <c r="HB202">
        <v>2.34131</v>
      </c>
      <c r="HC202">
        <v>40.07</v>
      </c>
      <c r="HD202">
        <v>14.876300000000001</v>
      </c>
      <c r="HE202">
        <v>18</v>
      </c>
      <c r="HF202">
        <v>708.99599999999998</v>
      </c>
      <c r="HG202">
        <v>744.45100000000002</v>
      </c>
      <c r="HH202">
        <v>27.2211</v>
      </c>
      <c r="HI202">
        <v>32.4818</v>
      </c>
      <c r="HJ202">
        <v>30.000399999999999</v>
      </c>
      <c r="HK202">
        <v>32.252400000000002</v>
      </c>
      <c r="HL202">
        <v>32.210700000000003</v>
      </c>
      <c r="HM202">
        <v>65.393900000000002</v>
      </c>
      <c r="HN202">
        <v>33.268999999999998</v>
      </c>
      <c r="HO202">
        <v>84.596000000000004</v>
      </c>
      <c r="HP202">
        <v>27.243099999999998</v>
      </c>
      <c r="HQ202">
        <v>1250.9100000000001</v>
      </c>
      <c r="HR202">
        <v>29.365400000000001</v>
      </c>
      <c r="HS202">
        <v>99.299599999999998</v>
      </c>
      <c r="HT202">
        <v>99.1143</v>
      </c>
    </row>
    <row r="203" spans="1:228" x14ac:dyDescent="0.2">
      <c r="A203">
        <v>188</v>
      </c>
      <c r="B203">
        <v>1665330089.5</v>
      </c>
      <c r="C203">
        <v>746.40000009536743</v>
      </c>
      <c r="D203" t="s">
        <v>736</v>
      </c>
      <c r="E203" t="s">
        <v>737</v>
      </c>
      <c r="F203">
        <v>4</v>
      </c>
      <c r="G203">
        <v>1665330087.5</v>
      </c>
      <c r="H203">
        <f t="shared" si="68"/>
        <v>4.0180624076483675E-3</v>
      </c>
      <c r="I203">
        <f t="shared" si="69"/>
        <v>4.0180624076483671</v>
      </c>
      <c r="J203">
        <f t="shared" si="70"/>
        <v>40.496923037182661</v>
      </c>
      <c r="K203">
        <f t="shared" si="71"/>
        <v>1212.444285714286</v>
      </c>
      <c r="L203">
        <f t="shared" si="72"/>
        <v>943.34784706863138</v>
      </c>
      <c r="M203">
        <f t="shared" si="73"/>
        <v>95.523068105683933</v>
      </c>
      <c r="N203">
        <f t="shared" si="74"/>
        <v>122.77167795370721</v>
      </c>
      <c r="O203">
        <f t="shared" si="75"/>
        <v>0.27605020490343984</v>
      </c>
      <c r="P203">
        <f t="shared" si="76"/>
        <v>3.6698039108020519</v>
      </c>
      <c r="Q203">
        <f t="shared" si="77"/>
        <v>0.26501120559206842</v>
      </c>
      <c r="R203">
        <f t="shared" si="78"/>
        <v>0.16658703075565984</v>
      </c>
      <c r="S203">
        <f t="shared" si="79"/>
        <v>226.25119928571428</v>
      </c>
      <c r="T203">
        <f t="shared" si="80"/>
        <v>31.158098823010345</v>
      </c>
      <c r="U203">
        <f t="shared" si="81"/>
        <v>31.424014285714289</v>
      </c>
      <c r="V203">
        <f t="shared" si="82"/>
        <v>4.6216017628637216</v>
      </c>
      <c r="W203">
        <f t="shared" si="83"/>
        <v>70.018062518587101</v>
      </c>
      <c r="X203">
        <f t="shared" si="84"/>
        <v>3.1451969020178585</v>
      </c>
      <c r="Y203">
        <f t="shared" si="85"/>
        <v>4.4919793391639908</v>
      </c>
      <c r="Z203">
        <f t="shared" si="86"/>
        <v>1.4764048608458631</v>
      </c>
      <c r="AA203">
        <f t="shared" si="87"/>
        <v>-177.196552177293</v>
      </c>
      <c r="AB203">
        <f t="shared" si="88"/>
        <v>-98.838442875963338</v>
      </c>
      <c r="AC203">
        <f t="shared" si="89"/>
        <v>-6.0584535459165174</v>
      </c>
      <c r="AD203">
        <f t="shared" si="90"/>
        <v>-55.842249313458566</v>
      </c>
      <c r="AE203">
        <f t="shared" si="91"/>
        <v>64.18853352103396</v>
      </c>
      <c r="AF203">
        <f t="shared" si="92"/>
        <v>4.3232088317817885</v>
      </c>
      <c r="AG203">
        <f t="shared" si="93"/>
        <v>40.496923037182661</v>
      </c>
      <c r="AH203">
        <v>1278.3082093527</v>
      </c>
      <c r="AI203">
        <v>1253.8970303030289</v>
      </c>
      <c r="AJ203">
        <v>1.721202784648175</v>
      </c>
      <c r="AK203">
        <v>66.878184411587526</v>
      </c>
      <c r="AL203">
        <f t="shared" si="94"/>
        <v>4.0180624076483671</v>
      </c>
      <c r="AM203">
        <v>29.319560098285599</v>
      </c>
      <c r="AN203">
        <v>31.03836783216785</v>
      </c>
      <c r="AO203">
        <v>-1.9782686244865962E-2</v>
      </c>
      <c r="AP203">
        <v>83.693930911413403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47469.236451947028</v>
      </c>
      <c r="AV203">
        <f t="shared" si="98"/>
        <v>1199.967142857143</v>
      </c>
      <c r="AW203">
        <f t="shared" si="99"/>
        <v>1025.9705571428572</v>
      </c>
      <c r="AX203">
        <f t="shared" si="100"/>
        <v>0.85499887496919547</v>
      </c>
      <c r="AY203">
        <f t="shared" si="101"/>
        <v>0.18854782869054745</v>
      </c>
      <c r="AZ203">
        <v>2.7</v>
      </c>
      <c r="BA203">
        <v>0.5</v>
      </c>
      <c r="BB203" t="s">
        <v>356</v>
      </c>
      <c r="BC203">
        <v>2</v>
      </c>
      <c r="BD203" t="b">
        <v>1</v>
      </c>
      <c r="BE203">
        <v>1665330087.5</v>
      </c>
      <c r="BF203">
        <v>1212.444285714286</v>
      </c>
      <c r="BG203">
        <v>1241.278571428571</v>
      </c>
      <c r="BH203">
        <v>31.06071428571429</v>
      </c>
      <c r="BI203">
        <v>29.321057142857139</v>
      </c>
      <c r="BJ203">
        <v>1210.76</v>
      </c>
      <c r="BK203">
        <v>30.834328571428571</v>
      </c>
      <c r="BL203">
        <v>650.13400000000001</v>
      </c>
      <c r="BM203">
        <v>101.1591428571429</v>
      </c>
      <c r="BN203">
        <v>0.1005021428571429</v>
      </c>
      <c r="BO203">
        <v>30.924442857142861</v>
      </c>
      <c r="BP203">
        <v>31.424014285714289</v>
      </c>
      <c r="BQ203">
        <v>999.89999999999986</v>
      </c>
      <c r="BR203">
        <v>0</v>
      </c>
      <c r="BS203">
        <v>0</v>
      </c>
      <c r="BT203">
        <v>8963.3928571428569</v>
      </c>
      <c r="BU203">
        <v>0</v>
      </c>
      <c r="BV203">
        <v>60.601985714285711</v>
      </c>
      <c r="BW203">
        <v>-28.8354</v>
      </c>
      <c r="BX203">
        <v>1251.308571428571</v>
      </c>
      <c r="BY203">
        <v>1278.772857142857</v>
      </c>
      <c r="BZ203">
        <v>1.739645714285714</v>
      </c>
      <c r="CA203">
        <v>1241.278571428571</v>
      </c>
      <c r="CB203">
        <v>29.321057142857139</v>
      </c>
      <c r="CC203">
        <v>3.1420714285714282</v>
      </c>
      <c r="CD203">
        <v>2.9660871428571429</v>
      </c>
      <c r="CE203">
        <v>24.800557142857141</v>
      </c>
      <c r="CF203">
        <v>23.838757142857141</v>
      </c>
      <c r="CG203">
        <v>1199.967142857143</v>
      </c>
      <c r="CH203">
        <v>0.50003699999999995</v>
      </c>
      <c r="CI203">
        <v>0.49996299999999999</v>
      </c>
      <c r="CJ203">
        <v>0</v>
      </c>
      <c r="CK203">
        <v>2.3187000000000002</v>
      </c>
      <c r="CL203">
        <v>0</v>
      </c>
      <c r="CM203">
        <v>8394.834285714287</v>
      </c>
      <c r="CN203">
        <v>9597.7171428571437</v>
      </c>
      <c r="CO203">
        <v>40.125</v>
      </c>
      <c r="CP203">
        <v>42.811999999999998</v>
      </c>
      <c r="CQ203">
        <v>41.232000000000014</v>
      </c>
      <c r="CR203">
        <v>41</v>
      </c>
      <c r="CS203">
        <v>40.294285714285706</v>
      </c>
      <c r="CT203">
        <v>600.02857142857158</v>
      </c>
      <c r="CU203">
        <v>599.93857142857155</v>
      </c>
      <c r="CV203">
        <v>0</v>
      </c>
      <c r="CW203">
        <v>1665330091.4000001</v>
      </c>
      <c r="CX203">
        <v>0</v>
      </c>
      <c r="CY203">
        <v>1665328341.0999999</v>
      </c>
      <c r="CZ203" t="s">
        <v>357</v>
      </c>
      <c r="DA203">
        <v>1665328341.0999999</v>
      </c>
      <c r="DB203">
        <v>1665328337.0999999</v>
      </c>
      <c r="DC203">
        <v>1</v>
      </c>
      <c r="DD203">
        <v>3.5999999999999997E-2</v>
      </c>
      <c r="DE203">
        <v>0.03</v>
      </c>
      <c r="DF203">
        <v>1.6819999999999999</v>
      </c>
      <c r="DG203">
        <v>0.22600000000000001</v>
      </c>
      <c r="DH203">
        <v>414</v>
      </c>
      <c r="DI203">
        <v>31</v>
      </c>
      <c r="DJ203">
        <v>0.89</v>
      </c>
      <c r="DK203">
        <v>0.54</v>
      </c>
      <c r="DL203">
        <v>-28.85515853658536</v>
      </c>
      <c r="DM203">
        <v>0.59666550522654305</v>
      </c>
      <c r="DN203">
        <v>8.9823417489904814E-2</v>
      </c>
      <c r="DO203">
        <v>0</v>
      </c>
      <c r="DP203">
        <v>1.8661182926829269</v>
      </c>
      <c r="DQ203">
        <v>-0.56446055749128565</v>
      </c>
      <c r="DR203">
        <v>7.8930876301168948E-2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358</v>
      </c>
      <c r="EA203">
        <v>3.2974000000000001</v>
      </c>
      <c r="EB203">
        <v>2.62521</v>
      </c>
      <c r="EC203">
        <v>0.21101200000000001</v>
      </c>
      <c r="ED203">
        <v>0.212786</v>
      </c>
      <c r="EE203">
        <v>0.13095899999999999</v>
      </c>
      <c r="EF203">
        <v>0.124893</v>
      </c>
      <c r="EG203">
        <v>23932.2</v>
      </c>
      <c r="EH203">
        <v>24439.3</v>
      </c>
      <c r="EI203">
        <v>28224.1</v>
      </c>
      <c r="EJ203">
        <v>29883.7</v>
      </c>
      <c r="EK203">
        <v>33671.699999999997</v>
      </c>
      <c r="EL203">
        <v>36354.1</v>
      </c>
      <c r="EM203">
        <v>39734.400000000001</v>
      </c>
      <c r="EN203">
        <v>42760.5</v>
      </c>
      <c r="EO203">
        <v>2.2406999999999999</v>
      </c>
      <c r="EP203">
        <v>2.1923699999999999</v>
      </c>
      <c r="EQ203">
        <v>6.3795599999999994E-2</v>
      </c>
      <c r="ER203">
        <v>0</v>
      </c>
      <c r="ES203">
        <v>30.383199999999999</v>
      </c>
      <c r="ET203">
        <v>999.9</v>
      </c>
      <c r="EU203">
        <v>70.7</v>
      </c>
      <c r="EV203">
        <v>34.700000000000003</v>
      </c>
      <c r="EW203">
        <v>38.824199999999998</v>
      </c>
      <c r="EX203">
        <v>57.448500000000003</v>
      </c>
      <c r="EY203">
        <v>-4.9839700000000002</v>
      </c>
      <c r="EZ203">
        <v>2</v>
      </c>
      <c r="FA203">
        <v>0.40446599999999999</v>
      </c>
      <c r="FB203">
        <v>1.8640099999999999</v>
      </c>
      <c r="FC203">
        <v>20.2637</v>
      </c>
      <c r="FD203">
        <v>5.2208800000000002</v>
      </c>
      <c r="FE203">
        <v>12.004</v>
      </c>
      <c r="FF203">
        <v>4.9870000000000001</v>
      </c>
      <c r="FG203">
        <v>3.2846500000000001</v>
      </c>
      <c r="FH203">
        <v>5296</v>
      </c>
      <c r="FI203">
        <v>9999</v>
      </c>
      <c r="FJ203">
        <v>9999</v>
      </c>
      <c r="FK203">
        <v>441.6</v>
      </c>
      <c r="FL203">
        <v>1.86581</v>
      </c>
      <c r="FM203">
        <v>1.8621700000000001</v>
      </c>
      <c r="FN203">
        <v>1.8641700000000001</v>
      </c>
      <c r="FO203">
        <v>1.8602300000000001</v>
      </c>
      <c r="FP203">
        <v>1.8609599999999999</v>
      </c>
      <c r="FQ203">
        <v>1.8600699999999999</v>
      </c>
      <c r="FR203">
        <v>1.86182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359</v>
      </c>
      <c r="FY203" t="s">
        <v>360</v>
      </c>
      <c r="FZ203" t="s">
        <v>361</v>
      </c>
      <c r="GA203" t="s">
        <v>361</v>
      </c>
      <c r="GB203" t="s">
        <v>361</v>
      </c>
      <c r="GC203" t="s">
        <v>361</v>
      </c>
      <c r="GD203">
        <v>0</v>
      </c>
      <c r="GE203">
        <v>100</v>
      </c>
      <c r="GF203">
        <v>100</v>
      </c>
      <c r="GG203">
        <v>1.68</v>
      </c>
      <c r="GH203">
        <v>0.2263</v>
      </c>
      <c r="GI203">
        <v>1.6824500000000171</v>
      </c>
      <c r="GJ203">
        <v>0</v>
      </c>
      <c r="GK203">
        <v>0</v>
      </c>
      <c r="GL203">
        <v>0</v>
      </c>
      <c r="GM203">
        <v>0.2263599999999997</v>
      </c>
      <c r="GN203">
        <v>0</v>
      </c>
      <c r="GO203">
        <v>0</v>
      </c>
      <c r="GP203">
        <v>0</v>
      </c>
      <c r="GQ203">
        <v>-1</v>
      </c>
      <c r="GR203">
        <v>-1</v>
      </c>
      <c r="GS203">
        <v>-1</v>
      </c>
      <c r="GT203">
        <v>-1</v>
      </c>
      <c r="GU203">
        <v>29.1</v>
      </c>
      <c r="GV203">
        <v>29.2</v>
      </c>
      <c r="GW203">
        <v>3.28125</v>
      </c>
      <c r="GX203">
        <v>2.5390600000000001</v>
      </c>
      <c r="GY203">
        <v>2.04834</v>
      </c>
      <c r="GZ203">
        <v>2.6184099999999999</v>
      </c>
      <c r="HA203">
        <v>2.1972700000000001</v>
      </c>
      <c r="HB203">
        <v>2.32544</v>
      </c>
      <c r="HC203">
        <v>40.07</v>
      </c>
      <c r="HD203">
        <v>14.876300000000001</v>
      </c>
      <c r="HE203">
        <v>18</v>
      </c>
      <c r="HF203">
        <v>709.13300000000004</v>
      </c>
      <c r="HG203">
        <v>744.40599999999995</v>
      </c>
      <c r="HH203">
        <v>27.2422</v>
      </c>
      <c r="HI203">
        <v>32.484000000000002</v>
      </c>
      <c r="HJ203">
        <v>30.0001</v>
      </c>
      <c r="HK203">
        <v>32.255299999999998</v>
      </c>
      <c r="HL203">
        <v>32.212899999999998</v>
      </c>
      <c r="HM203">
        <v>65.682400000000001</v>
      </c>
      <c r="HN203">
        <v>33.268999999999998</v>
      </c>
      <c r="HO203">
        <v>84.2226</v>
      </c>
      <c r="HP203">
        <v>27.2913</v>
      </c>
      <c r="HQ203">
        <v>1257.5999999999999</v>
      </c>
      <c r="HR203">
        <v>29.417100000000001</v>
      </c>
      <c r="HS203">
        <v>99.3001</v>
      </c>
      <c r="HT203">
        <v>99.113600000000005</v>
      </c>
    </row>
    <row r="204" spans="1:228" x14ac:dyDescent="0.2">
      <c r="A204">
        <v>189</v>
      </c>
      <c r="B204">
        <v>1665330093.5</v>
      </c>
      <c r="C204">
        <v>750.40000009536743</v>
      </c>
      <c r="D204" t="s">
        <v>738</v>
      </c>
      <c r="E204" t="s">
        <v>739</v>
      </c>
      <c r="F204">
        <v>4</v>
      </c>
      <c r="G204">
        <v>1665330091.1875</v>
      </c>
      <c r="H204">
        <f t="shared" si="68"/>
        <v>4.0087811203371156E-3</v>
      </c>
      <c r="I204">
        <f t="shared" si="69"/>
        <v>4.0087811203371153</v>
      </c>
      <c r="J204">
        <f t="shared" si="70"/>
        <v>40.624484585427709</v>
      </c>
      <c r="K204">
        <f t="shared" si="71"/>
        <v>1218.6837499999999</v>
      </c>
      <c r="L204">
        <f t="shared" si="72"/>
        <v>947.79819071909856</v>
      </c>
      <c r="M204">
        <f t="shared" si="73"/>
        <v>95.973493090736582</v>
      </c>
      <c r="N204">
        <f t="shared" si="74"/>
        <v>123.40320714442267</v>
      </c>
      <c r="O204">
        <f t="shared" si="75"/>
        <v>0.27503084746691203</v>
      </c>
      <c r="P204">
        <f t="shared" si="76"/>
        <v>3.6742642941113615</v>
      </c>
      <c r="Q204">
        <f t="shared" si="77"/>
        <v>0.26408421834688689</v>
      </c>
      <c r="R204">
        <f t="shared" si="78"/>
        <v>0.1659998438290729</v>
      </c>
      <c r="S204">
        <f t="shared" si="79"/>
        <v>226.25534474999998</v>
      </c>
      <c r="T204">
        <f t="shared" si="80"/>
        <v>31.152331726345906</v>
      </c>
      <c r="U204">
        <f t="shared" si="81"/>
        <v>31.4147</v>
      </c>
      <c r="V204">
        <f t="shared" si="82"/>
        <v>4.6191555316606525</v>
      </c>
      <c r="W204">
        <f t="shared" si="83"/>
        <v>69.953161832844827</v>
      </c>
      <c r="X204">
        <f t="shared" si="84"/>
        <v>3.1409431008588071</v>
      </c>
      <c r="Y204">
        <f t="shared" si="85"/>
        <v>4.490065950648785</v>
      </c>
      <c r="Z204">
        <f t="shared" si="86"/>
        <v>1.4782124308018454</v>
      </c>
      <c r="AA204">
        <f t="shared" si="87"/>
        <v>-176.78724740686681</v>
      </c>
      <c r="AB204">
        <f t="shared" si="88"/>
        <v>-98.592820531245792</v>
      </c>
      <c r="AC204">
        <f t="shared" si="89"/>
        <v>-6.0355617935478465</v>
      </c>
      <c r="AD204">
        <f t="shared" si="90"/>
        <v>-55.160284981660482</v>
      </c>
      <c r="AE204">
        <f t="shared" si="91"/>
        <v>63.807404696758518</v>
      </c>
      <c r="AF204">
        <f t="shared" si="92"/>
        <v>4.22454122387522</v>
      </c>
      <c r="AG204">
        <f t="shared" si="93"/>
        <v>40.624484585427709</v>
      </c>
      <c r="AH204">
        <v>1285.0136911436091</v>
      </c>
      <c r="AI204">
        <v>1260.739939393939</v>
      </c>
      <c r="AJ204">
        <v>1.6734462708208859</v>
      </c>
      <c r="AK204">
        <v>66.878184411587526</v>
      </c>
      <c r="AL204">
        <f t="shared" si="94"/>
        <v>4.0087811203371153</v>
      </c>
      <c r="AM204">
        <v>29.323587198613328</v>
      </c>
      <c r="AN204">
        <v>31.005934965034982</v>
      </c>
      <c r="AO204">
        <v>-1.3359252885247719E-2</v>
      </c>
      <c r="AP204">
        <v>83.693930911413403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47550.674182367846</v>
      </c>
      <c r="AV204">
        <f t="shared" si="98"/>
        <v>1199.9862499999999</v>
      </c>
      <c r="AW204">
        <f t="shared" si="99"/>
        <v>1025.9871749999998</v>
      </c>
      <c r="AX204">
        <f t="shared" si="100"/>
        <v>0.85499910936479473</v>
      </c>
      <c r="AY204">
        <f t="shared" si="101"/>
        <v>0.18854828107405397</v>
      </c>
      <c r="AZ204">
        <v>2.7</v>
      </c>
      <c r="BA204">
        <v>0.5</v>
      </c>
      <c r="BB204" t="s">
        <v>356</v>
      </c>
      <c r="BC204">
        <v>2</v>
      </c>
      <c r="BD204" t="b">
        <v>1</v>
      </c>
      <c r="BE204">
        <v>1665330091.1875</v>
      </c>
      <c r="BF204">
        <v>1218.6837499999999</v>
      </c>
      <c r="BG204">
        <v>1247.3262500000001</v>
      </c>
      <c r="BH204">
        <v>31.018775000000002</v>
      </c>
      <c r="BI204">
        <v>29.318437500000002</v>
      </c>
      <c r="BJ204">
        <v>1217.0037500000001</v>
      </c>
      <c r="BK204">
        <v>30.792425000000001</v>
      </c>
      <c r="BL204">
        <v>650.01524999999992</v>
      </c>
      <c r="BM204">
        <v>101.159375</v>
      </c>
      <c r="BN204">
        <v>0.1000429125</v>
      </c>
      <c r="BO204">
        <v>30.916975000000001</v>
      </c>
      <c r="BP204">
        <v>31.4147</v>
      </c>
      <c r="BQ204">
        <v>999.9</v>
      </c>
      <c r="BR204">
        <v>0</v>
      </c>
      <c r="BS204">
        <v>0</v>
      </c>
      <c r="BT204">
        <v>8978.75</v>
      </c>
      <c r="BU204">
        <v>0</v>
      </c>
      <c r="BV204">
        <v>62.185425000000002</v>
      </c>
      <c r="BW204">
        <v>-28.6409375</v>
      </c>
      <c r="BX204">
        <v>1257.6975</v>
      </c>
      <c r="BY204">
        <v>1285</v>
      </c>
      <c r="BZ204">
        <v>1.7003575</v>
      </c>
      <c r="CA204">
        <v>1247.3262500000001</v>
      </c>
      <c r="CB204">
        <v>29.318437500000002</v>
      </c>
      <c r="CC204">
        <v>3.1378387499999998</v>
      </c>
      <c r="CD204">
        <v>2.9658312499999999</v>
      </c>
      <c r="CE204">
        <v>24.778012499999999</v>
      </c>
      <c r="CF204">
        <v>23.837325</v>
      </c>
      <c r="CG204">
        <v>1199.9862499999999</v>
      </c>
      <c r="CH204">
        <v>0.50002924999999998</v>
      </c>
      <c r="CI204">
        <v>0.49997075000000002</v>
      </c>
      <c r="CJ204">
        <v>0</v>
      </c>
      <c r="CK204">
        <v>2.2465875</v>
      </c>
      <c r="CL204">
        <v>0</v>
      </c>
      <c r="CM204">
        <v>8393.89</v>
      </c>
      <c r="CN204">
        <v>9597.8274999999994</v>
      </c>
      <c r="CO204">
        <v>40.125</v>
      </c>
      <c r="CP204">
        <v>42.811999999999998</v>
      </c>
      <c r="CQ204">
        <v>41.226374999999997</v>
      </c>
      <c r="CR204">
        <v>41</v>
      </c>
      <c r="CS204">
        <v>40.288749999999993</v>
      </c>
      <c r="CT204">
        <v>600.02874999999995</v>
      </c>
      <c r="CU204">
        <v>599.95749999999998</v>
      </c>
      <c r="CV204">
        <v>0</v>
      </c>
      <c r="CW204">
        <v>1665330095</v>
      </c>
      <c r="CX204">
        <v>0</v>
      </c>
      <c r="CY204">
        <v>1665328341.0999999</v>
      </c>
      <c r="CZ204" t="s">
        <v>357</v>
      </c>
      <c r="DA204">
        <v>1665328341.0999999</v>
      </c>
      <c r="DB204">
        <v>1665328337.0999999</v>
      </c>
      <c r="DC204">
        <v>1</v>
      </c>
      <c r="DD204">
        <v>3.5999999999999997E-2</v>
      </c>
      <c r="DE204">
        <v>0.03</v>
      </c>
      <c r="DF204">
        <v>1.6819999999999999</v>
      </c>
      <c r="DG204">
        <v>0.22600000000000001</v>
      </c>
      <c r="DH204">
        <v>414</v>
      </c>
      <c r="DI204">
        <v>31</v>
      </c>
      <c r="DJ204">
        <v>0.89</v>
      </c>
      <c r="DK204">
        <v>0.54</v>
      </c>
      <c r="DL204">
        <v>-28.792504999999991</v>
      </c>
      <c r="DM204">
        <v>0.81744540337708482</v>
      </c>
      <c r="DN204">
        <v>0.1129018399982923</v>
      </c>
      <c r="DO204">
        <v>0</v>
      </c>
      <c r="DP204">
        <v>1.83440775</v>
      </c>
      <c r="DQ204">
        <v>-0.99778660412758446</v>
      </c>
      <c r="DR204">
        <v>9.9340689661575735E-2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358</v>
      </c>
      <c r="EA204">
        <v>3.2973599999999998</v>
      </c>
      <c r="EB204">
        <v>2.6250900000000001</v>
      </c>
      <c r="EC204">
        <v>0.21171799999999999</v>
      </c>
      <c r="ED204">
        <v>0.213501</v>
      </c>
      <c r="EE204">
        <v>0.13086900000000001</v>
      </c>
      <c r="EF204">
        <v>0.124847</v>
      </c>
      <c r="EG204">
        <v>23910.7</v>
      </c>
      <c r="EH204">
        <v>24417.1</v>
      </c>
      <c r="EI204">
        <v>28224.1</v>
      </c>
      <c r="EJ204">
        <v>29883.7</v>
      </c>
      <c r="EK204">
        <v>33675.5</v>
      </c>
      <c r="EL204">
        <v>36356.400000000001</v>
      </c>
      <c r="EM204">
        <v>39734.699999999997</v>
      </c>
      <c r="EN204">
        <v>42760.9</v>
      </c>
      <c r="EO204">
        <v>2.2407699999999999</v>
      </c>
      <c r="EP204">
        <v>2.1920999999999999</v>
      </c>
      <c r="EQ204">
        <v>6.4205399999999996E-2</v>
      </c>
      <c r="ER204">
        <v>0</v>
      </c>
      <c r="ES204">
        <v>30.363199999999999</v>
      </c>
      <c r="ET204">
        <v>999.9</v>
      </c>
      <c r="EU204">
        <v>70.599999999999994</v>
      </c>
      <c r="EV204">
        <v>34.700000000000003</v>
      </c>
      <c r="EW204">
        <v>38.768300000000004</v>
      </c>
      <c r="EX204">
        <v>57.298499999999997</v>
      </c>
      <c r="EY204">
        <v>-4.8477600000000001</v>
      </c>
      <c r="EZ204">
        <v>2</v>
      </c>
      <c r="FA204">
        <v>0.40432400000000002</v>
      </c>
      <c r="FB204">
        <v>1.7855099999999999</v>
      </c>
      <c r="FC204">
        <v>20.264600000000002</v>
      </c>
      <c r="FD204">
        <v>5.2207299999999996</v>
      </c>
      <c r="FE204">
        <v>12.004</v>
      </c>
      <c r="FF204">
        <v>4.9869000000000003</v>
      </c>
      <c r="FG204">
        <v>3.2846500000000001</v>
      </c>
      <c r="FH204">
        <v>5296</v>
      </c>
      <c r="FI204">
        <v>9999</v>
      </c>
      <c r="FJ204">
        <v>9999</v>
      </c>
      <c r="FK204">
        <v>441.6</v>
      </c>
      <c r="FL204">
        <v>1.86582</v>
      </c>
      <c r="FM204">
        <v>1.8621799999999999</v>
      </c>
      <c r="FN204">
        <v>1.8641700000000001</v>
      </c>
      <c r="FO204">
        <v>1.86022</v>
      </c>
      <c r="FP204">
        <v>1.8609599999999999</v>
      </c>
      <c r="FQ204">
        <v>1.8600699999999999</v>
      </c>
      <c r="FR204">
        <v>1.86181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359</v>
      </c>
      <c r="FY204" t="s">
        <v>360</v>
      </c>
      <c r="FZ204" t="s">
        <v>361</v>
      </c>
      <c r="GA204" t="s">
        <v>361</v>
      </c>
      <c r="GB204" t="s">
        <v>361</v>
      </c>
      <c r="GC204" t="s">
        <v>361</v>
      </c>
      <c r="GD204">
        <v>0</v>
      </c>
      <c r="GE204">
        <v>100</v>
      </c>
      <c r="GF204">
        <v>100</v>
      </c>
      <c r="GG204">
        <v>1.69</v>
      </c>
      <c r="GH204">
        <v>0.2263</v>
      </c>
      <c r="GI204">
        <v>1.6824500000000171</v>
      </c>
      <c r="GJ204">
        <v>0</v>
      </c>
      <c r="GK204">
        <v>0</v>
      </c>
      <c r="GL204">
        <v>0</v>
      </c>
      <c r="GM204">
        <v>0.2263599999999997</v>
      </c>
      <c r="GN204">
        <v>0</v>
      </c>
      <c r="GO204">
        <v>0</v>
      </c>
      <c r="GP204">
        <v>0</v>
      </c>
      <c r="GQ204">
        <v>-1</v>
      </c>
      <c r="GR204">
        <v>-1</v>
      </c>
      <c r="GS204">
        <v>-1</v>
      </c>
      <c r="GT204">
        <v>-1</v>
      </c>
      <c r="GU204">
        <v>29.2</v>
      </c>
      <c r="GV204">
        <v>29.3</v>
      </c>
      <c r="GW204">
        <v>3.2959000000000001</v>
      </c>
      <c r="GX204">
        <v>2.5354000000000001</v>
      </c>
      <c r="GY204">
        <v>2.04834</v>
      </c>
      <c r="GZ204">
        <v>2.6184099999999999</v>
      </c>
      <c r="HA204">
        <v>2.1972700000000001</v>
      </c>
      <c r="HB204">
        <v>2.3144499999999999</v>
      </c>
      <c r="HC204">
        <v>40.07</v>
      </c>
      <c r="HD204">
        <v>14.8675</v>
      </c>
      <c r="HE204">
        <v>18</v>
      </c>
      <c r="HF204">
        <v>709.221</v>
      </c>
      <c r="HG204">
        <v>744.16099999999994</v>
      </c>
      <c r="HH204">
        <v>27.280200000000001</v>
      </c>
      <c r="HI204">
        <v>32.485700000000001</v>
      </c>
      <c r="HJ204">
        <v>30</v>
      </c>
      <c r="HK204">
        <v>32.257399999999997</v>
      </c>
      <c r="HL204">
        <v>32.214300000000001</v>
      </c>
      <c r="HM204">
        <v>65.963300000000004</v>
      </c>
      <c r="HN204">
        <v>32.992800000000003</v>
      </c>
      <c r="HO204">
        <v>84.2226</v>
      </c>
      <c r="HP204">
        <v>27.3491</v>
      </c>
      <c r="HQ204">
        <v>1264.28</v>
      </c>
      <c r="HR204">
        <v>29.471</v>
      </c>
      <c r="HS204">
        <v>99.300600000000003</v>
      </c>
      <c r="HT204">
        <v>99.114199999999997</v>
      </c>
    </row>
    <row r="205" spans="1:228" x14ac:dyDescent="0.2">
      <c r="A205">
        <v>190</v>
      </c>
      <c r="B205">
        <v>1665330097.5</v>
      </c>
      <c r="C205">
        <v>754.40000009536743</v>
      </c>
      <c r="D205" t="s">
        <v>740</v>
      </c>
      <c r="E205" t="s">
        <v>741</v>
      </c>
      <c r="F205">
        <v>4</v>
      </c>
      <c r="G205">
        <v>1665330095.5</v>
      </c>
      <c r="H205">
        <f t="shared" si="68"/>
        <v>4.0620020488800869E-3</v>
      </c>
      <c r="I205">
        <f t="shared" si="69"/>
        <v>4.0620020488800872</v>
      </c>
      <c r="J205">
        <f t="shared" si="70"/>
        <v>39.911310283849787</v>
      </c>
      <c r="K205">
        <f t="shared" si="71"/>
        <v>1225.8042857142859</v>
      </c>
      <c r="L205">
        <f t="shared" si="72"/>
        <v>962.36962018407974</v>
      </c>
      <c r="M205">
        <f t="shared" si="73"/>
        <v>97.448390724089947</v>
      </c>
      <c r="N205">
        <f t="shared" si="74"/>
        <v>124.1234682394703</v>
      </c>
      <c r="O205">
        <f t="shared" si="75"/>
        <v>0.27910950523050049</v>
      </c>
      <c r="P205">
        <f t="shared" si="76"/>
        <v>3.6727492230257228</v>
      </c>
      <c r="Q205">
        <f t="shared" si="77"/>
        <v>0.26783850117929325</v>
      </c>
      <c r="R205">
        <f t="shared" si="78"/>
        <v>0.16837379256488316</v>
      </c>
      <c r="S205">
        <f t="shared" si="79"/>
        <v>226.25652599999998</v>
      </c>
      <c r="T205">
        <f t="shared" si="80"/>
        <v>31.136283502126446</v>
      </c>
      <c r="U205">
        <f t="shared" si="81"/>
        <v>31.39835714285714</v>
      </c>
      <c r="V205">
        <f t="shared" si="82"/>
        <v>4.614866096163281</v>
      </c>
      <c r="W205">
        <f t="shared" si="83"/>
        <v>69.90697163867496</v>
      </c>
      <c r="X205">
        <f t="shared" si="84"/>
        <v>3.1379783178575646</v>
      </c>
      <c r="Y205">
        <f t="shared" si="85"/>
        <v>4.4887916674129338</v>
      </c>
      <c r="Z205">
        <f t="shared" si="86"/>
        <v>1.4768877783057164</v>
      </c>
      <c r="AA205">
        <f t="shared" si="87"/>
        <v>-179.13429035561182</v>
      </c>
      <c r="AB205">
        <f t="shared" si="88"/>
        <v>-96.301270633213448</v>
      </c>
      <c r="AC205">
        <f t="shared" si="89"/>
        <v>-5.897091587998248</v>
      </c>
      <c r="AD205">
        <f t="shared" si="90"/>
        <v>-55.076126576823555</v>
      </c>
      <c r="AE205">
        <f t="shared" si="91"/>
        <v>64.433016074275457</v>
      </c>
      <c r="AF205">
        <f t="shared" si="92"/>
        <v>4.1538012454330406</v>
      </c>
      <c r="AG205">
        <f t="shared" si="93"/>
        <v>39.911310283849787</v>
      </c>
      <c r="AH205">
        <v>1292.081281684832</v>
      </c>
      <c r="AI205">
        <v>1267.687090909091</v>
      </c>
      <c r="AJ205">
        <v>1.7768638367981331</v>
      </c>
      <c r="AK205">
        <v>66.878184411587526</v>
      </c>
      <c r="AL205">
        <f t="shared" si="94"/>
        <v>4.0620020488800872</v>
      </c>
      <c r="AM205">
        <v>29.307558763227782</v>
      </c>
      <c r="AN205">
        <v>30.982574125874141</v>
      </c>
      <c r="AO205">
        <v>-7.7737529345087153E-3</v>
      </c>
      <c r="AP205">
        <v>83.693930911413403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47524.181427514595</v>
      </c>
      <c r="AV205">
        <f t="shared" si="98"/>
        <v>1200</v>
      </c>
      <c r="AW205">
        <f t="shared" si="99"/>
        <v>1025.9982</v>
      </c>
      <c r="AX205">
        <f t="shared" si="100"/>
        <v>0.85499849999999999</v>
      </c>
      <c r="AY205">
        <f t="shared" si="101"/>
        <v>0.18854710499999999</v>
      </c>
      <c r="AZ205">
        <v>2.7</v>
      </c>
      <c r="BA205">
        <v>0.5</v>
      </c>
      <c r="BB205" t="s">
        <v>356</v>
      </c>
      <c r="BC205">
        <v>2</v>
      </c>
      <c r="BD205" t="b">
        <v>1</v>
      </c>
      <c r="BE205">
        <v>1665330095.5</v>
      </c>
      <c r="BF205">
        <v>1225.8042857142859</v>
      </c>
      <c r="BG205">
        <v>1254.6828571428571</v>
      </c>
      <c r="BH205">
        <v>30.989685714285709</v>
      </c>
      <c r="BI205">
        <v>29.317785714285709</v>
      </c>
      <c r="BJ205">
        <v>1224.1228571428569</v>
      </c>
      <c r="BK205">
        <v>30.76332857142857</v>
      </c>
      <c r="BL205">
        <v>650.02128571428568</v>
      </c>
      <c r="BM205">
        <v>101.1588571428571</v>
      </c>
      <c r="BN205">
        <v>9.9940599999999977E-2</v>
      </c>
      <c r="BO205">
        <v>30.911999999999999</v>
      </c>
      <c r="BP205">
        <v>31.39835714285714</v>
      </c>
      <c r="BQ205">
        <v>999.89999999999986</v>
      </c>
      <c r="BR205">
        <v>0</v>
      </c>
      <c r="BS205">
        <v>0</v>
      </c>
      <c r="BT205">
        <v>8973.5714285714294</v>
      </c>
      <c r="BU205">
        <v>0</v>
      </c>
      <c r="BV205">
        <v>60.507742857142873</v>
      </c>
      <c r="BW205">
        <v>-28.87527142857143</v>
      </c>
      <c r="BX205">
        <v>1265.008571428571</v>
      </c>
      <c r="BY205">
        <v>1292.5771428571429</v>
      </c>
      <c r="BZ205">
        <v>1.671908571428572</v>
      </c>
      <c r="CA205">
        <v>1254.6828571428571</v>
      </c>
      <c r="CB205">
        <v>29.317785714285709</v>
      </c>
      <c r="CC205">
        <v>3.134879999999999</v>
      </c>
      <c r="CD205">
        <v>2.9657499999999999</v>
      </c>
      <c r="CE205">
        <v>24.76221428571429</v>
      </c>
      <c r="CF205">
        <v>23.836857142857141</v>
      </c>
      <c r="CG205">
        <v>1200</v>
      </c>
      <c r="CH205">
        <v>0.50004700000000002</v>
      </c>
      <c r="CI205">
        <v>0.49995299999999998</v>
      </c>
      <c r="CJ205">
        <v>0</v>
      </c>
      <c r="CK205">
        <v>2.1668857142857139</v>
      </c>
      <c r="CL205">
        <v>0</v>
      </c>
      <c r="CM205">
        <v>8389.7342857142849</v>
      </c>
      <c r="CN205">
        <v>9598.0028571428575</v>
      </c>
      <c r="CO205">
        <v>40.125</v>
      </c>
      <c r="CP205">
        <v>42.794285714285721</v>
      </c>
      <c r="CQ205">
        <v>41.232000000000014</v>
      </c>
      <c r="CR205">
        <v>41</v>
      </c>
      <c r="CS205">
        <v>40.267714285714291</v>
      </c>
      <c r="CT205">
        <v>600.06000000000006</v>
      </c>
      <c r="CU205">
        <v>599.93999999999994</v>
      </c>
      <c r="CV205">
        <v>0</v>
      </c>
      <c r="CW205">
        <v>1665330099.2</v>
      </c>
      <c r="CX205">
        <v>0</v>
      </c>
      <c r="CY205">
        <v>1665328341.0999999</v>
      </c>
      <c r="CZ205" t="s">
        <v>357</v>
      </c>
      <c r="DA205">
        <v>1665328341.0999999</v>
      </c>
      <c r="DB205">
        <v>1665328337.0999999</v>
      </c>
      <c r="DC205">
        <v>1</v>
      </c>
      <c r="DD205">
        <v>3.5999999999999997E-2</v>
      </c>
      <c r="DE205">
        <v>0.03</v>
      </c>
      <c r="DF205">
        <v>1.6819999999999999</v>
      </c>
      <c r="DG205">
        <v>0.22600000000000001</v>
      </c>
      <c r="DH205">
        <v>414</v>
      </c>
      <c r="DI205">
        <v>31</v>
      </c>
      <c r="DJ205">
        <v>0.89</v>
      </c>
      <c r="DK205">
        <v>0.54</v>
      </c>
      <c r="DL205">
        <v>-28.788887804878051</v>
      </c>
      <c r="DM205">
        <v>0.1977679442509018</v>
      </c>
      <c r="DN205">
        <v>0.1102214958343512</v>
      </c>
      <c r="DO205">
        <v>0</v>
      </c>
      <c r="DP205">
        <v>1.7783085365853659</v>
      </c>
      <c r="DQ205">
        <v>-0.95872536585365842</v>
      </c>
      <c r="DR205">
        <v>9.7974825202539528E-2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358</v>
      </c>
      <c r="EA205">
        <v>3.29731</v>
      </c>
      <c r="EB205">
        <v>2.62507</v>
      </c>
      <c r="EC205">
        <v>0.21244499999999999</v>
      </c>
      <c r="ED205">
        <v>0.21421000000000001</v>
      </c>
      <c r="EE205">
        <v>0.130805</v>
      </c>
      <c r="EF205">
        <v>0.124941</v>
      </c>
      <c r="EG205">
        <v>23888.7</v>
      </c>
      <c r="EH205">
        <v>24395.200000000001</v>
      </c>
      <c r="EI205">
        <v>28224.1</v>
      </c>
      <c r="EJ205">
        <v>29883.9</v>
      </c>
      <c r="EK205">
        <v>33678.400000000001</v>
      </c>
      <c r="EL205">
        <v>36352.9</v>
      </c>
      <c r="EM205">
        <v>39735.1</v>
      </c>
      <c r="EN205">
        <v>42761.2</v>
      </c>
      <c r="EO205">
        <v>2.2405300000000001</v>
      </c>
      <c r="EP205">
        <v>2.1921200000000001</v>
      </c>
      <c r="EQ205">
        <v>6.4529500000000004E-2</v>
      </c>
      <c r="ER205">
        <v>0</v>
      </c>
      <c r="ES205">
        <v>30.342300000000002</v>
      </c>
      <c r="ET205">
        <v>999.9</v>
      </c>
      <c r="EU205">
        <v>70.599999999999994</v>
      </c>
      <c r="EV205">
        <v>34.700000000000003</v>
      </c>
      <c r="EW205">
        <v>38.7669</v>
      </c>
      <c r="EX205">
        <v>57.028500000000001</v>
      </c>
      <c r="EY205">
        <v>-4.9919900000000004</v>
      </c>
      <c r="EZ205">
        <v>2</v>
      </c>
      <c r="FA205">
        <v>0.40428599999999998</v>
      </c>
      <c r="FB205">
        <v>1.66368</v>
      </c>
      <c r="FC205">
        <v>20.266100000000002</v>
      </c>
      <c r="FD205">
        <v>5.2201399999999998</v>
      </c>
      <c r="FE205">
        <v>12.004</v>
      </c>
      <c r="FF205">
        <v>4.9868499999999996</v>
      </c>
      <c r="FG205">
        <v>3.2845800000000001</v>
      </c>
      <c r="FH205">
        <v>5296</v>
      </c>
      <c r="FI205">
        <v>9999</v>
      </c>
      <c r="FJ205">
        <v>9999</v>
      </c>
      <c r="FK205">
        <v>441.6</v>
      </c>
      <c r="FL205">
        <v>1.86582</v>
      </c>
      <c r="FM205">
        <v>1.8621700000000001</v>
      </c>
      <c r="FN205">
        <v>1.8641700000000001</v>
      </c>
      <c r="FO205">
        <v>1.8602099999999999</v>
      </c>
      <c r="FP205">
        <v>1.86097</v>
      </c>
      <c r="FQ205">
        <v>1.86006</v>
      </c>
      <c r="FR205">
        <v>1.86182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359</v>
      </c>
      <c r="FY205" t="s">
        <v>360</v>
      </c>
      <c r="FZ205" t="s">
        <v>361</v>
      </c>
      <c r="GA205" t="s">
        <v>361</v>
      </c>
      <c r="GB205" t="s">
        <v>361</v>
      </c>
      <c r="GC205" t="s">
        <v>361</v>
      </c>
      <c r="GD205">
        <v>0</v>
      </c>
      <c r="GE205">
        <v>100</v>
      </c>
      <c r="GF205">
        <v>100</v>
      </c>
      <c r="GG205">
        <v>1.68</v>
      </c>
      <c r="GH205">
        <v>0.22639999999999999</v>
      </c>
      <c r="GI205">
        <v>1.6824500000000171</v>
      </c>
      <c r="GJ205">
        <v>0</v>
      </c>
      <c r="GK205">
        <v>0</v>
      </c>
      <c r="GL205">
        <v>0</v>
      </c>
      <c r="GM205">
        <v>0.2263599999999997</v>
      </c>
      <c r="GN205">
        <v>0</v>
      </c>
      <c r="GO205">
        <v>0</v>
      </c>
      <c r="GP205">
        <v>0</v>
      </c>
      <c r="GQ205">
        <v>-1</v>
      </c>
      <c r="GR205">
        <v>-1</v>
      </c>
      <c r="GS205">
        <v>-1</v>
      </c>
      <c r="GT205">
        <v>-1</v>
      </c>
      <c r="GU205">
        <v>29.3</v>
      </c>
      <c r="GV205">
        <v>29.3</v>
      </c>
      <c r="GW205">
        <v>3.3093300000000001</v>
      </c>
      <c r="GX205">
        <v>2.5402800000000001</v>
      </c>
      <c r="GY205">
        <v>2.04834</v>
      </c>
      <c r="GZ205">
        <v>2.6184099999999999</v>
      </c>
      <c r="HA205">
        <v>2.1972700000000001</v>
      </c>
      <c r="HB205">
        <v>2.2802699999999998</v>
      </c>
      <c r="HC205">
        <v>40.095300000000002</v>
      </c>
      <c r="HD205">
        <v>14.8588</v>
      </c>
      <c r="HE205">
        <v>18</v>
      </c>
      <c r="HF205">
        <v>709.03800000000001</v>
      </c>
      <c r="HG205">
        <v>744.21900000000005</v>
      </c>
      <c r="HH205">
        <v>27.325900000000001</v>
      </c>
      <c r="HI205">
        <v>32.488500000000002</v>
      </c>
      <c r="HJ205">
        <v>29.9999</v>
      </c>
      <c r="HK205">
        <v>32.259799999999998</v>
      </c>
      <c r="HL205">
        <v>32.216900000000003</v>
      </c>
      <c r="HM205">
        <v>66.243499999999997</v>
      </c>
      <c r="HN205">
        <v>32.992800000000003</v>
      </c>
      <c r="HO205">
        <v>84.2226</v>
      </c>
      <c r="HP205">
        <v>27.3491</v>
      </c>
      <c r="HQ205">
        <v>1270.97</v>
      </c>
      <c r="HR205">
        <v>29.520700000000001</v>
      </c>
      <c r="HS205">
        <v>99.301299999999998</v>
      </c>
      <c r="HT205">
        <v>99.114999999999995</v>
      </c>
    </row>
    <row r="206" spans="1:228" x14ac:dyDescent="0.2">
      <c r="A206">
        <v>191</v>
      </c>
      <c r="B206">
        <v>1665330101.5</v>
      </c>
      <c r="C206">
        <v>758.40000009536743</v>
      </c>
      <c r="D206" t="s">
        <v>742</v>
      </c>
      <c r="E206" t="s">
        <v>743</v>
      </c>
      <c r="F206">
        <v>4</v>
      </c>
      <c r="G206">
        <v>1665330099.1875</v>
      </c>
      <c r="H206">
        <f t="shared" si="68"/>
        <v>4.0319539947005472E-3</v>
      </c>
      <c r="I206">
        <f t="shared" si="69"/>
        <v>4.0319539947005474</v>
      </c>
      <c r="J206">
        <f t="shared" si="70"/>
        <v>40.843047747868958</v>
      </c>
      <c r="K206">
        <f t="shared" si="71"/>
        <v>1232.0675000000001</v>
      </c>
      <c r="L206">
        <f t="shared" si="72"/>
        <v>961.39335421343378</v>
      </c>
      <c r="M206">
        <f t="shared" si="73"/>
        <v>97.34864907220279</v>
      </c>
      <c r="N206">
        <f t="shared" si="74"/>
        <v>124.75653816943171</v>
      </c>
      <c r="O206">
        <f t="shared" si="75"/>
        <v>0.27712565130877742</v>
      </c>
      <c r="P206">
        <f t="shared" si="76"/>
        <v>3.6806593541758881</v>
      </c>
      <c r="Q206">
        <f t="shared" si="77"/>
        <v>0.26603372990543467</v>
      </c>
      <c r="R206">
        <f t="shared" si="78"/>
        <v>0.16723065382921404</v>
      </c>
      <c r="S206">
        <f t="shared" si="79"/>
        <v>226.25594512500001</v>
      </c>
      <c r="T206">
        <f t="shared" si="80"/>
        <v>31.136683913300498</v>
      </c>
      <c r="U206">
        <f t="shared" si="81"/>
        <v>31.390450000000001</v>
      </c>
      <c r="V206">
        <f t="shared" si="82"/>
        <v>4.6127919897268654</v>
      </c>
      <c r="W206">
        <f t="shared" si="83"/>
        <v>69.904055190601781</v>
      </c>
      <c r="X206">
        <f t="shared" si="84"/>
        <v>3.1368740699957267</v>
      </c>
      <c r="Y206">
        <f t="shared" si="85"/>
        <v>4.4873992809754215</v>
      </c>
      <c r="Z206">
        <f t="shared" si="86"/>
        <v>1.4759179197311387</v>
      </c>
      <c r="AA206">
        <f t="shared" si="87"/>
        <v>-177.80917116629413</v>
      </c>
      <c r="AB206">
        <f t="shared" si="88"/>
        <v>-96.01862267047926</v>
      </c>
      <c r="AC206">
        <f t="shared" si="89"/>
        <v>-5.8667609551426185</v>
      </c>
      <c r="AD206">
        <f t="shared" si="90"/>
        <v>-53.438609666915994</v>
      </c>
      <c r="AE206">
        <f t="shared" si="91"/>
        <v>64.320990527747625</v>
      </c>
      <c r="AF206">
        <f t="shared" si="92"/>
        <v>4.0237757141972095</v>
      </c>
      <c r="AG206">
        <f t="shared" si="93"/>
        <v>40.843047747868958</v>
      </c>
      <c r="AH206">
        <v>1299.0344644731399</v>
      </c>
      <c r="AI206">
        <v>1274.5467878787881</v>
      </c>
      <c r="AJ206">
        <v>1.702283179059197</v>
      </c>
      <c r="AK206">
        <v>66.878184411587526</v>
      </c>
      <c r="AL206">
        <f t="shared" si="94"/>
        <v>4.0319539947005474</v>
      </c>
      <c r="AM206">
        <v>29.34369216783174</v>
      </c>
      <c r="AN206">
        <v>30.9777076923077</v>
      </c>
      <c r="AO206">
        <v>-2.148719287500486E-3</v>
      </c>
      <c r="AP206">
        <v>83.693930911413403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47667.411003561603</v>
      </c>
      <c r="AV206">
        <f t="shared" si="98"/>
        <v>1199.9949999999999</v>
      </c>
      <c r="AW206">
        <f t="shared" si="99"/>
        <v>1025.9941125</v>
      </c>
      <c r="AX206">
        <f t="shared" si="100"/>
        <v>0.85499865624440119</v>
      </c>
      <c r="AY206">
        <f t="shared" si="101"/>
        <v>0.188547406551694</v>
      </c>
      <c r="AZ206">
        <v>2.7</v>
      </c>
      <c r="BA206">
        <v>0.5</v>
      </c>
      <c r="BB206" t="s">
        <v>356</v>
      </c>
      <c r="BC206">
        <v>2</v>
      </c>
      <c r="BD206" t="b">
        <v>1</v>
      </c>
      <c r="BE206">
        <v>1665330099.1875</v>
      </c>
      <c r="BF206">
        <v>1232.0675000000001</v>
      </c>
      <c r="BG206">
        <v>1260.845</v>
      </c>
      <c r="BH206">
        <v>30.979062500000001</v>
      </c>
      <c r="BI206">
        <v>29.359412500000001</v>
      </c>
      <c r="BJ206">
        <v>1230.3824999999999</v>
      </c>
      <c r="BK206">
        <v>30.752737499999999</v>
      </c>
      <c r="BL206">
        <v>649.99424999999997</v>
      </c>
      <c r="BM206">
        <v>101.158</v>
      </c>
      <c r="BN206">
        <v>9.9876024999999993E-2</v>
      </c>
      <c r="BO206">
        <v>30.9065625</v>
      </c>
      <c r="BP206">
        <v>31.390450000000001</v>
      </c>
      <c r="BQ206">
        <v>999.9</v>
      </c>
      <c r="BR206">
        <v>0</v>
      </c>
      <c r="BS206">
        <v>0</v>
      </c>
      <c r="BT206">
        <v>9000.9375</v>
      </c>
      <c r="BU206">
        <v>0</v>
      </c>
      <c r="BV206">
        <v>58.867649999999998</v>
      </c>
      <c r="BW206">
        <v>-28.778874999999999</v>
      </c>
      <c r="BX206">
        <v>1271.4549999999999</v>
      </c>
      <c r="BY206">
        <v>1298.9837500000001</v>
      </c>
      <c r="BZ206">
        <v>1.6196787500000001</v>
      </c>
      <c r="CA206">
        <v>1260.845</v>
      </c>
      <c r="CB206">
        <v>29.359412500000001</v>
      </c>
      <c r="CC206">
        <v>3.1337799999999998</v>
      </c>
      <c r="CD206">
        <v>2.9699374999999999</v>
      </c>
      <c r="CE206">
        <v>24.756350000000001</v>
      </c>
      <c r="CF206">
        <v>23.860312499999999</v>
      </c>
      <c r="CG206">
        <v>1199.9949999999999</v>
      </c>
      <c r="CH206">
        <v>0.50004512499999998</v>
      </c>
      <c r="CI206">
        <v>0.49995487500000002</v>
      </c>
      <c r="CJ206">
        <v>0</v>
      </c>
      <c r="CK206">
        <v>2.2045124999999999</v>
      </c>
      <c r="CL206">
        <v>0</v>
      </c>
      <c r="CM206">
        <v>8387.1037500000002</v>
      </c>
      <c r="CN206">
        <v>9597.9437500000004</v>
      </c>
      <c r="CO206">
        <v>40.125</v>
      </c>
      <c r="CP206">
        <v>42.773249999999997</v>
      </c>
      <c r="CQ206">
        <v>41.242125000000001</v>
      </c>
      <c r="CR206">
        <v>41</v>
      </c>
      <c r="CS206">
        <v>40.257750000000001</v>
      </c>
      <c r="CT206">
        <v>600.05124999999998</v>
      </c>
      <c r="CU206">
        <v>599.94375000000002</v>
      </c>
      <c r="CV206">
        <v>0</v>
      </c>
      <c r="CW206">
        <v>1665330102.8</v>
      </c>
      <c r="CX206">
        <v>0</v>
      </c>
      <c r="CY206">
        <v>1665328341.0999999</v>
      </c>
      <c r="CZ206" t="s">
        <v>357</v>
      </c>
      <c r="DA206">
        <v>1665328341.0999999</v>
      </c>
      <c r="DB206">
        <v>1665328337.0999999</v>
      </c>
      <c r="DC206">
        <v>1</v>
      </c>
      <c r="DD206">
        <v>3.5999999999999997E-2</v>
      </c>
      <c r="DE206">
        <v>0.03</v>
      </c>
      <c r="DF206">
        <v>1.6819999999999999</v>
      </c>
      <c r="DG206">
        <v>0.22600000000000001</v>
      </c>
      <c r="DH206">
        <v>414</v>
      </c>
      <c r="DI206">
        <v>31</v>
      </c>
      <c r="DJ206">
        <v>0.89</v>
      </c>
      <c r="DK206">
        <v>0.54</v>
      </c>
      <c r="DL206">
        <v>-28.7666425</v>
      </c>
      <c r="DM206">
        <v>-0.15216697936202311</v>
      </c>
      <c r="DN206">
        <v>9.6359254582785145E-2</v>
      </c>
      <c r="DO206">
        <v>0</v>
      </c>
      <c r="DP206">
        <v>1.7334562499999999</v>
      </c>
      <c r="DQ206">
        <v>-0.79154555347092692</v>
      </c>
      <c r="DR206">
        <v>7.8600052884444674E-2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358</v>
      </c>
      <c r="EA206">
        <v>3.2973599999999998</v>
      </c>
      <c r="EB206">
        <v>2.6251699999999998</v>
      </c>
      <c r="EC206">
        <v>0.21315100000000001</v>
      </c>
      <c r="ED206">
        <v>0.21490999999999999</v>
      </c>
      <c r="EE206">
        <v>0.130796</v>
      </c>
      <c r="EF206">
        <v>0.12508</v>
      </c>
      <c r="EG206">
        <v>23867.1</v>
      </c>
      <c r="EH206">
        <v>24373.3</v>
      </c>
      <c r="EI206">
        <v>28224</v>
      </c>
      <c r="EJ206">
        <v>29883.8</v>
      </c>
      <c r="EK206">
        <v>33678.300000000003</v>
      </c>
      <c r="EL206">
        <v>36346.699999999997</v>
      </c>
      <c r="EM206">
        <v>39734.6</v>
      </c>
      <c r="EN206">
        <v>42760.7</v>
      </c>
      <c r="EO206">
        <v>2.2404999999999999</v>
      </c>
      <c r="EP206">
        <v>2.19217</v>
      </c>
      <c r="EQ206">
        <v>6.5639600000000006E-2</v>
      </c>
      <c r="ER206">
        <v>0</v>
      </c>
      <c r="ES206">
        <v>30.324100000000001</v>
      </c>
      <c r="ET206">
        <v>999.9</v>
      </c>
      <c r="EU206">
        <v>70.5</v>
      </c>
      <c r="EV206">
        <v>34.700000000000003</v>
      </c>
      <c r="EW206">
        <v>38.717500000000001</v>
      </c>
      <c r="EX206">
        <v>57.478499999999997</v>
      </c>
      <c r="EY206">
        <v>-5.0080099999999996</v>
      </c>
      <c r="EZ206">
        <v>2</v>
      </c>
      <c r="FA206">
        <v>0.40377000000000002</v>
      </c>
      <c r="FB206">
        <v>1.56843</v>
      </c>
      <c r="FC206">
        <v>20.266999999999999</v>
      </c>
      <c r="FD206">
        <v>5.2196899999999999</v>
      </c>
      <c r="FE206">
        <v>12.004</v>
      </c>
      <c r="FF206">
        <v>4.9868499999999996</v>
      </c>
      <c r="FG206">
        <v>3.2845</v>
      </c>
      <c r="FH206">
        <v>5296.3</v>
      </c>
      <c r="FI206">
        <v>9999</v>
      </c>
      <c r="FJ206">
        <v>9999</v>
      </c>
      <c r="FK206">
        <v>441.6</v>
      </c>
      <c r="FL206">
        <v>1.86581</v>
      </c>
      <c r="FM206">
        <v>1.8621799999999999</v>
      </c>
      <c r="FN206">
        <v>1.8641700000000001</v>
      </c>
      <c r="FO206">
        <v>1.8602300000000001</v>
      </c>
      <c r="FP206">
        <v>1.86097</v>
      </c>
      <c r="FQ206">
        <v>1.86008</v>
      </c>
      <c r="FR206">
        <v>1.8617999999999999</v>
      </c>
      <c r="FS206">
        <v>1.8583799999999999</v>
      </c>
      <c r="FT206">
        <v>0</v>
      </c>
      <c r="FU206">
        <v>0</v>
      </c>
      <c r="FV206">
        <v>0</v>
      </c>
      <c r="FW206">
        <v>0</v>
      </c>
      <c r="FX206" t="s">
        <v>359</v>
      </c>
      <c r="FY206" t="s">
        <v>360</v>
      </c>
      <c r="FZ206" t="s">
        <v>361</v>
      </c>
      <c r="GA206" t="s">
        <v>361</v>
      </c>
      <c r="GB206" t="s">
        <v>361</v>
      </c>
      <c r="GC206" t="s">
        <v>361</v>
      </c>
      <c r="GD206">
        <v>0</v>
      </c>
      <c r="GE206">
        <v>100</v>
      </c>
      <c r="GF206">
        <v>100</v>
      </c>
      <c r="GG206">
        <v>1.69</v>
      </c>
      <c r="GH206">
        <v>0.2263</v>
      </c>
      <c r="GI206">
        <v>1.6824500000000171</v>
      </c>
      <c r="GJ206">
        <v>0</v>
      </c>
      <c r="GK206">
        <v>0</v>
      </c>
      <c r="GL206">
        <v>0</v>
      </c>
      <c r="GM206">
        <v>0.2263599999999997</v>
      </c>
      <c r="GN206">
        <v>0</v>
      </c>
      <c r="GO206">
        <v>0</v>
      </c>
      <c r="GP206">
        <v>0</v>
      </c>
      <c r="GQ206">
        <v>-1</v>
      </c>
      <c r="GR206">
        <v>-1</v>
      </c>
      <c r="GS206">
        <v>-1</v>
      </c>
      <c r="GT206">
        <v>-1</v>
      </c>
      <c r="GU206">
        <v>29.3</v>
      </c>
      <c r="GV206">
        <v>29.4</v>
      </c>
      <c r="GW206">
        <v>3.3239700000000001</v>
      </c>
      <c r="GX206">
        <v>2.5366200000000001</v>
      </c>
      <c r="GY206">
        <v>2.04834</v>
      </c>
      <c r="GZ206">
        <v>2.6196299999999999</v>
      </c>
      <c r="HA206">
        <v>2.1972700000000001</v>
      </c>
      <c r="HB206">
        <v>2.2827099999999998</v>
      </c>
      <c r="HC206">
        <v>40.095300000000002</v>
      </c>
      <c r="HD206">
        <v>14.8588</v>
      </c>
      <c r="HE206">
        <v>18</v>
      </c>
      <c r="HF206">
        <v>709.04</v>
      </c>
      <c r="HG206">
        <v>744.29600000000005</v>
      </c>
      <c r="HH206">
        <v>27.376000000000001</v>
      </c>
      <c r="HI206">
        <v>32.489100000000001</v>
      </c>
      <c r="HJ206">
        <v>30</v>
      </c>
      <c r="HK206">
        <v>32.261800000000001</v>
      </c>
      <c r="HL206">
        <v>32.219299999999997</v>
      </c>
      <c r="HM206">
        <v>66.484099999999998</v>
      </c>
      <c r="HN206">
        <v>32.692500000000003</v>
      </c>
      <c r="HO206">
        <v>84.2226</v>
      </c>
      <c r="HP206">
        <v>27.410900000000002</v>
      </c>
      <c r="HQ206">
        <v>1274.31</v>
      </c>
      <c r="HR206">
        <v>29.5625</v>
      </c>
      <c r="HS206">
        <v>99.300399999999996</v>
      </c>
      <c r="HT206">
        <v>99.114199999999997</v>
      </c>
    </row>
    <row r="207" spans="1:228" x14ac:dyDescent="0.2">
      <c r="A207">
        <v>192</v>
      </c>
      <c r="B207">
        <v>1665330106</v>
      </c>
      <c r="C207">
        <v>762.90000009536743</v>
      </c>
      <c r="D207" t="s">
        <v>744</v>
      </c>
      <c r="E207" t="s">
        <v>745</v>
      </c>
      <c r="F207">
        <v>4</v>
      </c>
      <c r="G207">
        <v>1665330103.75</v>
      </c>
      <c r="H207">
        <f t="shared" si="68"/>
        <v>3.9511676082607692E-3</v>
      </c>
      <c r="I207">
        <f t="shared" si="69"/>
        <v>3.9511676082607692</v>
      </c>
      <c r="J207">
        <f t="shared" si="70"/>
        <v>40.148514855849079</v>
      </c>
      <c r="K207">
        <f t="shared" si="71"/>
        <v>1239.6512499999999</v>
      </c>
      <c r="L207">
        <f t="shared" si="72"/>
        <v>968.43789192054453</v>
      </c>
      <c r="M207">
        <f t="shared" si="73"/>
        <v>98.062963002215739</v>
      </c>
      <c r="N207">
        <f t="shared" si="74"/>
        <v>125.52573136447886</v>
      </c>
      <c r="O207">
        <f t="shared" si="75"/>
        <v>0.27179784879112406</v>
      </c>
      <c r="P207">
        <f t="shared" si="76"/>
        <v>3.6760698751058447</v>
      </c>
      <c r="Q207">
        <f t="shared" si="77"/>
        <v>0.26110671265884239</v>
      </c>
      <c r="R207">
        <f t="shared" si="78"/>
        <v>0.16411721132726592</v>
      </c>
      <c r="S207">
        <f t="shared" si="79"/>
        <v>226.25545425000001</v>
      </c>
      <c r="T207">
        <f t="shared" si="80"/>
        <v>31.148458202098784</v>
      </c>
      <c r="U207">
        <f t="shared" si="81"/>
        <v>31.383962499999999</v>
      </c>
      <c r="V207">
        <f t="shared" si="82"/>
        <v>4.6110908731948879</v>
      </c>
      <c r="W207">
        <f t="shared" si="83"/>
        <v>69.938111700912927</v>
      </c>
      <c r="X207">
        <f t="shared" si="84"/>
        <v>3.1374287759453074</v>
      </c>
      <c r="Y207">
        <f t="shared" si="85"/>
        <v>4.4860072707744454</v>
      </c>
      <c r="Z207">
        <f t="shared" si="86"/>
        <v>1.4736620972495804</v>
      </c>
      <c r="AA207">
        <f t="shared" si="87"/>
        <v>-174.24649152429993</v>
      </c>
      <c r="AB207">
        <f t="shared" si="88"/>
        <v>-95.690801863184063</v>
      </c>
      <c r="AC207">
        <f t="shared" si="89"/>
        <v>-5.8536862239975118</v>
      </c>
      <c r="AD207">
        <f t="shared" si="90"/>
        <v>-49.535525361481476</v>
      </c>
      <c r="AE207">
        <f t="shared" si="91"/>
        <v>64.201979005988235</v>
      </c>
      <c r="AF207">
        <f t="shared" si="92"/>
        <v>3.8838271665248278</v>
      </c>
      <c r="AG207">
        <f t="shared" si="93"/>
        <v>40.148514855849079</v>
      </c>
      <c r="AH207">
        <v>1306.7175499977359</v>
      </c>
      <c r="AI207">
        <v>1282.344969696969</v>
      </c>
      <c r="AJ207">
        <v>1.7456727929477249</v>
      </c>
      <c r="AK207">
        <v>66.878184411587526</v>
      </c>
      <c r="AL207">
        <f t="shared" si="94"/>
        <v>3.9511676082607692</v>
      </c>
      <c r="AM207">
        <v>29.402288800256361</v>
      </c>
      <c r="AN207">
        <v>30.993593006993009</v>
      </c>
      <c r="AO207">
        <v>-1.4775888968705819E-4</v>
      </c>
      <c r="AP207">
        <v>83.693930911413403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47585.652073932506</v>
      </c>
      <c r="AV207">
        <f t="shared" si="98"/>
        <v>1199.98875</v>
      </c>
      <c r="AW207">
        <f t="shared" si="99"/>
        <v>1025.9891250000001</v>
      </c>
      <c r="AX207">
        <f t="shared" si="100"/>
        <v>0.85499895311518548</v>
      </c>
      <c r="AY207">
        <f t="shared" si="101"/>
        <v>0.18854797951230795</v>
      </c>
      <c r="AZ207">
        <v>2.7</v>
      </c>
      <c r="BA207">
        <v>0.5</v>
      </c>
      <c r="BB207" t="s">
        <v>356</v>
      </c>
      <c r="BC207">
        <v>2</v>
      </c>
      <c r="BD207" t="b">
        <v>1</v>
      </c>
      <c r="BE207">
        <v>1665330103.75</v>
      </c>
      <c r="BF207">
        <v>1239.6512499999999</v>
      </c>
      <c r="BG207">
        <v>1268.3225</v>
      </c>
      <c r="BH207">
        <v>30.984224999999999</v>
      </c>
      <c r="BI207">
        <v>29.420774999999999</v>
      </c>
      <c r="BJ207">
        <v>1237.9712500000001</v>
      </c>
      <c r="BK207">
        <v>30.757825</v>
      </c>
      <c r="BL207">
        <v>649.93587500000001</v>
      </c>
      <c r="BM207">
        <v>101.159125</v>
      </c>
      <c r="BN207">
        <v>9.9782587499999992E-2</v>
      </c>
      <c r="BO207">
        <v>30.901125</v>
      </c>
      <c r="BP207">
        <v>31.383962499999999</v>
      </c>
      <c r="BQ207">
        <v>999.9</v>
      </c>
      <c r="BR207">
        <v>0</v>
      </c>
      <c r="BS207">
        <v>0</v>
      </c>
      <c r="BT207">
        <v>8985</v>
      </c>
      <c r="BU207">
        <v>0</v>
      </c>
      <c r="BV207">
        <v>58.654949999999999</v>
      </c>
      <c r="BW207">
        <v>-28.667899999999999</v>
      </c>
      <c r="BX207">
        <v>1279.2925</v>
      </c>
      <c r="BY207">
        <v>1306.7674999999999</v>
      </c>
      <c r="BZ207">
        <v>1.56343375</v>
      </c>
      <c r="CA207">
        <v>1268.3225</v>
      </c>
      <c r="CB207">
        <v>29.420774999999999</v>
      </c>
      <c r="CC207">
        <v>3.1343312499999998</v>
      </c>
      <c r="CD207">
        <v>2.97617625</v>
      </c>
      <c r="CE207">
        <v>24.759287499999999</v>
      </c>
      <c r="CF207">
        <v>23.8952375</v>
      </c>
      <c r="CG207">
        <v>1199.98875</v>
      </c>
      <c r="CH207">
        <v>0.50003575</v>
      </c>
      <c r="CI207">
        <v>0.49996425</v>
      </c>
      <c r="CJ207">
        <v>0</v>
      </c>
      <c r="CK207">
        <v>2.1519124999999999</v>
      </c>
      <c r="CL207">
        <v>0</v>
      </c>
      <c r="CM207">
        <v>8387.2512500000012</v>
      </c>
      <c r="CN207">
        <v>9597.8649999999998</v>
      </c>
      <c r="CO207">
        <v>40.125</v>
      </c>
      <c r="CP207">
        <v>42.75</v>
      </c>
      <c r="CQ207">
        <v>41.210624999999993</v>
      </c>
      <c r="CR207">
        <v>40.960625</v>
      </c>
      <c r="CS207">
        <v>40.25</v>
      </c>
      <c r="CT207">
        <v>600.03624999999988</v>
      </c>
      <c r="CU207">
        <v>599.9525000000001</v>
      </c>
      <c r="CV207">
        <v>0</v>
      </c>
      <c r="CW207">
        <v>1665330107.5999999</v>
      </c>
      <c r="CX207">
        <v>0</v>
      </c>
      <c r="CY207">
        <v>1665328341.0999999</v>
      </c>
      <c r="CZ207" t="s">
        <v>357</v>
      </c>
      <c r="DA207">
        <v>1665328341.0999999</v>
      </c>
      <c r="DB207">
        <v>1665328337.0999999</v>
      </c>
      <c r="DC207">
        <v>1</v>
      </c>
      <c r="DD207">
        <v>3.5999999999999997E-2</v>
      </c>
      <c r="DE207">
        <v>0.03</v>
      </c>
      <c r="DF207">
        <v>1.6819999999999999</v>
      </c>
      <c r="DG207">
        <v>0.22600000000000001</v>
      </c>
      <c r="DH207">
        <v>414</v>
      </c>
      <c r="DI207">
        <v>31</v>
      </c>
      <c r="DJ207">
        <v>0.89</v>
      </c>
      <c r="DK207">
        <v>0.54</v>
      </c>
      <c r="DL207">
        <v>-28.767152500000002</v>
      </c>
      <c r="DM207">
        <v>0.14715309568475149</v>
      </c>
      <c r="DN207">
        <v>9.876886905169048E-2</v>
      </c>
      <c r="DO207">
        <v>0</v>
      </c>
      <c r="DP207">
        <v>1.6664687499999999</v>
      </c>
      <c r="DQ207">
        <v>-0.65749587242026797</v>
      </c>
      <c r="DR207">
        <v>6.3931309121098859E-2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358</v>
      </c>
      <c r="EA207">
        <v>3.2969300000000001</v>
      </c>
      <c r="EB207">
        <v>2.6246200000000002</v>
      </c>
      <c r="EC207">
        <v>0.21395500000000001</v>
      </c>
      <c r="ED207">
        <v>0.215669</v>
      </c>
      <c r="EE207">
        <v>0.13084999999999999</v>
      </c>
      <c r="EF207">
        <v>0.12521599999999999</v>
      </c>
      <c r="EG207">
        <v>23842.9</v>
      </c>
      <c r="EH207">
        <v>24349.9</v>
      </c>
      <c r="EI207">
        <v>28224.400000000001</v>
      </c>
      <c r="EJ207">
        <v>29884.1</v>
      </c>
      <c r="EK207">
        <v>33676.699999999997</v>
      </c>
      <c r="EL207">
        <v>36341.699999999997</v>
      </c>
      <c r="EM207">
        <v>39735</v>
      </c>
      <c r="EN207">
        <v>42761.5</v>
      </c>
      <c r="EO207">
        <v>2.2400699999999998</v>
      </c>
      <c r="EP207">
        <v>2.1923699999999999</v>
      </c>
      <c r="EQ207">
        <v>6.6414500000000001E-2</v>
      </c>
      <c r="ER207">
        <v>0</v>
      </c>
      <c r="ES207">
        <v>30.302199999999999</v>
      </c>
      <c r="ET207">
        <v>999.9</v>
      </c>
      <c r="EU207">
        <v>70.5</v>
      </c>
      <c r="EV207">
        <v>34.799999999999997</v>
      </c>
      <c r="EW207">
        <v>38.933100000000003</v>
      </c>
      <c r="EX207">
        <v>57.328499999999998</v>
      </c>
      <c r="EY207">
        <v>-4.8277200000000002</v>
      </c>
      <c r="EZ207">
        <v>2</v>
      </c>
      <c r="FA207">
        <v>0.40379300000000001</v>
      </c>
      <c r="FB207">
        <v>1.49641</v>
      </c>
      <c r="FC207">
        <v>20.267499999999998</v>
      </c>
      <c r="FD207">
        <v>5.2184900000000001</v>
      </c>
      <c r="FE207">
        <v>12.004</v>
      </c>
      <c r="FF207">
        <v>4.9854000000000003</v>
      </c>
      <c r="FG207">
        <v>3.2844000000000002</v>
      </c>
      <c r="FH207">
        <v>5296.3</v>
      </c>
      <c r="FI207">
        <v>9999</v>
      </c>
      <c r="FJ207">
        <v>9999</v>
      </c>
      <c r="FK207">
        <v>441.6</v>
      </c>
      <c r="FL207">
        <v>1.86582</v>
      </c>
      <c r="FM207">
        <v>1.8621799999999999</v>
      </c>
      <c r="FN207">
        <v>1.8641700000000001</v>
      </c>
      <c r="FO207">
        <v>1.8602300000000001</v>
      </c>
      <c r="FP207">
        <v>1.8609599999999999</v>
      </c>
      <c r="FQ207">
        <v>1.86009</v>
      </c>
      <c r="FR207">
        <v>1.86182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359</v>
      </c>
      <c r="FY207" t="s">
        <v>360</v>
      </c>
      <c r="FZ207" t="s">
        <v>361</v>
      </c>
      <c r="GA207" t="s">
        <v>361</v>
      </c>
      <c r="GB207" t="s">
        <v>361</v>
      </c>
      <c r="GC207" t="s">
        <v>361</v>
      </c>
      <c r="GD207">
        <v>0</v>
      </c>
      <c r="GE207">
        <v>100</v>
      </c>
      <c r="GF207">
        <v>100</v>
      </c>
      <c r="GG207">
        <v>1.68</v>
      </c>
      <c r="GH207">
        <v>0.2263</v>
      </c>
      <c r="GI207">
        <v>1.6824500000000171</v>
      </c>
      <c r="GJ207">
        <v>0</v>
      </c>
      <c r="GK207">
        <v>0</v>
      </c>
      <c r="GL207">
        <v>0</v>
      </c>
      <c r="GM207">
        <v>0.2263599999999997</v>
      </c>
      <c r="GN207">
        <v>0</v>
      </c>
      <c r="GO207">
        <v>0</v>
      </c>
      <c r="GP207">
        <v>0</v>
      </c>
      <c r="GQ207">
        <v>-1</v>
      </c>
      <c r="GR207">
        <v>-1</v>
      </c>
      <c r="GS207">
        <v>-1</v>
      </c>
      <c r="GT207">
        <v>-1</v>
      </c>
      <c r="GU207">
        <v>29.4</v>
      </c>
      <c r="GV207">
        <v>29.5</v>
      </c>
      <c r="GW207">
        <v>3.3386200000000001</v>
      </c>
      <c r="GX207">
        <v>2.5390600000000001</v>
      </c>
      <c r="GY207">
        <v>2.04834</v>
      </c>
      <c r="GZ207">
        <v>2.6184099999999999</v>
      </c>
      <c r="HA207">
        <v>2.1972700000000001</v>
      </c>
      <c r="HB207">
        <v>2.2790499999999998</v>
      </c>
      <c r="HC207">
        <v>40.095300000000002</v>
      </c>
      <c r="HD207">
        <v>14.8413</v>
      </c>
      <c r="HE207">
        <v>18</v>
      </c>
      <c r="HF207">
        <v>708.71199999999999</v>
      </c>
      <c r="HG207">
        <v>744.51900000000001</v>
      </c>
      <c r="HH207">
        <v>27.436699999999998</v>
      </c>
      <c r="HI207">
        <v>32.491500000000002</v>
      </c>
      <c r="HJ207">
        <v>30</v>
      </c>
      <c r="HK207">
        <v>32.264200000000002</v>
      </c>
      <c r="HL207">
        <v>32.221800000000002</v>
      </c>
      <c r="HM207">
        <v>66.813199999999995</v>
      </c>
      <c r="HN207">
        <v>32.418300000000002</v>
      </c>
      <c r="HO207">
        <v>83.836500000000001</v>
      </c>
      <c r="HP207">
        <v>27.478200000000001</v>
      </c>
      <c r="HQ207">
        <v>1284.51</v>
      </c>
      <c r="HR207">
        <v>29.582000000000001</v>
      </c>
      <c r="HS207">
        <v>99.301599999999993</v>
      </c>
      <c r="HT207">
        <v>99.115600000000001</v>
      </c>
    </row>
    <row r="208" spans="1:228" x14ac:dyDescent="0.2">
      <c r="A208">
        <v>193</v>
      </c>
      <c r="B208">
        <v>1665330110</v>
      </c>
      <c r="C208">
        <v>766.90000009536743</v>
      </c>
      <c r="D208" t="s">
        <v>746</v>
      </c>
      <c r="E208" t="s">
        <v>747</v>
      </c>
      <c r="F208">
        <v>4</v>
      </c>
      <c r="G208">
        <v>1665330108</v>
      </c>
      <c r="H208">
        <f t="shared" ref="H208:H271" si="102">(I208)/1000</f>
        <v>3.989056600297693E-3</v>
      </c>
      <c r="I208">
        <f t="shared" ref="I208:I271" si="103">IF(BD208, AL208, AF208)</f>
        <v>3.9890566002976926</v>
      </c>
      <c r="J208">
        <f t="shared" ref="J208:J271" si="104">IF(BD208, AG208, AE208)</f>
        <v>41.404757141542447</v>
      </c>
      <c r="K208">
        <f t="shared" ref="K208:K271" si="105">BF208 - IF(AS208&gt;1, J208*AZ208*100/(AU208*BT208), 0)</f>
        <v>1246.6342857142861</v>
      </c>
      <c r="L208">
        <f t="shared" ref="L208:L271" si="106">((R208-H208/2)*K208-J208)/(R208+H208/2)</f>
        <v>970.60396007811244</v>
      </c>
      <c r="M208">
        <f t="shared" ref="M208:M271" si="107">L208*(BM208+BN208)/1000</f>
        <v>98.28211401434686</v>
      </c>
      <c r="N208">
        <f t="shared" ref="N208:N271" si="108">(BF208 - IF(AS208&gt;1, J208*AZ208*100/(AU208*BT208), 0))*(BM208+BN208)/1000</f>
        <v>126.23259129594422</v>
      </c>
      <c r="O208">
        <f t="shared" ref="O208:O271" si="109">2/((1/Q208-1/P208)+SIGN(Q208)*SQRT((1/Q208-1/P208)*(1/Q208-1/P208) + 4*BA208/((BA208+1)*(BA208+1))*(2*1/Q208*1/P208-1/P208*1/P208)))</f>
        <v>0.27504110486243766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3.6847503035702109</v>
      </c>
      <c r="Q208">
        <f t="shared" ref="Q208:Q271" si="111">H208*(1000-(1000*0.61365*EXP(17.502*U208/(240.97+U208))/(BM208+BN208)+BH208)/2)/(1000*0.61365*EXP(17.502*U208/(240.97+U208))/(BM208+BN208)-BH208)</f>
        <v>0.26412350080586722</v>
      </c>
      <c r="R208">
        <f t="shared" ref="R208:R271" si="112">1/((BA208+1)/(O208/1.6)+1/(P208/1.37)) + BA208/((BA208+1)/(O208/1.6) + BA208/(P208/1.37))</f>
        <v>0.16602198133603235</v>
      </c>
      <c r="S208">
        <f t="shared" ref="S208:S271" si="113">(AV208*AY208)</f>
        <v>226.25422371428581</v>
      </c>
      <c r="T208">
        <f t="shared" ref="T208:T271" si="114">(BO208+(S208+2*0.95*0.0000000567*(((BO208+$B$6)+273)^4-(BO208+273)^4)-44100*H208)/(1.84*29.3*P208+8*0.95*0.0000000567*(BO208+273)^3))</f>
        <v>31.139121196668448</v>
      </c>
      <c r="U208">
        <f t="shared" ref="U208:U271" si="115">($C$6*BP208+$D$6*BQ208+$E$6*T208)</f>
        <v>31.380971428571431</v>
      </c>
      <c r="V208">
        <f t="shared" ref="V208:V271" si="116">0.61365*EXP(17.502*U208/(240.97+U208))</f>
        <v>4.6103067549354977</v>
      </c>
      <c r="W208">
        <f t="shared" ref="W208:W271" si="117">(X208/Y208*100)</f>
        <v>69.988122691165273</v>
      </c>
      <c r="X208">
        <f t="shared" ref="X208:X271" si="118">BH208*(BM208+BN208)/1000</f>
        <v>3.1395193613454739</v>
      </c>
      <c r="Y208">
        <f t="shared" ref="Y208:Y271" si="119">0.61365*EXP(17.502*BO208/(240.97+BO208))</f>
        <v>4.4857887890480326</v>
      </c>
      <c r="Z208">
        <f t="shared" ref="Z208:Z271" si="120">(V208-BH208*(BM208+BN208)/1000)</f>
        <v>1.4707873935900238</v>
      </c>
      <c r="AA208">
        <f t="shared" ref="AA208:AA271" si="121">(-H208*44100)</f>
        <v>-175.91739607312826</v>
      </c>
      <c r="AB208">
        <f t="shared" ref="AB208:AB271" si="122">2*29.3*P208*0.92*(BO208-U208)</f>
        <v>-95.49214059657379</v>
      </c>
      <c r="AC208">
        <f t="shared" ref="AC208:AC271" si="123">2*0.95*0.0000000567*(((BO208+$B$6)+273)^4-(U208+273)^4)</f>
        <v>-5.8276616827688761</v>
      </c>
      <c r="AD208">
        <f t="shared" ref="AD208:AD271" si="124">S208+AC208+AA208+AB208</f>
        <v>-50.982974638185112</v>
      </c>
      <c r="AE208">
        <f t="shared" ref="AE208:AE271" si="125">BL208*AS208*(BG208-BF208*(1000-AS208*BI208)/(1000-AS208*BH208))/(100*AZ208)</f>
        <v>64.065399337253282</v>
      </c>
      <c r="AF208">
        <f t="shared" ref="AF208:AF271" si="126">1000*BL208*AS208*(BH208-BI208)/(100*AZ208*(1000-AS208*BH208))</f>
        <v>3.8874567375188964</v>
      </c>
      <c r="AG208">
        <f t="shared" ref="AG208:AG271" si="127">(AH208 - AI208 - BM208*1000/(8.314*(BO208+273.15)) * AK208/BL208 * AJ208) * BL208/(100*AZ208) * (1000 - BI208)/1000</f>
        <v>41.404757141542447</v>
      </c>
      <c r="AH208">
        <v>1313.432215756038</v>
      </c>
      <c r="AI208">
        <v>1288.973878787878</v>
      </c>
      <c r="AJ208">
        <v>1.6362391510664791</v>
      </c>
      <c r="AK208">
        <v>66.878184411587526</v>
      </c>
      <c r="AL208">
        <f t="shared" ref="AL208:AL271" si="128">(AN208 - AM208 + BM208*1000/(8.314*(BO208+273.15)) * AP208/BL208 * AO208) * BL208/(100*AZ208) * 1000/(1000 - AN208)</f>
        <v>3.9890566002976926</v>
      </c>
      <c r="AM208">
        <v>29.436146998213641</v>
      </c>
      <c r="AN208">
        <v>31.010709790209798</v>
      </c>
      <c r="AO208">
        <v>6.0345706686889961E-3</v>
      </c>
      <c r="AP208">
        <v>83.693930911413403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47742.062215097416</v>
      </c>
      <c r="AV208">
        <f t="shared" ref="AV208:AV271" si="132">$B$10*BU208+$C$10*BV208+$F$10*CG208*(1-CJ208)</f>
        <v>1199.981428571429</v>
      </c>
      <c r="AW208">
        <f t="shared" ref="AW208:AW271" si="133">AV208*AX208</f>
        <v>1025.9829428571434</v>
      </c>
      <c r="AX208">
        <f t="shared" ref="AX208:AX271" si="134">($B$10*$D$8+$C$10*$D$8+$F$10*((CT208+CL208)/MAX(CT208+CL208+CU208, 0.1)*$I$8+CU208/MAX(CT208+CL208+CU208, 0.1)*$J$8))/($B$10+$C$10+$F$10)</f>
        <v>0.85499901784194288</v>
      </c>
      <c r="AY208">
        <f t="shared" ref="AY208:AY271" si="135">($B$10*$K$8+$C$10*$K$8+$F$10*((CT208+CL208)/MAX(CT208+CL208+CU208, 0.1)*$P$8+CU208/MAX(CT208+CL208+CU208, 0.1)*$Q$8))/($B$10+$C$10+$F$10)</f>
        <v>0.1885481044349496</v>
      </c>
      <c r="AZ208">
        <v>2.7</v>
      </c>
      <c r="BA208">
        <v>0.5</v>
      </c>
      <c r="BB208" t="s">
        <v>356</v>
      </c>
      <c r="BC208">
        <v>2</v>
      </c>
      <c r="BD208" t="b">
        <v>1</v>
      </c>
      <c r="BE208">
        <v>1665330108</v>
      </c>
      <c r="BF208">
        <v>1246.6342857142861</v>
      </c>
      <c r="BG208">
        <v>1275.26</v>
      </c>
      <c r="BH208">
        <v>31.004928571428572</v>
      </c>
      <c r="BI208">
        <v>29.440157142857149</v>
      </c>
      <c r="BJ208">
        <v>1244.951428571429</v>
      </c>
      <c r="BK208">
        <v>30.778557142857149</v>
      </c>
      <c r="BL208">
        <v>649.98000000000013</v>
      </c>
      <c r="BM208">
        <v>101.1587142857143</v>
      </c>
      <c r="BN208">
        <v>0.10000508571428569</v>
      </c>
      <c r="BO208">
        <v>30.900271428571429</v>
      </c>
      <c r="BP208">
        <v>31.380971428571431</v>
      </c>
      <c r="BQ208">
        <v>999.89999999999986</v>
      </c>
      <c r="BR208">
        <v>0</v>
      </c>
      <c r="BS208">
        <v>0</v>
      </c>
      <c r="BT208">
        <v>9015</v>
      </c>
      <c r="BU208">
        <v>0</v>
      </c>
      <c r="BV208">
        <v>62.262214285714279</v>
      </c>
      <c r="BW208">
        <v>-28.62594285714286</v>
      </c>
      <c r="BX208">
        <v>1286.522857142857</v>
      </c>
      <c r="BY208">
        <v>1313.9428571428571</v>
      </c>
      <c r="BZ208">
        <v>1.5647528571428571</v>
      </c>
      <c r="CA208">
        <v>1275.26</v>
      </c>
      <c r="CB208">
        <v>29.440157142857149</v>
      </c>
      <c r="CC208">
        <v>3.1364257142857142</v>
      </c>
      <c r="CD208">
        <v>2.9781357142857141</v>
      </c>
      <c r="CE208">
        <v>24.77045714285714</v>
      </c>
      <c r="CF208">
        <v>23.90617142857143</v>
      </c>
      <c r="CG208">
        <v>1199.981428571429</v>
      </c>
      <c r="CH208">
        <v>0.50003200000000003</v>
      </c>
      <c r="CI208">
        <v>0.49996800000000002</v>
      </c>
      <c r="CJ208">
        <v>0</v>
      </c>
      <c r="CK208">
        <v>2.2635142857142858</v>
      </c>
      <c r="CL208">
        <v>0</v>
      </c>
      <c r="CM208">
        <v>8397.862857142858</v>
      </c>
      <c r="CN208">
        <v>9597.8214285714294</v>
      </c>
      <c r="CO208">
        <v>40.133857142857153</v>
      </c>
      <c r="CP208">
        <v>42.75</v>
      </c>
      <c r="CQ208">
        <v>41.25</v>
      </c>
      <c r="CR208">
        <v>40.936999999999998</v>
      </c>
      <c r="CS208">
        <v>40.25</v>
      </c>
      <c r="CT208">
        <v>600.02999999999986</v>
      </c>
      <c r="CU208">
        <v>599.95142857142855</v>
      </c>
      <c r="CV208">
        <v>0</v>
      </c>
      <c r="CW208">
        <v>1665330111.2</v>
      </c>
      <c r="CX208">
        <v>0</v>
      </c>
      <c r="CY208">
        <v>1665328341.0999999</v>
      </c>
      <c r="CZ208" t="s">
        <v>357</v>
      </c>
      <c r="DA208">
        <v>1665328341.0999999</v>
      </c>
      <c r="DB208">
        <v>1665328337.0999999</v>
      </c>
      <c r="DC208">
        <v>1</v>
      </c>
      <c r="DD208">
        <v>3.5999999999999997E-2</v>
      </c>
      <c r="DE208">
        <v>0.03</v>
      </c>
      <c r="DF208">
        <v>1.6819999999999999</v>
      </c>
      <c r="DG208">
        <v>0.22600000000000001</v>
      </c>
      <c r="DH208">
        <v>414</v>
      </c>
      <c r="DI208">
        <v>31</v>
      </c>
      <c r="DJ208">
        <v>0.89</v>
      </c>
      <c r="DK208">
        <v>0.54</v>
      </c>
      <c r="DL208">
        <v>-28.7101775</v>
      </c>
      <c r="DM208">
        <v>0.38414971857414132</v>
      </c>
      <c r="DN208">
        <v>0.11867263055881901</v>
      </c>
      <c r="DO208">
        <v>0</v>
      </c>
      <c r="DP208">
        <v>1.6283657499999999</v>
      </c>
      <c r="DQ208">
        <v>-0.57725234521575985</v>
      </c>
      <c r="DR208">
        <v>5.7116800938406008E-2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358</v>
      </c>
      <c r="EA208">
        <v>3.2975099999999999</v>
      </c>
      <c r="EB208">
        <v>2.6258300000000001</v>
      </c>
      <c r="EC208">
        <v>0.21462999999999999</v>
      </c>
      <c r="ED208">
        <v>0.216365</v>
      </c>
      <c r="EE208">
        <v>0.13089100000000001</v>
      </c>
      <c r="EF208">
        <v>0.125246</v>
      </c>
      <c r="EG208">
        <v>23822.7</v>
      </c>
      <c r="EH208">
        <v>24328.3</v>
      </c>
      <c r="EI208">
        <v>28224.7</v>
      </c>
      <c r="EJ208">
        <v>29884.2</v>
      </c>
      <c r="EK208">
        <v>33675.4</v>
      </c>
      <c r="EL208">
        <v>36340.300000000003</v>
      </c>
      <c r="EM208">
        <v>39735.300000000003</v>
      </c>
      <c r="EN208">
        <v>42761.3</v>
      </c>
      <c r="EO208">
        <v>2.2406999999999999</v>
      </c>
      <c r="EP208">
        <v>2.1918199999999999</v>
      </c>
      <c r="EQ208">
        <v>6.7092499999999999E-2</v>
      </c>
      <c r="ER208">
        <v>0</v>
      </c>
      <c r="ES208">
        <v>30.284300000000002</v>
      </c>
      <c r="ET208">
        <v>999.9</v>
      </c>
      <c r="EU208">
        <v>70.5</v>
      </c>
      <c r="EV208">
        <v>34.799999999999997</v>
      </c>
      <c r="EW208">
        <v>38.932699999999997</v>
      </c>
      <c r="EX208">
        <v>57.658499999999997</v>
      </c>
      <c r="EY208">
        <v>-4.9398999999999997</v>
      </c>
      <c r="EZ208">
        <v>2</v>
      </c>
      <c r="FA208">
        <v>0.40388000000000002</v>
      </c>
      <c r="FB208">
        <v>1.4668600000000001</v>
      </c>
      <c r="FC208">
        <v>20.267900000000001</v>
      </c>
      <c r="FD208">
        <v>5.2211800000000004</v>
      </c>
      <c r="FE208">
        <v>12.004</v>
      </c>
      <c r="FF208">
        <v>4.9872500000000004</v>
      </c>
      <c r="FG208">
        <v>3.2846500000000001</v>
      </c>
      <c r="FH208">
        <v>5296.6</v>
      </c>
      <c r="FI208">
        <v>9999</v>
      </c>
      <c r="FJ208">
        <v>9999</v>
      </c>
      <c r="FK208">
        <v>441.6</v>
      </c>
      <c r="FL208">
        <v>1.86582</v>
      </c>
      <c r="FM208">
        <v>1.8621799999999999</v>
      </c>
      <c r="FN208">
        <v>1.8641700000000001</v>
      </c>
      <c r="FO208">
        <v>1.8602099999999999</v>
      </c>
      <c r="FP208">
        <v>1.8609599999999999</v>
      </c>
      <c r="FQ208">
        <v>1.86008</v>
      </c>
      <c r="FR208">
        <v>1.86181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359</v>
      </c>
      <c r="FY208" t="s">
        <v>360</v>
      </c>
      <c r="FZ208" t="s">
        <v>361</v>
      </c>
      <c r="GA208" t="s">
        <v>361</v>
      </c>
      <c r="GB208" t="s">
        <v>361</v>
      </c>
      <c r="GC208" t="s">
        <v>361</v>
      </c>
      <c r="GD208">
        <v>0</v>
      </c>
      <c r="GE208">
        <v>100</v>
      </c>
      <c r="GF208">
        <v>100</v>
      </c>
      <c r="GG208">
        <v>1.69</v>
      </c>
      <c r="GH208">
        <v>0.22639999999999999</v>
      </c>
      <c r="GI208">
        <v>1.6824500000000171</v>
      </c>
      <c r="GJ208">
        <v>0</v>
      </c>
      <c r="GK208">
        <v>0</v>
      </c>
      <c r="GL208">
        <v>0</v>
      </c>
      <c r="GM208">
        <v>0.2263599999999997</v>
      </c>
      <c r="GN208">
        <v>0</v>
      </c>
      <c r="GO208">
        <v>0</v>
      </c>
      <c r="GP208">
        <v>0</v>
      </c>
      <c r="GQ208">
        <v>-1</v>
      </c>
      <c r="GR208">
        <v>-1</v>
      </c>
      <c r="GS208">
        <v>-1</v>
      </c>
      <c r="GT208">
        <v>-1</v>
      </c>
      <c r="GU208">
        <v>29.5</v>
      </c>
      <c r="GV208">
        <v>29.5</v>
      </c>
      <c r="GW208">
        <v>3.3508300000000002</v>
      </c>
      <c r="GX208">
        <v>2.5293000000000001</v>
      </c>
      <c r="GY208">
        <v>2.04834</v>
      </c>
      <c r="GZ208">
        <v>2.6184099999999999</v>
      </c>
      <c r="HA208">
        <v>2.1972700000000001</v>
      </c>
      <c r="HB208">
        <v>2.3071299999999999</v>
      </c>
      <c r="HC208">
        <v>40.095300000000002</v>
      </c>
      <c r="HD208">
        <v>14.85</v>
      </c>
      <c r="HE208">
        <v>18</v>
      </c>
      <c r="HF208">
        <v>709.26800000000003</v>
      </c>
      <c r="HG208">
        <v>744.01900000000001</v>
      </c>
      <c r="HH208">
        <v>27.495100000000001</v>
      </c>
      <c r="HI208">
        <v>32.491599999999998</v>
      </c>
      <c r="HJ208">
        <v>30.0001</v>
      </c>
      <c r="HK208">
        <v>32.267099999999999</v>
      </c>
      <c r="HL208">
        <v>32.2239</v>
      </c>
      <c r="HM208">
        <v>67.082700000000003</v>
      </c>
      <c r="HN208">
        <v>32.129300000000001</v>
      </c>
      <c r="HO208">
        <v>83.836500000000001</v>
      </c>
      <c r="HP208">
        <v>27.5471</v>
      </c>
      <c r="HQ208">
        <v>1291.2</v>
      </c>
      <c r="HR208">
        <v>29.606999999999999</v>
      </c>
      <c r="HS208">
        <v>99.302499999999995</v>
      </c>
      <c r="HT208">
        <v>99.115399999999994</v>
      </c>
    </row>
    <row r="209" spans="1:228" x14ac:dyDescent="0.2">
      <c r="A209">
        <v>194</v>
      </c>
      <c r="B209">
        <v>1665330113.5</v>
      </c>
      <c r="C209">
        <v>770.40000009536743</v>
      </c>
      <c r="D209" t="s">
        <v>748</v>
      </c>
      <c r="E209" t="s">
        <v>749</v>
      </c>
      <c r="F209">
        <v>4</v>
      </c>
      <c r="G209">
        <v>1665330111.428571</v>
      </c>
      <c r="H209">
        <f t="shared" si="102"/>
        <v>3.9387682261372414E-3</v>
      </c>
      <c r="I209">
        <f t="shared" si="103"/>
        <v>3.9387682261372414</v>
      </c>
      <c r="J209">
        <f t="shared" si="104"/>
        <v>40.54478495931999</v>
      </c>
      <c r="K209">
        <f t="shared" si="105"/>
        <v>1252.2</v>
      </c>
      <c r="L209">
        <f t="shared" si="106"/>
        <v>978.75806866946755</v>
      </c>
      <c r="M209">
        <f t="shared" si="107"/>
        <v>99.107836483174879</v>
      </c>
      <c r="N209">
        <f t="shared" si="108"/>
        <v>126.79622964737146</v>
      </c>
      <c r="O209">
        <f t="shared" si="109"/>
        <v>0.27217930931801859</v>
      </c>
      <c r="P209">
        <f t="shared" si="110"/>
        <v>3.6785362058435456</v>
      </c>
      <c r="Q209">
        <f t="shared" si="111"/>
        <v>0.26146566267716193</v>
      </c>
      <c r="R209">
        <f t="shared" si="112"/>
        <v>0.16434347913655956</v>
      </c>
      <c r="S209">
        <f t="shared" si="113"/>
        <v>226.25772428571429</v>
      </c>
      <c r="T209">
        <f t="shared" si="114"/>
        <v>31.148072583899772</v>
      </c>
      <c r="U209">
        <f t="shared" si="115"/>
        <v>31.371228571428571</v>
      </c>
      <c r="V209">
        <f t="shared" si="116"/>
        <v>4.6077534410683665</v>
      </c>
      <c r="W209">
        <f t="shared" si="117"/>
        <v>70.023145623182131</v>
      </c>
      <c r="X209">
        <f t="shared" si="118"/>
        <v>3.140734536595005</v>
      </c>
      <c r="Y209">
        <f t="shared" si="119"/>
        <v>4.4852805577977657</v>
      </c>
      <c r="Z209">
        <f t="shared" si="120"/>
        <v>1.4670189044733615</v>
      </c>
      <c r="AA209">
        <f t="shared" si="121"/>
        <v>-173.69967877265233</v>
      </c>
      <c r="AB209">
        <f t="shared" si="122"/>
        <v>-93.792723964683702</v>
      </c>
      <c r="AC209">
        <f t="shared" si="123"/>
        <v>-5.7332878856230236</v>
      </c>
      <c r="AD209">
        <f t="shared" si="124"/>
        <v>-46.967966337244761</v>
      </c>
      <c r="AE209">
        <f t="shared" si="125"/>
        <v>64.208519100951506</v>
      </c>
      <c r="AF209">
        <f t="shared" si="126"/>
        <v>3.8785213950534345</v>
      </c>
      <c r="AG209">
        <f t="shared" si="127"/>
        <v>40.54478495931999</v>
      </c>
      <c r="AH209">
        <v>1319.4390114560431</v>
      </c>
      <c r="AI209">
        <v>1294.992666666667</v>
      </c>
      <c r="AJ209">
        <v>1.723722691339487</v>
      </c>
      <c r="AK209">
        <v>66.878184411587526</v>
      </c>
      <c r="AL209">
        <f t="shared" si="128"/>
        <v>3.9387682261372414</v>
      </c>
      <c r="AM209">
        <v>29.444363808495648</v>
      </c>
      <c r="AN209">
        <v>31.02272447552448</v>
      </c>
      <c r="AO209">
        <v>1.3096191233662379E-3</v>
      </c>
      <c r="AP209">
        <v>83.693930911413403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47630.489037128093</v>
      </c>
      <c r="AV209">
        <f t="shared" si="132"/>
        <v>1199.997142857143</v>
      </c>
      <c r="AW209">
        <f t="shared" si="133"/>
        <v>1025.9966571428572</v>
      </c>
      <c r="AX209">
        <f t="shared" si="134"/>
        <v>0.85499924999821431</v>
      </c>
      <c r="AY209">
        <f t="shared" si="135"/>
        <v>0.18854855249655356</v>
      </c>
      <c r="AZ209">
        <v>2.7</v>
      </c>
      <c r="BA209">
        <v>0.5</v>
      </c>
      <c r="BB209" t="s">
        <v>356</v>
      </c>
      <c r="BC209">
        <v>2</v>
      </c>
      <c r="BD209" t="b">
        <v>1</v>
      </c>
      <c r="BE209">
        <v>1665330111.428571</v>
      </c>
      <c r="BF209">
        <v>1252.2</v>
      </c>
      <c r="BG209">
        <v>1280.8842857142861</v>
      </c>
      <c r="BH209">
        <v>31.016914285714289</v>
      </c>
      <c r="BI209">
        <v>29.456042857142862</v>
      </c>
      <c r="BJ209">
        <v>1250.515714285714</v>
      </c>
      <c r="BK209">
        <v>30.790514285714291</v>
      </c>
      <c r="BL209">
        <v>650.09828571428568</v>
      </c>
      <c r="BM209">
        <v>101.1584285714286</v>
      </c>
      <c r="BN209">
        <v>0.1003397142857143</v>
      </c>
      <c r="BO209">
        <v>30.89828571428572</v>
      </c>
      <c r="BP209">
        <v>31.371228571428571</v>
      </c>
      <c r="BQ209">
        <v>999.89999999999986</v>
      </c>
      <c r="BR209">
        <v>0</v>
      </c>
      <c r="BS209">
        <v>0</v>
      </c>
      <c r="BT209">
        <v>8993.5714285714294</v>
      </c>
      <c r="BU209">
        <v>0</v>
      </c>
      <c r="BV209">
        <v>72.356257142857132</v>
      </c>
      <c r="BW209">
        <v>-28.68468571428571</v>
      </c>
      <c r="BX209">
        <v>1292.2814285714289</v>
      </c>
      <c r="BY209">
        <v>1319.758571428571</v>
      </c>
      <c r="BZ209">
        <v>1.560825714285714</v>
      </c>
      <c r="CA209">
        <v>1280.8842857142861</v>
      </c>
      <c r="CB209">
        <v>29.456042857142862</v>
      </c>
      <c r="CC209">
        <v>3.1376242857142849</v>
      </c>
      <c r="CD209">
        <v>2.9797342857142861</v>
      </c>
      <c r="CE209">
        <v>24.77684285714286</v>
      </c>
      <c r="CF209">
        <v>23.915085714285709</v>
      </c>
      <c r="CG209">
        <v>1199.997142857143</v>
      </c>
      <c r="CH209">
        <v>0.50002399999999991</v>
      </c>
      <c r="CI209">
        <v>0.49997600000000009</v>
      </c>
      <c r="CJ209">
        <v>0</v>
      </c>
      <c r="CK209">
        <v>2.2127714285714291</v>
      </c>
      <c r="CL209">
        <v>0</v>
      </c>
      <c r="CM209">
        <v>8422.6</v>
      </c>
      <c r="CN209">
        <v>9597.8914285714291</v>
      </c>
      <c r="CO209">
        <v>40.151571428571422</v>
      </c>
      <c r="CP209">
        <v>42.75</v>
      </c>
      <c r="CQ209">
        <v>41.25</v>
      </c>
      <c r="CR209">
        <v>40.972999999999999</v>
      </c>
      <c r="CS209">
        <v>40.25</v>
      </c>
      <c r="CT209">
        <v>600.02857142857124</v>
      </c>
      <c r="CU209">
        <v>599.96857142857141</v>
      </c>
      <c r="CV209">
        <v>0</v>
      </c>
      <c r="CW209">
        <v>1665330114.8</v>
      </c>
      <c r="CX209">
        <v>0</v>
      </c>
      <c r="CY209">
        <v>1665328341.0999999</v>
      </c>
      <c r="CZ209" t="s">
        <v>357</v>
      </c>
      <c r="DA209">
        <v>1665328341.0999999</v>
      </c>
      <c r="DB209">
        <v>1665328337.0999999</v>
      </c>
      <c r="DC209">
        <v>1</v>
      </c>
      <c r="DD209">
        <v>3.5999999999999997E-2</v>
      </c>
      <c r="DE209">
        <v>0.03</v>
      </c>
      <c r="DF209">
        <v>1.6819999999999999</v>
      </c>
      <c r="DG209">
        <v>0.22600000000000001</v>
      </c>
      <c r="DH209">
        <v>414</v>
      </c>
      <c r="DI209">
        <v>31</v>
      </c>
      <c r="DJ209">
        <v>0.89</v>
      </c>
      <c r="DK209">
        <v>0.54</v>
      </c>
      <c r="DL209">
        <v>-28.72465853658537</v>
      </c>
      <c r="DM209">
        <v>0.77422996515680864</v>
      </c>
      <c r="DN209">
        <v>0.118847610923605</v>
      </c>
      <c r="DO209">
        <v>0</v>
      </c>
      <c r="DP209">
        <v>1.599404390243903</v>
      </c>
      <c r="DQ209">
        <v>-0.43413324041812029</v>
      </c>
      <c r="DR209">
        <v>4.7463311173526722E-2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358</v>
      </c>
      <c r="EA209">
        <v>3.2972899999999998</v>
      </c>
      <c r="EB209">
        <v>2.6252900000000001</v>
      </c>
      <c r="EC209">
        <v>0.21525</v>
      </c>
      <c r="ED209">
        <v>0.216947</v>
      </c>
      <c r="EE209">
        <v>0.130935</v>
      </c>
      <c r="EF209">
        <v>0.12535399999999999</v>
      </c>
      <c r="EG209">
        <v>23803.7</v>
      </c>
      <c r="EH209">
        <v>24309.9</v>
      </c>
      <c r="EI209">
        <v>28224.6</v>
      </c>
      <c r="EJ209">
        <v>29883.9</v>
      </c>
      <c r="EK209">
        <v>33673.800000000003</v>
      </c>
      <c r="EL209">
        <v>36335.800000000003</v>
      </c>
      <c r="EM209">
        <v>39735.4</v>
      </c>
      <c r="EN209">
        <v>42761.1</v>
      </c>
      <c r="EO209">
        <v>2.2405300000000001</v>
      </c>
      <c r="EP209">
        <v>2.19198</v>
      </c>
      <c r="EQ209">
        <v>6.7569299999999999E-2</v>
      </c>
      <c r="ER209">
        <v>0</v>
      </c>
      <c r="ES209">
        <v>30.2698</v>
      </c>
      <c r="ET209">
        <v>999.9</v>
      </c>
      <c r="EU209">
        <v>70.5</v>
      </c>
      <c r="EV209">
        <v>34.799999999999997</v>
      </c>
      <c r="EW209">
        <v>38.927900000000001</v>
      </c>
      <c r="EX209">
        <v>57.478499999999997</v>
      </c>
      <c r="EY209">
        <v>-4.7636200000000004</v>
      </c>
      <c r="EZ209">
        <v>2</v>
      </c>
      <c r="FA209">
        <v>0.40383400000000003</v>
      </c>
      <c r="FB209">
        <v>1.46604</v>
      </c>
      <c r="FC209">
        <v>20.268000000000001</v>
      </c>
      <c r="FD209">
        <v>5.2210299999999998</v>
      </c>
      <c r="FE209">
        <v>12.004</v>
      </c>
      <c r="FF209">
        <v>4.9871499999999997</v>
      </c>
      <c r="FG209">
        <v>3.2846500000000001</v>
      </c>
      <c r="FH209">
        <v>5296.6</v>
      </c>
      <c r="FI209">
        <v>9999</v>
      </c>
      <c r="FJ209">
        <v>9999</v>
      </c>
      <c r="FK209">
        <v>441.6</v>
      </c>
      <c r="FL209">
        <v>1.86582</v>
      </c>
      <c r="FM209">
        <v>1.8621799999999999</v>
      </c>
      <c r="FN209">
        <v>1.8641700000000001</v>
      </c>
      <c r="FO209">
        <v>1.8602399999999999</v>
      </c>
      <c r="FP209">
        <v>1.8609599999999999</v>
      </c>
      <c r="FQ209">
        <v>1.8601000000000001</v>
      </c>
      <c r="FR209">
        <v>1.8618300000000001</v>
      </c>
      <c r="FS209">
        <v>1.8583700000000001</v>
      </c>
      <c r="FT209">
        <v>0</v>
      </c>
      <c r="FU209">
        <v>0</v>
      </c>
      <c r="FV209">
        <v>0</v>
      </c>
      <c r="FW209">
        <v>0</v>
      </c>
      <c r="FX209" t="s">
        <v>359</v>
      </c>
      <c r="FY209" t="s">
        <v>360</v>
      </c>
      <c r="FZ209" t="s">
        <v>361</v>
      </c>
      <c r="GA209" t="s">
        <v>361</v>
      </c>
      <c r="GB209" t="s">
        <v>361</v>
      </c>
      <c r="GC209" t="s">
        <v>361</v>
      </c>
      <c r="GD209">
        <v>0</v>
      </c>
      <c r="GE209">
        <v>100</v>
      </c>
      <c r="GF209">
        <v>100</v>
      </c>
      <c r="GG209">
        <v>1.69</v>
      </c>
      <c r="GH209">
        <v>0.22639999999999999</v>
      </c>
      <c r="GI209">
        <v>1.6824500000000171</v>
      </c>
      <c r="GJ209">
        <v>0</v>
      </c>
      <c r="GK209">
        <v>0</v>
      </c>
      <c r="GL209">
        <v>0</v>
      </c>
      <c r="GM209">
        <v>0.2263599999999997</v>
      </c>
      <c r="GN209">
        <v>0</v>
      </c>
      <c r="GO209">
        <v>0</v>
      </c>
      <c r="GP209">
        <v>0</v>
      </c>
      <c r="GQ209">
        <v>-1</v>
      </c>
      <c r="GR209">
        <v>-1</v>
      </c>
      <c r="GS209">
        <v>-1</v>
      </c>
      <c r="GT209">
        <v>-1</v>
      </c>
      <c r="GU209">
        <v>29.5</v>
      </c>
      <c r="GV209">
        <v>29.6</v>
      </c>
      <c r="GW209">
        <v>3.3642599999999998</v>
      </c>
      <c r="GX209">
        <v>2.5329600000000001</v>
      </c>
      <c r="GY209">
        <v>2.04834</v>
      </c>
      <c r="GZ209">
        <v>2.6184099999999999</v>
      </c>
      <c r="HA209">
        <v>2.1972700000000001</v>
      </c>
      <c r="HB209">
        <v>2.35107</v>
      </c>
      <c r="HC209">
        <v>40.095300000000002</v>
      </c>
      <c r="HD209">
        <v>14.876300000000001</v>
      </c>
      <c r="HE209">
        <v>18</v>
      </c>
      <c r="HF209">
        <v>709.15</v>
      </c>
      <c r="HG209">
        <v>744.18499999999995</v>
      </c>
      <c r="HH209">
        <v>27.549299999999999</v>
      </c>
      <c r="HI209">
        <v>32.494100000000003</v>
      </c>
      <c r="HJ209">
        <v>30</v>
      </c>
      <c r="HK209">
        <v>32.269599999999997</v>
      </c>
      <c r="HL209">
        <v>32.225700000000003</v>
      </c>
      <c r="HM209">
        <v>67.302499999999995</v>
      </c>
      <c r="HN209">
        <v>32.129300000000001</v>
      </c>
      <c r="HO209">
        <v>83.836500000000001</v>
      </c>
      <c r="HP209">
        <v>27.618200000000002</v>
      </c>
      <c r="HQ209">
        <v>1294.54</v>
      </c>
      <c r="HR209">
        <v>29.6144</v>
      </c>
      <c r="HS209">
        <v>99.302400000000006</v>
      </c>
      <c r="HT209">
        <v>99.114900000000006</v>
      </c>
    </row>
    <row r="210" spans="1:228" x14ac:dyDescent="0.2">
      <c r="A210">
        <v>195</v>
      </c>
      <c r="B210">
        <v>1665330117.5</v>
      </c>
      <c r="C210">
        <v>774.40000009536743</v>
      </c>
      <c r="D210" t="s">
        <v>750</v>
      </c>
      <c r="E210" t="s">
        <v>751</v>
      </c>
      <c r="F210">
        <v>4</v>
      </c>
      <c r="G210">
        <v>1665330115.5</v>
      </c>
      <c r="H210">
        <f t="shared" si="102"/>
        <v>3.9435909400564765E-3</v>
      </c>
      <c r="I210">
        <f t="shared" si="103"/>
        <v>3.9435909400564761</v>
      </c>
      <c r="J210">
        <f t="shared" si="104"/>
        <v>40.632290013761924</v>
      </c>
      <c r="K210">
        <f t="shared" si="105"/>
        <v>1258.92</v>
      </c>
      <c r="L210">
        <f t="shared" si="106"/>
        <v>985.56906936483665</v>
      </c>
      <c r="M210">
        <f t="shared" si="107"/>
        <v>99.797530129990093</v>
      </c>
      <c r="N210">
        <f t="shared" si="108"/>
        <v>127.47671425221945</v>
      </c>
      <c r="O210">
        <f t="shared" si="109"/>
        <v>0.27302616890808556</v>
      </c>
      <c r="P210">
        <f t="shared" si="110"/>
        <v>3.6773015456970057</v>
      </c>
      <c r="Q210">
        <f t="shared" si="111"/>
        <v>0.26224370399072794</v>
      </c>
      <c r="R210">
        <f t="shared" si="112"/>
        <v>0.16483559535929088</v>
      </c>
      <c r="S210">
        <f t="shared" si="113"/>
        <v>226.25764157142856</v>
      </c>
      <c r="T210">
        <f t="shared" si="114"/>
        <v>31.150839603471322</v>
      </c>
      <c r="U210">
        <f t="shared" si="115"/>
        <v>31.369757142857139</v>
      </c>
      <c r="V210">
        <f t="shared" si="116"/>
        <v>4.6073679303409705</v>
      </c>
      <c r="W210">
        <f t="shared" si="117"/>
        <v>70.057163675899815</v>
      </c>
      <c r="X210">
        <f t="shared" si="118"/>
        <v>3.142923805729791</v>
      </c>
      <c r="Y210">
        <f t="shared" si="119"/>
        <v>4.4862275901857274</v>
      </c>
      <c r="Z210">
        <f t="shared" si="120"/>
        <v>1.4644441246111795</v>
      </c>
      <c r="AA210">
        <f t="shared" si="121"/>
        <v>-173.9123604564906</v>
      </c>
      <c r="AB210">
        <f t="shared" si="122"/>
        <v>-92.736004234640845</v>
      </c>
      <c r="AC210">
        <f t="shared" si="123"/>
        <v>-5.6706590794212</v>
      </c>
      <c r="AD210">
        <f t="shared" si="124"/>
        <v>-46.061382199124083</v>
      </c>
      <c r="AE210">
        <f t="shared" si="125"/>
        <v>64.245187036638654</v>
      </c>
      <c r="AF210">
        <f t="shared" si="126"/>
        <v>3.781708939235954</v>
      </c>
      <c r="AG210">
        <f t="shared" si="127"/>
        <v>40.632290013761924</v>
      </c>
      <c r="AH210">
        <v>1326.2357168412309</v>
      </c>
      <c r="AI210">
        <v>1301.810181818181</v>
      </c>
      <c r="AJ210">
        <v>1.708675472264789</v>
      </c>
      <c r="AK210">
        <v>66.878184411587526</v>
      </c>
      <c r="AL210">
        <f t="shared" si="128"/>
        <v>3.9435909400564761</v>
      </c>
      <c r="AM210">
        <v>29.488088408184971</v>
      </c>
      <c r="AN210">
        <v>31.048305594405601</v>
      </c>
      <c r="AO210">
        <v>5.2331336779790688E-3</v>
      </c>
      <c r="AP210">
        <v>83.693930911413403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47607.685301762758</v>
      </c>
      <c r="AV210">
        <f t="shared" si="132"/>
        <v>1199.997142857143</v>
      </c>
      <c r="AW210">
        <f t="shared" si="133"/>
        <v>1025.9966142857145</v>
      </c>
      <c r="AX210">
        <f t="shared" si="134"/>
        <v>0.85499921428384351</v>
      </c>
      <c r="AY210">
        <f t="shared" si="135"/>
        <v>0.188548483567818</v>
      </c>
      <c r="AZ210">
        <v>2.7</v>
      </c>
      <c r="BA210">
        <v>0.5</v>
      </c>
      <c r="BB210" t="s">
        <v>356</v>
      </c>
      <c r="BC210">
        <v>2</v>
      </c>
      <c r="BD210" t="b">
        <v>1</v>
      </c>
      <c r="BE210">
        <v>1665330115.5</v>
      </c>
      <c r="BF210">
        <v>1258.92</v>
      </c>
      <c r="BG210">
        <v>1287.5828571428569</v>
      </c>
      <c r="BH210">
        <v>31.038528571428571</v>
      </c>
      <c r="BI210">
        <v>29.516485714285711</v>
      </c>
      <c r="BJ210">
        <v>1257.238571428572</v>
      </c>
      <c r="BK210">
        <v>30.812171428571428</v>
      </c>
      <c r="BL210">
        <v>650.02714285714285</v>
      </c>
      <c r="BM210">
        <v>101.1587142857143</v>
      </c>
      <c r="BN210">
        <v>0.10007439999999999</v>
      </c>
      <c r="BO210">
        <v>30.901985714285711</v>
      </c>
      <c r="BP210">
        <v>31.369757142857139</v>
      </c>
      <c r="BQ210">
        <v>999.89999999999986</v>
      </c>
      <c r="BR210">
        <v>0</v>
      </c>
      <c r="BS210">
        <v>0</v>
      </c>
      <c r="BT210">
        <v>8989.2857142857138</v>
      </c>
      <c r="BU210">
        <v>0</v>
      </c>
      <c r="BV210">
        <v>111.4768285714286</v>
      </c>
      <c r="BW210">
        <v>-28.66158571428571</v>
      </c>
      <c r="BX210">
        <v>1299.247142857143</v>
      </c>
      <c r="BY210">
        <v>1326.745714285714</v>
      </c>
      <c r="BZ210">
        <v>1.5220400000000001</v>
      </c>
      <c r="CA210">
        <v>1287.5828571428569</v>
      </c>
      <c r="CB210">
        <v>29.516485714285711</v>
      </c>
      <c r="CC210">
        <v>3.139818571428572</v>
      </c>
      <c r="CD210">
        <v>2.9858514285714288</v>
      </c>
      <c r="CE210">
        <v>24.78857142857143</v>
      </c>
      <c r="CF210">
        <v>23.94921428571428</v>
      </c>
      <c r="CG210">
        <v>1199.997142857143</v>
      </c>
      <c r="CH210">
        <v>0.50002599999999997</v>
      </c>
      <c r="CI210">
        <v>0.49997399999999997</v>
      </c>
      <c r="CJ210">
        <v>0</v>
      </c>
      <c r="CK210">
        <v>2.2572000000000001</v>
      </c>
      <c r="CL210">
        <v>0</v>
      </c>
      <c r="CM210">
        <v>8497.2142857142862</v>
      </c>
      <c r="CN210">
        <v>9597.9185714285704</v>
      </c>
      <c r="CO210">
        <v>40.142714285714291</v>
      </c>
      <c r="CP210">
        <v>42.75</v>
      </c>
      <c r="CQ210">
        <v>41.25</v>
      </c>
      <c r="CR210">
        <v>41</v>
      </c>
      <c r="CS210">
        <v>40.25</v>
      </c>
      <c r="CT210">
        <v>600.02999999999986</v>
      </c>
      <c r="CU210">
        <v>599.9671428571429</v>
      </c>
      <c r="CV210">
        <v>0</v>
      </c>
      <c r="CW210">
        <v>1665330119</v>
      </c>
      <c r="CX210">
        <v>0</v>
      </c>
      <c r="CY210">
        <v>1665328341.0999999</v>
      </c>
      <c r="CZ210" t="s">
        <v>357</v>
      </c>
      <c r="DA210">
        <v>1665328341.0999999</v>
      </c>
      <c r="DB210">
        <v>1665328337.0999999</v>
      </c>
      <c r="DC210">
        <v>1</v>
      </c>
      <c r="DD210">
        <v>3.5999999999999997E-2</v>
      </c>
      <c r="DE210">
        <v>0.03</v>
      </c>
      <c r="DF210">
        <v>1.6819999999999999</v>
      </c>
      <c r="DG210">
        <v>0.22600000000000001</v>
      </c>
      <c r="DH210">
        <v>414</v>
      </c>
      <c r="DI210">
        <v>31</v>
      </c>
      <c r="DJ210">
        <v>0.89</v>
      </c>
      <c r="DK210">
        <v>0.54</v>
      </c>
      <c r="DL210">
        <v>-28.68186</v>
      </c>
      <c r="DM210">
        <v>0.46380337711085112</v>
      </c>
      <c r="DN210">
        <v>0.1044134493252664</v>
      </c>
      <c r="DO210">
        <v>0</v>
      </c>
      <c r="DP210">
        <v>1.5703607500000001</v>
      </c>
      <c r="DQ210">
        <v>-0.30559193245778821</v>
      </c>
      <c r="DR210">
        <v>3.2779232631919571E-2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358</v>
      </c>
      <c r="EA210">
        <v>3.29739</v>
      </c>
      <c r="EB210">
        <v>2.6253000000000002</v>
      </c>
      <c r="EC210">
        <v>0.215944</v>
      </c>
      <c r="ED210">
        <v>0.21764800000000001</v>
      </c>
      <c r="EE210">
        <v>0.13101099999999999</v>
      </c>
      <c r="EF210">
        <v>0.125504</v>
      </c>
      <c r="EG210">
        <v>23782.400000000001</v>
      </c>
      <c r="EH210">
        <v>24287.599999999999</v>
      </c>
      <c r="EI210">
        <v>28224.400000000001</v>
      </c>
      <c r="EJ210">
        <v>29883.3</v>
      </c>
      <c r="EK210">
        <v>33670.9</v>
      </c>
      <c r="EL210">
        <v>36328.6</v>
      </c>
      <c r="EM210">
        <v>39735.4</v>
      </c>
      <c r="EN210">
        <v>42760</v>
      </c>
      <c r="EO210">
        <v>2.2404299999999999</v>
      </c>
      <c r="EP210">
        <v>2.19198</v>
      </c>
      <c r="EQ210">
        <v>6.8768899999999994E-2</v>
      </c>
      <c r="ER210">
        <v>0</v>
      </c>
      <c r="ES210">
        <v>30.257300000000001</v>
      </c>
      <c r="ET210">
        <v>999.9</v>
      </c>
      <c r="EU210">
        <v>70.5</v>
      </c>
      <c r="EV210">
        <v>34.799999999999997</v>
      </c>
      <c r="EW210">
        <v>38.930100000000003</v>
      </c>
      <c r="EX210">
        <v>57.508499999999998</v>
      </c>
      <c r="EY210">
        <v>-4.8237199999999998</v>
      </c>
      <c r="EZ210">
        <v>2</v>
      </c>
      <c r="FA210">
        <v>0.40395599999999998</v>
      </c>
      <c r="FB210">
        <v>1.3867</v>
      </c>
      <c r="FC210">
        <v>20.268699999999999</v>
      </c>
      <c r="FD210">
        <v>5.2210299999999998</v>
      </c>
      <c r="FE210">
        <v>12.004</v>
      </c>
      <c r="FF210">
        <v>4.9870999999999999</v>
      </c>
      <c r="FG210">
        <v>3.2845300000000002</v>
      </c>
      <c r="FH210">
        <v>5296.6</v>
      </c>
      <c r="FI210">
        <v>9999</v>
      </c>
      <c r="FJ210">
        <v>9999</v>
      </c>
      <c r="FK210">
        <v>441.6</v>
      </c>
      <c r="FL210">
        <v>1.86582</v>
      </c>
      <c r="FM210">
        <v>1.8621799999999999</v>
      </c>
      <c r="FN210">
        <v>1.8641700000000001</v>
      </c>
      <c r="FO210">
        <v>1.8602399999999999</v>
      </c>
      <c r="FP210">
        <v>1.8609599999999999</v>
      </c>
      <c r="FQ210">
        <v>1.8600699999999999</v>
      </c>
      <c r="FR210">
        <v>1.86181</v>
      </c>
      <c r="FS210">
        <v>1.8583700000000001</v>
      </c>
      <c r="FT210">
        <v>0</v>
      </c>
      <c r="FU210">
        <v>0</v>
      </c>
      <c r="FV210">
        <v>0</v>
      </c>
      <c r="FW210">
        <v>0</v>
      </c>
      <c r="FX210" t="s">
        <v>359</v>
      </c>
      <c r="FY210" t="s">
        <v>360</v>
      </c>
      <c r="FZ210" t="s">
        <v>361</v>
      </c>
      <c r="GA210" t="s">
        <v>361</v>
      </c>
      <c r="GB210" t="s">
        <v>361</v>
      </c>
      <c r="GC210" t="s">
        <v>361</v>
      </c>
      <c r="GD210">
        <v>0</v>
      </c>
      <c r="GE210">
        <v>100</v>
      </c>
      <c r="GF210">
        <v>100</v>
      </c>
      <c r="GG210">
        <v>1.68</v>
      </c>
      <c r="GH210">
        <v>0.2263</v>
      </c>
      <c r="GI210">
        <v>1.6824500000000171</v>
      </c>
      <c r="GJ210">
        <v>0</v>
      </c>
      <c r="GK210">
        <v>0</v>
      </c>
      <c r="GL210">
        <v>0</v>
      </c>
      <c r="GM210">
        <v>0.2263599999999997</v>
      </c>
      <c r="GN210">
        <v>0</v>
      </c>
      <c r="GO210">
        <v>0</v>
      </c>
      <c r="GP210">
        <v>0</v>
      </c>
      <c r="GQ210">
        <v>-1</v>
      </c>
      <c r="GR210">
        <v>-1</v>
      </c>
      <c r="GS210">
        <v>-1</v>
      </c>
      <c r="GT210">
        <v>-1</v>
      </c>
      <c r="GU210">
        <v>29.6</v>
      </c>
      <c r="GV210">
        <v>29.7</v>
      </c>
      <c r="GW210">
        <v>3.3776899999999999</v>
      </c>
      <c r="GX210">
        <v>2.5341800000000001</v>
      </c>
      <c r="GY210">
        <v>2.04834</v>
      </c>
      <c r="GZ210">
        <v>2.6184099999999999</v>
      </c>
      <c r="HA210">
        <v>2.1972700000000001</v>
      </c>
      <c r="HB210">
        <v>2.34253</v>
      </c>
      <c r="HC210">
        <v>40.120600000000003</v>
      </c>
      <c r="HD210">
        <v>14.876300000000001</v>
      </c>
      <c r="HE210">
        <v>18</v>
      </c>
      <c r="HF210">
        <v>709.09100000000001</v>
      </c>
      <c r="HG210">
        <v>744.221</v>
      </c>
      <c r="HH210">
        <v>27.6065</v>
      </c>
      <c r="HI210">
        <v>32.494399999999999</v>
      </c>
      <c r="HJ210">
        <v>30.0001</v>
      </c>
      <c r="HK210">
        <v>32.271700000000003</v>
      </c>
      <c r="HL210">
        <v>32.228499999999997</v>
      </c>
      <c r="HM210">
        <v>67.580200000000005</v>
      </c>
      <c r="HN210">
        <v>32.129300000000001</v>
      </c>
      <c r="HO210">
        <v>83.836500000000001</v>
      </c>
      <c r="HP210">
        <v>27.618200000000002</v>
      </c>
      <c r="HQ210">
        <v>1301.22</v>
      </c>
      <c r="HR210">
        <v>29.605599999999999</v>
      </c>
      <c r="HS210">
        <v>99.302199999999999</v>
      </c>
      <c r="HT210">
        <v>99.112499999999997</v>
      </c>
    </row>
    <row r="211" spans="1:228" x14ac:dyDescent="0.2">
      <c r="A211">
        <v>196</v>
      </c>
      <c r="B211">
        <v>1665330121.5</v>
      </c>
      <c r="C211">
        <v>778.40000009536743</v>
      </c>
      <c r="D211" t="s">
        <v>752</v>
      </c>
      <c r="E211" t="s">
        <v>753</v>
      </c>
      <c r="F211">
        <v>4</v>
      </c>
      <c r="G211">
        <v>1665330119.1875</v>
      </c>
      <c r="H211">
        <f t="shared" si="102"/>
        <v>3.9199207724656213E-3</v>
      </c>
      <c r="I211">
        <f t="shared" si="103"/>
        <v>3.9199207724656215</v>
      </c>
      <c r="J211">
        <f t="shared" si="104"/>
        <v>40.69854922272534</v>
      </c>
      <c r="K211">
        <f t="shared" si="105"/>
        <v>1264.9925000000001</v>
      </c>
      <c r="L211">
        <f t="shared" si="106"/>
        <v>989.64641086642428</v>
      </c>
      <c r="M211">
        <f t="shared" si="107"/>
        <v>100.21036114125411</v>
      </c>
      <c r="N211">
        <f t="shared" si="108"/>
        <v>128.09156267741753</v>
      </c>
      <c r="O211">
        <f t="shared" si="109"/>
        <v>0.27132883208520575</v>
      </c>
      <c r="P211">
        <f t="shared" si="110"/>
        <v>3.685432972107106</v>
      </c>
      <c r="Q211">
        <f t="shared" si="111"/>
        <v>0.26069971313406487</v>
      </c>
      <c r="R211">
        <f t="shared" si="112"/>
        <v>0.16385761030873114</v>
      </c>
      <c r="S211">
        <f t="shared" si="113"/>
        <v>226.25849774999998</v>
      </c>
      <c r="T211">
        <f t="shared" si="114"/>
        <v>31.164428830602027</v>
      </c>
      <c r="U211">
        <f t="shared" si="115"/>
        <v>31.37895</v>
      </c>
      <c r="V211">
        <f t="shared" si="116"/>
        <v>4.6097768971887483</v>
      </c>
      <c r="W211">
        <f t="shared" si="117"/>
        <v>70.078874060554512</v>
      </c>
      <c r="X211">
        <f t="shared" si="118"/>
        <v>3.1455398647401482</v>
      </c>
      <c r="Y211">
        <f t="shared" si="119"/>
        <v>4.4885707810061506</v>
      </c>
      <c r="Z211">
        <f t="shared" si="120"/>
        <v>1.4642370324486</v>
      </c>
      <c r="AA211">
        <f t="shared" si="121"/>
        <v>-172.8685060657339</v>
      </c>
      <c r="AB211">
        <f t="shared" si="122"/>
        <v>-92.949227000369163</v>
      </c>
      <c r="AC211">
        <f t="shared" si="123"/>
        <v>-5.6716700954371015</v>
      </c>
      <c r="AD211">
        <f t="shared" si="124"/>
        <v>-45.230905411540178</v>
      </c>
      <c r="AE211">
        <f t="shared" si="125"/>
        <v>64.279574716692437</v>
      </c>
      <c r="AF211">
        <f t="shared" si="126"/>
        <v>3.7891204017323368</v>
      </c>
      <c r="AG211">
        <f t="shared" si="127"/>
        <v>40.69854922272534</v>
      </c>
      <c r="AH211">
        <v>1333.0954517346511</v>
      </c>
      <c r="AI211">
        <v>1308.642909090908</v>
      </c>
      <c r="AJ211">
        <v>1.7078977797811881</v>
      </c>
      <c r="AK211">
        <v>66.878184411587526</v>
      </c>
      <c r="AL211">
        <f t="shared" si="128"/>
        <v>3.9199207724656215</v>
      </c>
      <c r="AM211">
        <v>29.53537783693784</v>
      </c>
      <c r="AN211">
        <v>31.077969930069941</v>
      </c>
      <c r="AO211">
        <v>6.8158609010507592E-3</v>
      </c>
      <c r="AP211">
        <v>83.693930911413403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47752.649009241199</v>
      </c>
      <c r="AV211">
        <f t="shared" si="132"/>
        <v>1199.99875</v>
      </c>
      <c r="AW211">
        <f t="shared" si="133"/>
        <v>1025.9982749999999</v>
      </c>
      <c r="AX211">
        <f t="shared" si="134"/>
        <v>0.85499945312443026</v>
      </c>
      <c r="AY211">
        <f t="shared" si="135"/>
        <v>0.18854894453015053</v>
      </c>
      <c r="AZ211">
        <v>2.7</v>
      </c>
      <c r="BA211">
        <v>0.5</v>
      </c>
      <c r="BB211" t="s">
        <v>356</v>
      </c>
      <c r="BC211">
        <v>2</v>
      </c>
      <c r="BD211" t="b">
        <v>1</v>
      </c>
      <c r="BE211">
        <v>1665330119.1875</v>
      </c>
      <c r="BF211">
        <v>1264.9925000000001</v>
      </c>
      <c r="BG211">
        <v>1293.6849999999999</v>
      </c>
      <c r="BH211">
        <v>31.064374999999998</v>
      </c>
      <c r="BI211">
        <v>29.5392875</v>
      </c>
      <c r="BJ211">
        <v>1263.3074999999999</v>
      </c>
      <c r="BK211">
        <v>30.838024999999998</v>
      </c>
      <c r="BL211">
        <v>649.98350000000005</v>
      </c>
      <c r="BM211">
        <v>101.15887499999999</v>
      </c>
      <c r="BN211">
        <v>9.9877662499999992E-2</v>
      </c>
      <c r="BO211">
        <v>30.911137499999999</v>
      </c>
      <c r="BP211">
        <v>31.37895</v>
      </c>
      <c r="BQ211">
        <v>999.9</v>
      </c>
      <c r="BR211">
        <v>0</v>
      </c>
      <c r="BS211">
        <v>0</v>
      </c>
      <c r="BT211">
        <v>9017.34375</v>
      </c>
      <c r="BU211">
        <v>0</v>
      </c>
      <c r="BV211">
        <v>136.27487500000001</v>
      </c>
      <c r="BW211">
        <v>-28.692712499999999</v>
      </c>
      <c r="BX211">
        <v>1305.5474999999999</v>
      </c>
      <c r="BY211">
        <v>1333.0625</v>
      </c>
      <c r="BZ211">
        <v>1.5251049999999999</v>
      </c>
      <c r="CA211">
        <v>1293.6849999999999</v>
      </c>
      <c r="CB211">
        <v>29.5392875</v>
      </c>
      <c r="CC211">
        <v>3.1424387500000002</v>
      </c>
      <c r="CD211">
        <v>2.9881600000000001</v>
      </c>
      <c r="CE211">
        <v>24.80255</v>
      </c>
      <c r="CF211">
        <v>23.962074999999999</v>
      </c>
      <c r="CG211">
        <v>1199.99875</v>
      </c>
      <c r="CH211">
        <v>0.50001974999999987</v>
      </c>
      <c r="CI211">
        <v>0.49998025000000001</v>
      </c>
      <c r="CJ211">
        <v>0</v>
      </c>
      <c r="CK211">
        <v>2.1842000000000001</v>
      </c>
      <c r="CL211">
        <v>0</v>
      </c>
      <c r="CM211">
        <v>8483.2249999999985</v>
      </c>
      <c r="CN211">
        <v>9597.89</v>
      </c>
      <c r="CO211">
        <v>40.148249999999997</v>
      </c>
      <c r="CP211">
        <v>42.75</v>
      </c>
      <c r="CQ211">
        <v>41.25</v>
      </c>
      <c r="CR211">
        <v>41</v>
      </c>
      <c r="CS211">
        <v>40.25</v>
      </c>
      <c r="CT211">
        <v>600.02125000000001</v>
      </c>
      <c r="CU211">
        <v>599.97749999999996</v>
      </c>
      <c r="CV211">
        <v>0</v>
      </c>
      <c r="CW211">
        <v>1665330123.2</v>
      </c>
      <c r="CX211">
        <v>0</v>
      </c>
      <c r="CY211">
        <v>1665328341.0999999</v>
      </c>
      <c r="CZ211" t="s">
        <v>357</v>
      </c>
      <c r="DA211">
        <v>1665328341.0999999</v>
      </c>
      <c r="DB211">
        <v>1665328337.0999999</v>
      </c>
      <c r="DC211">
        <v>1</v>
      </c>
      <c r="DD211">
        <v>3.5999999999999997E-2</v>
      </c>
      <c r="DE211">
        <v>0.03</v>
      </c>
      <c r="DF211">
        <v>1.6819999999999999</v>
      </c>
      <c r="DG211">
        <v>0.22600000000000001</v>
      </c>
      <c r="DH211">
        <v>414</v>
      </c>
      <c r="DI211">
        <v>31</v>
      </c>
      <c r="DJ211">
        <v>0.89</v>
      </c>
      <c r="DK211">
        <v>0.54</v>
      </c>
      <c r="DL211">
        <v>-28.665230000000001</v>
      </c>
      <c r="DM211">
        <v>9.5662288931674076E-3</v>
      </c>
      <c r="DN211">
        <v>9.3446798233005113E-2</v>
      </c>
      <c r="DO211">
        <v>1</v>
      </c>
      <c r="DP211">
        <v>1.54995675</v>
      </c>
      <c r="DQ211">
        <v>-0.19813204502814299</v>
      </c>
      <c r="DR211">
        <v>2.185865164957574E-2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374</v>
      </c>
      <c r="EA211">
        <v>3.2972100000000002</v>
      </c>
      <c r="EB211">
        <v>2.6253500000000001</v>
      </c>
      <c r="EC211">
        <v>0.216637</v>
      </c>
      <c r="ED211">
        <v>0.21832499999999999</v>
      </c>
      <c r="EE211">
        <v>0.13109199999999999</v>
      </c>
      <c r="EF211">
        <v>0.12553</v>
      </c>
      <c r="EG211">
        <v>23761</v>
      </c>
      <c r="EH211">
        <v>24266.2</v>
      </c>
      <c r="EI211">
        <v>28224</v>
      </c>
      <c r="EJ211">
        <v>29883</v>
      </c>
      <c r="EK211">
        <v>33667.4</v>
      </c>
      <c r="EL211">
        <v>36327.699999999997</v>
      </c>
      <c r="EM211">
        <v>39734.9</v>
      </c>
      <c r="EN211">
        <v>42760.1</v>
      </c>
      <c r="EO211">
        <v>2.2402700000000002</v>
      </c>
      <c r="EP211">
        <v>2.1920799999999998</v>
      </c>
      <c r="EQ211">
        <v>6.9767200000000001E-2</v>
      </c>
      <c r="ER211">
        <v>0</v>
      </c>
      <c r="ES211">
        <v>30.247</v>
      </c>
      <c r="ET211">
        <v>999.9</v>
      </c>
      <c r="EU211">
        <v>70.5</v>
      </c>
      <c r="EV211">
        <v>34.799999999999997</v>
      </c>
      <c r="EW211">
        <v>38.931100000000001</v>
      </c>
      <c r="EX211">
        <v>57.688499999999998</v>
      </c>
      <c r="EY211">
        <v>-4.7996800000000004</v>
      </c>
      <c r="EZ211">
        <v>2</v>
      </c>
      <c r="FA211">
        <v>0.40408500000000003</v>
      </c>
      <c r="FB211">
        <v>1.3395999999999999</v>
      </c>
      <c r="FC211">
        <v>20.268599999999999</v>
      </c>
      <c r="FD211">
        <v>5.2207299999999996</v>
      </c>
      <c r="FE211">
        <v>12.004</v>
      </c>
      <c r="FF211">
        <v>4.9873500000000002</v>
      </c>
      <c r="FG211">
        <v>3.2846500000000001</v>
      </c>
      <c r="FH211">
        <v>5297</v>
      </c>
      <c r="FI211">
        <v>9999</v>
      </c>
      <c r="FJ211">
        <v>9999</v>
      </c>
      <c r="FK211">
        <v>441.6</v>
      </c>
      <c r="FL211">
        <v>1.86582</v>
      </c>
      <c r="FM211">
        <v>1.8621700000000001</v>
      </c>
      <c r="FN211">
        <v>1.8641700000000001</v>
      </c>
      <c r="FO211">
        <v>1.8602099999999999</v>
      </c>
      <c r="FP211">
        <v>1.8609599999999999</v>
      </c>
      <c r="FQ211">
        <v>1.86008</v>
      </c>
      <c r="FR211">
        <v>1.8618300000000001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359</v>
      </c>
      <c r="FY211" t="s">
        <v>360</v>
      </c>
      <c r="FZ211" t="s">
        <v>361</v>
      </c>
      <c r="GA211" t="s">
        <v>361</v>
      </c>
      <c r="GB211" t="s">
        <v>361</v>
      </c>
      <c r="GC211" t="s">
        <v>361</v>
      </c>
      <c r="GD211">
        <v>0</v>
      </c>
      <c r="GE211">
        <v>100</v>
      </c>
      <c r="GF211">
        <v>100</v>
      </c>
      <c r="GG211">
        <v>1.68</v>
      </c>
      <c r="GH211">
        <v>0.22639999999999999</v>
      </c>
      <c r="GI211">
        <v>1.6824500000000171</v>
      </c>
      <c r="GJ211">
        <v>0</v>
      </c>
      <c r="GK211">
        <v>0</v>
      </c>
      <c r="GL211">
        <v>0</v>
      </c>
      <c r="GM211">
        <v>0.2263599999999997</v>
      </c>
      <c r="GN211">
        <v>0</v>
      </c>
      <c r="GO211">
        <v>0</v>
      </c>
      <c r="GP211">
        <v>0</v>
      </c>
      <c r="GQ211">
        <v>-1</v>
      </c>
      <c r="GR211">
        <v>-1</v>
      </c>
      <c r="GS211">
        <v>-1</v>
      </c>
      <c r="GT211">
        <v>-1</v>
      </c>
      <c r="GU211">
        <v>29.7</v>
      </c>
      <c r="GV211">
        <v>29.7</v>
      </c>
      <c r="GW211">
        <v>3.3923299999999998</v>
      </c>
      <c r="GX211">
        <v>2.5402800000000001</v>
      </c>
      <c r="GY211">
        <v>2.04834</v>
      </c>
      <c r="GZ211">
        <v>2.6184099999999999</v>
      </c>
      <c r="HA211">
        <v>2.1972700000000001</v>
      </c>
      <c r="HB211">
        <v>2.2985799999999998</v>
      </c>
      <c r="HC211">
        <v>40.120600000000003</v>
      </c>
      <c r="HD211">
        <v>14.8675</v>
      </c>
      <c r="HE211">
        <v>18</v>
      </c>
      <c r="HF211">
        <v>708.99699999999996</v>
      </c>
      <c r="HG211">
        <v>744.35199999999998</v>
      </c>
      <c r="HH211">
        <v>27.660599999999999</v>
      </c>
      <c r="HI211">
        <v>32.496200000000002</v>
      </c>
      <c r="HJ211">
        <v>30.0002</v>
      </c>
      <c r="HK211">
        <v>32.2746</v>
      </c>
      <c r="HL211">
        <v>32.231299999999997</v>
      </c>
      <c r="HM211">
        <v>67.859200000000001</v>
      </c>
      <c r="HN211">
        <v>32.129300000000001</v>
      </c>
      <c r="HO211">
        <v>83.457800000000006</v>
      </c>
      <c r="HP211">
        <v>27.686399999999999</v>
      </c>
      <c r="HQ211">
        <v>1307.9000000000001</v>
      </c>
      <c r="HR211">
        <v>29.5977</v>
      </c>
      <c r="HS211">
        <v>99.300799999999995</v>
      </c>
      <c r="HT211">
        <v>99.112200000000001</v>
      </c>
    </row>
    <row r="212" spans="1:228" x14ac:dyDescent="0.2">
      <c r="A212">
        <v>197</v>
      </c>
      <c r="B212">
        <v>1665330125.5</v>
      </c>
      <c r="C212">
        <v>782.40000009536743</v>
      </c>
      <c r="D212" t="s">
        <v>754</v>
      </c>
      <c r="E212" t="s">
        <v>755</v>
      </c>
      <c r="F212">
        <v>4</v>
      </c>
      <c r="G212">
        <v>1665330123.5</v>
      </c>
      <c r="H212">
        <f t="shared" si="102"/>
        <v>3.9570748206198209E-3</v>
      </c>
      <c r="I212">
        <f t="shared" si="103"/>
        <v>3.9570748206198205</v>
      </c>
      <c r="J212">
        <f t="shared" si="104"/>
        <v>41.202994591970402</v>
      </c>
      <c r="K212">
        <f t="shared" si="105"/>
        <v>1272.111428571428</v>
      </c>
      <c r="L212">
        <f t="shared" si="106"/>
        <v>996.46441887125798</v>
      </c>
      <c r="M212">
        <f t="shared" si="107"/>
        <v>100.90173480705353</v>
      </c>
      <c r="N212">
        <f t="shared" si="108"/>
        <v>128.81368123122112</v>
      </c>
      <c r="O212">
        <f t="shared" si="109"/>
        <v>0.27462118316804462</v>
      </c>
      <c r="P212">
        <f t="shared" si="110"/>
        <v>3.6740883283398862</v>
      </c>
      <c r="Q212">
        <f t="shared" si="111"/>
        <v>0.26370594394777386</v>
      </c>
      <c r="R212">
        <f t="shared" si="112"/>
        <v>0.16576075620759059</v>
      </c>
      <c r="S212">
        <f t="shared" si="113"/>
        <v>226.25867657142857</v>
      </c>
      <c r="T212">
        <f t="shared" si="114"/>
        <v>31.169831609062729</v>
      </c>
      <c r="U212">
        <f t="shared" si="115"/>
        <v>31.377571428571429</v>
      </c>
      <c r="V212">
        <f t="shared" si="116"/>
        <v>4.6094155758552082</v>
      </c>
      <c r="W212">
        <f t="shared" si="117"/>
        <v>70.087230016414424</v>
      </c>
      <c r="X212">
        <f t="shared" si="118"/>
        <v>3.1481525106782606</v>
      </c>
      <c r="Y212">
        <f t="shared" si="119"/>
        <v>4.4917633496729197</v>
      </c>
      <c r="Z212">
        <f t="shared" si="120"/>
        <v>1.4612630651769476</v>
      </c>
      <c r="AA212">
        <f t="shared" si="121"/>
        <v>-174.5069995893341</v>
      </c>
      <c r="AB212">
        <f t="shared" si="122"/>
        <v>-89.92150292497368</v>
      </c>
      <c r="AC212">
        <f t="shared" si="123"/>
        <v>-5.5041642491792153</v>
      </c>
      <c r="AD212">
        <f t="shared" si="124"/>
        <v>-43.673990192058426</v>
      </c>
      <c r="AE212">
        <f t="shared" si="125"/>
        <v>64.369764281347614</v>
      </c>
      <c r="AF212">
        <f t="shared" si="126"/>
        <v>3.8538314299923737</v>
      </c>
      <c r="AG212">
        <f t="shared" si="127"/>
        <v>41.202994591970402</v>
      </c>
      <c r="AH212">
        <v>1339.998693543866</v>
      </c>
      <c r="AI212">
        <v>1315.443878787878</v>
      </c>
      <c r="AJ212">
        <v>1.680873530538451</v>
      </c>
      <c r="AK212">
        <v>66.878184411587526</v>
      </c>
      <c r="AL212">
        <f t="shared" si="128"/>
        <v>3.9570748206198205</v>
      </c>
      <c r="AM212">
        <v>29.543085621747121</v>
      </c>
      <c r="AN212">
        <v>31.093976223776242</v>
      </c>
      <c r="AO212">
        <v>8.0764749360546628E-3</v>
      </c>
      <c r="AP212">
        <v>83.693930911413403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47546.472074047015</v>
      </c>
      <c r="AV212">
        <f t="shared" si="132"/>
        <v>1200</v>
      </c>
      <c r="AW212">
        <f t="shared" si="133"/>
        <v>1025.9993142857143</v>
      </c>
      <c r="AX212">
        <f t="shared" si="134"/>
        <v>0.85499942857142852</v>
      </c>
      <c r="AY212">
        <f t="shared" si="135"/>
        <v>0.18854889714285714</v>
      </c>
      <c r="AZ212">
        <v>2.7</v>
      </c>
      <c r="BA212">
        <v>0.5</v>
      </c>
      <c r="BB212" t="s">
        <v>356</v>
      </c>
      <c r="BC212">
        <v>2</v>
      </c>
      <c r="BD212" t="b">
        <v>1</v>
      </c>
      <c r="BE212">
        <v>1665330123.5</v>
      </c>
      <c r="BF212">
        <v>1272.111428571428</v>
      </c>
      <c r="BG212">
        <v>1300.8842857142861</v>
      </c>
      <c r="BH212">
        <v>31.089871428571431</v>
      </c>
      <c r="BI212">
        <v>29.538914285714291</v>
      </c>
      <c r="BJ212">
        <v>1270.431428571429</v>
      </c>
      <c r="BK212">
        <v>30.863528571428571</v>
      </c>
      <c r="BL212">
        <v>650.04014285714288</v>
      </c>
      <c r="BM212">
        <v>101.1595714285714</v>
      </c>
      <c r="BN212">
        <v>0.1001754285714286</v>
      </c>
      <c r="BO212">
        <v>30.9236</v>
      </c>
      <c r="BP212">
        <v>31.377571428571429</v>
      </c>
      <c r="BQ212">
        <v>999.89999999999986</v>
      </c>
      <c r="BR212">
        <v>0</v>
      </c>
      <c r="BS212">
        <v>0</v>
      </c>
      <c r="BT212">
        <v>8978.1257142857139</v>
      </c>
      <c r="BU212">
        <v>0</v>
      </c>
      <c r="BV212">
        <v>140.11414285714289</v>
      </c>
      <c r="BW212">
        <v>-28.773399999999999</v>
      </c>
      <c r="BX212">
        <v>1312.93</v>
      </c>
      <c r="BY212">
        <v>1340.4785714285711</v>
      </c>
      <c r="BZ212">
        <v>1.550954285714286</v>
      </c>
      <c r="CA212">
        <v>1300.8842857142861</v>
      </c>
      <c r="CB212">
        <v>29.538914285714291</v>
      </c>
      <c r="CC212">
        <v>3.145044285714286</v>
      </c>
      <c r="CD212">
        <v>2.9881485714285709</v>
      </c>
      <c r="CE212">
        <v>24.81642857142857</v>
      </c>
      <c r="CF212">
        <v>23.962028571428569</v>
      </c>
      <c r="CG212">
        <v>1200</v>
      </c>
      <c r="CH212">
        <v>0.50001799999999996</v>
      </c>
      <c r="CI212">
        <v>0.49998199999999998</v>
      </c>
      <c r="CJ212">
        <v>0</v>
      </c>
      <c r="CK212">
        <v>2.2241</v>
      </c>
      <c r="CL212">
        <v>0</v>
      </c>
      <c r="CM212">
        <v>8499.9042857142849</v>
      </c>
      <c r="CN212">
        <v>9597.9157142857148</v>
      </c>
      <c r="CO212">
        <v>40.186999999999998</v>
      </c>
      <c r="CP212">
        <v>42.75</v>
      </c>
      <c r="CQ212">
        <v>41.25</v>
      </c>
      <c r="CR212">
        <v>41</v>
      </c>
      <c r="CS212">
        <v>40.25</v>
      </c>
      <c r="CT212">
        <v>600.02285714285711</v>
      </c>
      <c r="CU212">
        <v>599.97714285714289</v>
      </c>
      <c r="CV212">
        <v>0</v>
      </c>
      <c r="CW212">
        <v>1665330126.8</v>
      </c>
      <c r="CX212">
        <v>0</v>
      </c>
      <c r="CY212">
        <v>1665328341.0999999</v>
      </c>
      <c r="CZ212" t="s">
        <v>357</v>
      </c>
      <c r="DA212">
        <v>1665328341.0999999</v>
      </c>
      <c r="DB212">
        <v>1665328337.0999999</v>
      </c>
      <c r="DC212">
        <v>1</v>
      </c>
      <c r="DD212">
        <v>3.5999999999999997E-2</v>
      </c>
      <c r="DE212">
        <v>0.03</v>
      </c>
      <c r="DF212">
        <v>1.6819999999999999</v>
      </c>
      <c r="DG212">
        <v>0.22600000000000001</v>
      </c>
      <c r="DH212">
        <v>414</v>
      </c>
      <c r="DI212">
        <v>31</v>
      </c>
      <c r="DJ212">
        <v>0.89</v>
      </c>
      <c r="DK212">
        <v>0.54</v>
      </c>
      <c r="DL212">
        <v>-28.66921</v>
      </c>
      <c r="DM212">
        <v>-0.52470619136953101</v>
      </c>
      <c r="DN212">
        <v>9.5392818912116983E-2</v>
      </c>
      <c r="DO212">
        <v>0</v>
      </c>
      <c r="DP212">
        <v>1.5447157499999999</v>
      </c>
      <c r="DQ212">
        <v>-0.1038892682926888</v>
      </c>
      <c r="DR212">
        <v>1.8081495359551981E-2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358</v>
      </c>
      <c r="EA212">
        <v>3.2974000000000001</v>
      </c>
      <c r="EB212">
        <v>2.62513</v>
      </c>
      <c r="EC212">
        <v>0.217332</v>
      </c>
      <c r="ED212">
        <v>0.219023</v>
      </c>
      <c r="EE212">
        <v>0.13113900000000001</v>
      </c>
      <c r="EF212">
        <v>0.12550500000000001</v>
      </c>
      <c r="EG212">
        <v>23740</v>
      </c>
      <c r="EH212">
        <v>24244.2</v>
      </c>
      <c r="EI212">
        <v>28224.2</v>
      </c>
      <c r="EJ212">
        <v>29882.7</v>
      </c>
      <c r="EK212">
        <v>33665.5</v>
      </c>
      <c r="EL212">
        <v>36328.400000000001</v>
      </c>
      <c r="EM212">
        <v>39734.800000000003</v>
      </c>
      <c r="EN212">
        <v>42759.7</v>
      </c>
      <c r="EO212">
        <v>2.24058</v>
      </c>
      <c r="EP212">
        <v>2.1917499999999999</v>
      </c>
      <c r="EQ212">
        <v>7.0005700000000004E-2</v>
      </c>
      <c r="ER212">
        <v>0</v>
      </c>
      <c r="ES212">
        <v>30.239799999999999</v>
      </c>
      <c r="ET212">
        <v>999.9</v>
      </c>
      <c r="EU212">
        <v>70.400000000000006</v>
      </c>
      <c r="EV212">
        <v>34.799999999999997</v>
      </c>
      <c r="EW212">
        <v>38.875500000000002</v>
      </c>
      <c r="EX212">
        <v>57.898499999999999</v>
      </c>
      <c r="EY212">
        <v>-4.9238799999999996</v>
      </c>
      <c r="EZ212">
        <v>2</v>
      </c>
      <c r="FA212">
        <v>0.40439799999999998</v>
      </c>
      <c r="FB212">
        <v>1.34917</v>
      </c>
      <c r="FC212">
        <v>20.269100000000002</v>
      </c>
      <c r="FD212">
        <v>5.2208800000000002</v>
      </c>
      <c r="FE212">
        <v>12.004</v>
      </c>
      <c r="FF212">
        <v>4.9869500000000002</v>
      </c>
      <c r="FG212">
        <v>3.2846500000000001</v>
      </c>
      <c r="FH212">
        <v>5297</v>
      </c>
      <c r="FI212">
        <v>9999</v>
      </c>
      <c r="FJ212">
        <v>9999</v>
      </c>
      <c r="FK212">
        <v>441.6</v>
      </c>
      <c r="FL212">
        <v>1.86582</v>
      </c>
      <c r="FM212">
        <v>1.8621799999999999</v>
      </c>
      <c r="FN212">
        <v>1.8641700000000001</v>
      </c>
      <c r="FO212">
        <v>1.8602300000000001</v>
      </c>
      <c r="FP212">
        <v>1.8609599999999999</v>
      </c>
      <c r="FQ212">
        <v>1.86008</v>
      </c>
      <c r="FR212">
        <v>1.86178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359</v>
      </c>
      <c r="FY212" t="s">
        <v>360</v>
      </c>
      <c r="FZ212" t="s">
        <v>361</v>
      </c>
      <c r="GA212" t="s">
        <v>361</v>
      </c>
      <c r="GB212" t="s">
        <v>361</v>
      </c>
      <c r="GC212" t="s">
        <v>361</v>
      </c>
      <c r="GD212">
        <v>0</v>
      </c>
      <c r="GE212">
        <v>100</v>
      </c>
      <c r="GF212">
        <v>100</v>
      </c>
      <c r="GG212">
        <v>1.68</v>
      </c>
      <c r="GH212">
        <v>0.2263</v>
      </c>
      <c r="GI212">
        <v>1.6824500000000171</v>
      </c>
      <c r="GJ212">
        <v>0</v>
      </c>
      <c r="GK212">
        <v>0</v>
      </c>
      <c r="GL212">
        <v>0</v>
      </c>
      <c r="GM212">
        <v>0.2263599999999997</v>
      </c>
      <c r="GN212">
        <v>0</v>
      </c>
      <c r="GO212">
        <v>0</v>
      </c>
      <c r="GP212">
        <v>0</v>
      </c>
      <c r="GQ212">
        <v>-1</v>
      </c>
      <c r="GR212">
        <v>-1</v>
      </c>
      <c r="GS212">
        <v>-1</v>
      </c>
      <c r="GT212">
        <v>-1</v>
      </c>
      <c r="GU212">
        <v>29.7</v>
      </c>
      <c r="GV212">
        <v>29.8</v>
      </c>
      <c r="GW212">
        <v>3.4069799999999999</v>
      </c>
      <c r="GX212">
        <v>2.5390600000000001</v>
      </c>
      <c r="GY212">
        <v>2.04834</v>
      </c>
      <c r="GZ212">
        <v>2.6184099999999999</v>
      </c>
      <c r="HA212">
        <v>2.1972700000000001</v>
      </c>
      <c r="HB212">
        <v>2.2924799999999999</v>
      </c>
      <c r="HC212">
        <v>40.120600000000003</v>
      </c>
      <c r="HD212">
        <v>14.8588</v>
      </c>
      <c r="HE212">
        <v>18</v>
      </c>
      <c r="HF212">
        <v>709.27300000000002</v>
      </c>
      <c r="HG212">
        <v>744.07399999999996</v>
      </c>
      <c r="HH212">
        <v>27.715299999999999</v>
      </c>
      <c r="HI212">
        <v>32.497300000000003</v>
      </c>
      <c r="HJ212">
        <v>30.000299999999999</v>
      </c>
      <c r="HK212">
        <v>32.276699999999998</v>
      </c>
      <c r="HL212">
        <v>32.233899999999998</v>
      </c>
      <c r="HM212">
        <v>68.136700000000005</v>
      </c>
      <c r="HN212">
        <v>32.129300000000001</v>
      </c>
      <c r="HO212">
        <v>83.457800000000006</v>
      </c>
      <c r="HP212">
        <v>27.744900000000001</v>
      </c>
      <c r="HQ212">
        <v>1314.58</v>
      </c>
      <c r="HR212">
        <v>29.590199999999999</v>
      </c>
      <c r="HS212">
        <v>99.300899999999999</v>
      </c>
      <c r="HT212">
        <v>99.111199999999997</v>
      </c>
    </row>
    <row r="213" spans="1:228" x14ac:dyDescent="0.2">
      <c r="A213">
        <v>198</v>
      </c>
      <c r="B213">
        <v>1665330129.5</v>
      </c>
      <c r="C213">
        <v>786.40000009536743</v>
      </c>
      <c r="D213" t="s">
        <v>756</v>
      </c>
      <c r="E213" t="s">
        <v>757</v>
      </c>
      <c r="F213">
        <v>4</v>
      </c>
      <c r="G213">
        <v>1665330127.1875</v>
      </c>
      <c r="H213">
        <f t="shared" si="102"/>
        <v>3.9075041454697812E-3</v>
      </c>
      <c r="I213">
        <f t="shared" si="103"/>
        <v>3.9075041454697814</v>
      </c>
      <c r="J213">
        <f t="shared" si="104"/>
        <v>40.181497414136132</v>
      </c>
      <c r="K213">
        <f t="shared" si="105"/>
        <v>1278.1824999999999</v>
      </c>
      <c r="L213">
        <f t="shared" si="106"/>
        <v>1005.4529685757243</v>
      </c>
      <c r="M213">
        <f t="shared" si="107"/>
        <v>101.8126073454018</v>
      </c>
      <c r="N213">
        <f t="shared" si="108"/>
        <v>129.42931897909364</v>
      </c>
      <c r="O213">
        <f t="shared" si="109"/>
        <v>0.27104054984827919</v>
      </c>
      <c r="P213">
        <f t="shared" si="110"/>
        <v>3.6859984720818439</v>
      </c>
      <c r="Q213">
        <f t="shared" si="111"/>
        <v>0.26043508942846322</v>
      </c>
      <c r="R213">
        <f t="shared" si="112"/>
        <v>0.16369021246469689</v>
      </c>
      <c r="S213">
        <f t="shared" si="113"/>
        <v>226.26016612500001</v>
      </c>
      <c r="T213">
        <f t="shared" si="114"/>
        <v>31.182032841633372</v>
      </c>
      <c r="U213">
        <f t="shared" si="115"/>
        <v>31.380324999999999</v>
      </c>
      <c r="V213">
        <f t="shared" si="116"/>
        <v>4.610137307025755</v>
      </c>
      <c r="W213">
        <f t="shared" si="117"/>
        <v>70.09711534040359</v>
      </c>
      <c r="X213">
        <f t="shared" si="118"/>
        <v>3.1490591031169095</v>
      </c>
      <c r="Y213">
        <f t="shared" si="119"/>
        <v>4.492423244272663</v>
      </c>
      <c r="Z213">
        <f t="shared" si="120"/>
        <v>1.4610782039088455</v>
      </c>
      <c r="AA213">
        <f t="shared" si="121"/>
        <v>-172.32093281521736</v>
      </c>
      <c r="AB213">
        <f t="shared" si="122"/>
        <v>-90.248483463045616</v>
      </c>
      <c r="AC213">
        <f t="shared" si="123"/>
        <v>-5.5064740395871743</v>
      </c>
      <c r="AD213">
        <f t="shared" si="124"/>
        <v>-41.815724192850141</v>
      </c>
      <c r="AE213">
        <f t="shared" si="125"/>
        <v>64.579183858596636</v>
      </c>
      <c r="AF213">
        <f t="shared" si="126"/>
        <v>3.8787073965316456</v>
      </c>
      <c r="AG213">
        <f t="shared" si="127"/>
        <v>40.181497414136132</v>
      </c>
      <c r="AH213">
        <v>1346.865982869019</v>
      </c>
      <c r="AI213">
        <v>1322.402727272728</v>
      </c>
      <c r="AJ213">
        <v>1.764375193773182</v>
      </c>
      <c r="AK213">
        <v>66.878184411587526</v>
      </c>
      <c r="AL213">
        <f t="shared" si="128"/>
        <v>3.9075041454697814</v>
      </c>
      <c r="AM213">
        <v>29.534588598020989</v>
      </c>
      <c r="AN213">
        <v>31.101335664335679</v>
      </c>
      <c r="AO213">
        <v>1.147711712375029E-3</v>
      </c>
      <c r="AP213">
        <v>83.693930911413403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47760.481841454886</v>
      </c>
      <c r="AV213">
        <f t="shared" si="132"/>
        <v>1200.00875</v>
      </c>
      <c r="AW213">
        <f t="shared" si="133"/>
        <v>1026.0067125</v>
      </c>
      <c r="AX213">
        <f t="shared" si="134"/>
        <v>0.8549993593796712</v>
      </c>
      <c r="AY213">
        <f t="shared" si="135"/>
        <v>0.1885487636027654</v>
      </c>
      <c r="AZ213">
        <v>2.7</v>
      </c>
      <c r="BA213">
        <v>0.5</v>
      </c>
      <c r="BB213" t="s">
        <v>356</v>
      </c>
      <c r="BC213">
        <v>2</v>
      </c>
      <c r="BD213" t="b">
        <v>1</v>
      </c>
      <c r="BE213">
        <v>1665330127.1875</v>
      </c>
      <c r="BF213">
        <v>1278.1824999999999</v>
      </c>
      <c r="BG213">
        <v>1307.0675000000001</v>
      </c>
      <c r="BH213">
        <v>31.098612500000002</v>
      </c>
      <c r="BI213">
        <v>29.537537499999999</v>
      </c>
      <c r="BJ213">
        <v>1276.50125</v>
      </c>
      <c r="BK213">
        <v>30.872299999999999</v>
      </c>
      <c r="BL213">
        <v>649.98987499999998</v>
      </c>
      <c r="BM213">
        <v>101.160625</v>
      </c>
      <c r="BN213">
        <v>9.9812362500000001E-2</v>
      </c>
      <c r="BO213">
        <v>30.926175000000001</v>
      </c>
      <c r="BP213">
        <v>31.380324999999999</v>
      </c>
      <c r="BQ213">
        <v>999.9</v>
      </c>
      <c r="BR213">
        <v>0</v>
      </c>
      <c r="BS213">
        <v>0</v>
      </c>
      <c r="BT213">
        <v>9019.1412500000006</v>
      </c>
      <c r="BU213">
        <v>0</v>
      </c>
      <c r="BV213">
        <v>135.431375</v>
      </c>
      <c r="BW213">
        <v>-28.8828125</v>
      </c>
      <c r="BX213">
        <v>1319.20875</v>
      </c>
      <c r="BY213">
        <v>1346.8487500000001</v>
      </c>
      <c r="BZ213">
        <v>1.5610925</v>
      </c>
      <c r="CA213">
        <v>1307.0675000000001</v>
      </c>
      <c r="CB213">
        <v>29.537537499999999</v>
      </c>
      <c r="CC213">
        <v>3.1459637499999999</v>
      </c>
      <c r="CD213">
        <v>2.9880412500000002</v>
      </c>
      <c r="CE213">
        <v>24.821337499999998</v>
      </c>
      <c r="CF213">
        <v>23.961424999999998</v>
      </c>
      <c r="CG213">
        <v>1200.00875</v>
      </c>
      <c r="CH213">
        <v>0.50001974999999987</v>
      </c>
      <c r="CI213">
        <v>0.49998025000000001</v>
      </c>
      <c r="CJ213">
        <v>0</v>
      </c>
      <c r="CK213">
        <v>2.2160000000000002</v>
      </c>
      <c r="CL213">
        <v>0</v>
      </c>
      <c r="CM213">
        <v>8532.8100000000013</v>
      </c>
      <c r="CN213">
        <v>9597.9624999999996</v>
      </c>
      <c r="CO213">
        <v>40.186999999999998</v>
      </c>
      <c r="CP213">
        <v>42.75</v>
      </c>
      <c r="CQ213">
        <v>41.25</v>
      </c>
      <c r="CR213">
        <v>41</v>
      </c>
      <c r="CS213">
        <v>40.265500000000003</v>
      </c>
      <c r="CT213">
        <v>600.03</v>
      </c>
      <c r="CU213">
        <v>599.97874999999999</v>
      </c>
      <c r="CV213">
        <v>0</v>
      </c>
      <c r="CW213">
        <v>1665330131</v>
      </c>
      <c r="CX213">
        <v>0</v>
      </c>
      <c r="CY213">
        <v>1665328341.0999999</v>
      </c>
      <c r="CZ213" t="s">
        <v>357</v>
      </c>
      <c r="DA213">
        <v>1665328341.0999999</v>
      </c>
      <c r="DB213">
        <v>1665328337.0999999</v>
      </c>
      <c r="DC213">
        <v>1</v>
      </c>
      <c r="DD213">
        <v>3.5999999999999997E-2</v>
      </c>
      <c r="DE213">
        <v>0.03</v>
      </c>
      <c r="DF213">
        <v>1.6819999999999999</v>
      </c>
      <c r="DG213">
        <v>0.22600000000000001</v>
      </c>
      <c r="DH213">
        <v>414</v>
      </c>
      <c r="DI213">
        <v>31</v>
      </c>
      <c r="DJ213">
        <v>0.89</v>
      </c>
      <c r="DK213">
        <v>0.54</v>
      </c>
      <c r="DL213">
        <v>-28.730862500000001</v>
      </c>
      <c r="DM213">
        <v>-0.63424727954971039</v>
      </c>
      <c r="DN213">
        <v>0.1024601793076218</v>
      </c>
      <c r="DO213">
        <v>0</v>
      </c>
      <c r="DP213">
        <v>1.5445825</v>
      </c>
      <c r="DQ213">
        <v>1.7537335834895178E-2</v>
      </c>
      <c r="DR213">
        <v>1.7911788401776079E-2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374</v>
      </c>
      <c r="EA213">
        <v>3.2972199999999998</v>
      </c>
      <c r="EB213">
        <v>2.6253600000000001</v>
      </c>
      <c r="EC213">
        <v>0.218025</v>
      </c>
      <c r="ED213">
        <v>0.219718</v>
      </c>
      <c r="EE213">
        <v>0.13114999999999999</v>
      </c>
      <c r="EF213">
        <v>0.125524</v>
      </c>
      <c r="EG213">
        <v>23719.200000000001</v>
      </c>
      <c r="EH213">
        <v>24222.3</v>
      </c>
      <c r="EI213">
        <v>28224.6</v>
      </c>
      <c r="EJ213">
        <v>29882.3</v>
      </c>
      <c r="EK213">
        <v>33665.699999999997</v>
      </c>
      <c r="EL213">
        <v>36327.4</v>
      </c>
      <c r="EM213">
        <v>39735.599999999999</v>
      </c>
      <c r="EN213">
        <v>42759.3</v>
      </c>
      <c r="EO213">
        <v>2.2400699999999998</v>
      </c>
      <c r="EP213">
        <v>2.1919300000000002</v>
      </c>
      <c r="EQ213">
        <v>7.0728399999999997E-2</v>
      </c>
      <c r="ER213">
        <v>0</v>
      </c>
      <c r="ES213">
        <v>30.234400000000001</v>
      </c>
      <c r="ET213">
        <v>999.9</v>
      </c>
      <c r="EU213">
        <v>70.400000000000006</v>
      </c>
      <c r="EV213">
        <v>34.799999999999997</v>
      </c>
      <c r="EW213">
        <v>38.875500000000002</v>
      </c>
      <c r="EX213">
        <v>57.508499999999998</v>
      </c>
      <c r="EY213">
        <v>-4.9238799999999996</v>
      </c>
      <c r="EZ213">
        <v>2</v>
      </c>
      <c r="FA213">
        <v>0.404418</v>
      </c>
      <c r="FB213">
        <v>1.3735599999999999</v>
      </c>
      <c r="FC213">
        <v>20.268699999999999</v>
      </c>
      <c r="FD213">
        <v>5.22058</v>
      </c>
      <c r="FE213">
        <v>12.004</v>
      </c>
      <c r="FF213">
        <v>4.9870999999999999</v>
      </c>
      <c r="FG213">
        <v>3.2845499999999999</v>
      </c>
      <c r="FH213">
        <v>5297</v>
      </c>
      <c r="FI213">
        <v>9999</v>
      </c>
      <c r="FJ213">
        <v>9999</v>
      </c>
      <c r="FK213">
        <v>441.6</v>
      </c>
      <c r="FL213">
        <v>1.86582</v>
      </c>
      <c r="FM213">
        <v>1.8621799999999999</v>
      </c>
      <c r="FN213">
        <v>1.8641700000000001</v>
      </c>
      <c r="FO213">
        <v>1.86022</v>
      </c>
      <c r="FP213">
        <v>1.8609599999999999</v>
      </c>
      <c r="FQ213">
        <v>1.86009</v>
      </c>
      <c r="FR213">
        <v>1.8617600000000001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359</v>
      </c>
      <c r="FY213" t="s">
        <v>360</v>
      </c>
      <c r="FZ213" t="s">
        <v>361</v>
      </c>
      <c r="GA213" t="s">
        <v>361</v>
      </c>
      <c r="GB213" t="s">
        <v>361</v>
      </c>
      <c r="GC213" t="s">
        <v>361</v>
      </c>
      <c r="GD213">
        <v>0</v>
      </c>
      <c r="GE213">
        <v>100</v>
      </c>
      <c r="GF213">
        <v>100</v>
      </c>
      <c r="GG213">
        <v>1.69</v>
      </c>
      <c r="GH213">
        <v>0.2263</v>
      </c>
      <c r="GI213">
        <v>1.6824500000000171</v>
      </c>
      <c r="GJ213">
        <v>0</v>
      </c>
      <c r="GK213">
        <v>0</v>
      </c>
      <c r="GL213">
        <v>0</v>
      </c>
      <c r="GM213">
        <v>0.2263599999999997</v>
      </c>
      <c r="GN213">
        <v>0</v>
      </c>
      <c r="GO213">
        <v>0</v>
      </c>
      <c r="GP213">
        <v>0</v>
      </c>
      <c r="GQ213">
        <v>-1</v>
      </c>
      <c r="GR213">
        <v>-1</v>
      </c>
      <c r="GS213">
        <v>-1</v>
      </c>
      <c r="GT213">
        <v>-1</v>
      </c>
      <c r="GU213">
        <v>29.8</v>
      </c>
      <c r="GV213">
        <v>29.9</v>
      </c>
      <c r="GW213">
        <v>3.42041</v>
      </c>
      <c r="GX213">
        <v>2.5305200000000001</v>
      </c>
      <c r="GY213">
        <v>2.04834</v>
      </c>
      <c r="GZ213">
        <v>2.6184099999999999</v>
      </c>
      <c r="HA213">
        <v>2.1972700000000001</v>
      </c>
      <c r="HB213">
        <v>2.32056</v>
      </c>
      <c r="HC213">
        <v>40.120600000000003</v>
      </c>
      <c r="HD213">
        <v>14.8588</v>
      </c>
      <c r="HE213">
        <v>18</v>
      </c>
      <c r="HF213">
        <v>708.87800000000004</v>
      </c>
      <c r="HG213">
        <v>744.27099999999996</v>
      </c>
      <c r="HH213">
        <v>27.764500000000002</v>
      </c>
      <c r="HI213">
        <v>32.4998</v>
      </c>
      <c r="HJ213">
        <v>30.0001</v>
      </c>
      <c r="HK213">
        <v>32.278799999999997</v>
      </c>
      <c r="HL213">
        <v>32.2363</v>
      </c>
      <c r="HM213">
        <v>68.412899999999993</v>
      </c>
      <c r="HN213">
        <v>32.129300000000001</v>
      </c>
      <c r="HO213">
        <v>83.457800000000006</v>
      </c>
      <c r="HP213">
        <v>27.7971</v>
      </c>
      <c r="HQ213">
        <v>1321.36</v>
      </c>
      <c r="HR213">
        <v>29.590299999999999</v>
      </c>
      <c r="HS213">
        <v>99.302700000000002</v>
      </c>
      <c r="HT213">
        <v>99.110200000000006</v>
      </c>
    </row>
    <row r="214" spans="1:228" x14ac:dyDescent="0.2">
      <c r="A214">
        <v>199</v>
      </c>
      <c r="B214">
        <v>1665330133.5</v>
      </c>
      <c r="C214">
        <v>790.40000009536743</v>
      </c>
      <c r="D214" t="s">
        <v>758</v>
      </c>
      <c r="E214" t="s">
        <v>759</v>
      </c>
      <c r="F214">
        <v>4</v>
      </c>
      <c r="G214">
        <v>1665330131.5</v>
      </c>
      <c r="H214">
        <f t="shared" si="102"/>
        <v>3.8702717282889888E-3</v>
      </c>
      <c r="I214">
        <f t="shared" si="103"/>
        <v>3.8702717282889889</v>
      </c>
      <c r="J214">
        <f t="shared" si="104"/>
        <v>40.972797015341904</v>
      </c>
      <c r="K214">
        <f t="shared" si="105"/>
        <v>1285.501428571429</v>
      </c>
      <c r="L214">
        <f t="shared" si="106"/>
        <v>1004.9163219399068</v>
      </c>
      <c r="M214">
        <f t="shared" si="107"/>
        <v>101.7556108904332</v>
      </c>
      <c r="N214">
        <f t="shared" si="108"/>
        <v>130.1670400897643</v>
      </c>
      <c r="O214">
        <f t="shared" si="109"/>
        <v>0.26785575722813532</v>
      </c>
      <c r="P214">
        <f t="shared" si="110"/>
        <v>3.6805616687499594</v>
      </c>
      <c r="Q214">
        <f t="shared" si="111"/>
        <v>0.2574782719410475</v>
      </c>
      <c r="R214">
        <f t="shared" si="112"/>
        <v>0.16182279627499133</v>
      </c>
      <c r="S214">
        <f t="shared" si="113"/>
        <v>226.2592375714286</v>
      </c>
      <c r="T214">
        <f t="shared" si="114"/>
        <v>31.192908592274129</v>
      </c>
      <c r="U214">
        <f t="shared" si="115"/>
        <v>31.390999999999998</v>
      </c>
      <c r="V214">
        <f t="shared" si="116"/>
        <v>4.6129362328259083</v>
      </c>
      <c r="W214">
        <f t="shared" si="117"/>
        <v>70.0898673886566</v>
      </c>
      <c r="X214">
        <f t="shared" si="118"/>
        <v>3.1492230210261853</v>
      </c>
      <c r="Y214">
        <f t="shared" si="119"/>
        <v>4.493121671301461</v>
      </c>
      <c r="Z214">
        <f t="shared" si="120"/>
        <v>1.4637132117997229</v>
      </c>
      <c r="AA214">
        <f t="shared" si="121"/>
        <v>-170.67898321754441</v>
      </c>
      <c r="AB214">
        <f t="shared" si="122"/>
        <v>-91.692858240837765</v>
      </c>
      <c r="AC214">
        <f t="shared" si="123"/>
        <v>-5.6032365159806643</v>
      </c>
      <c r="AD214">
        <f t="shared" si="124"/>
        <v>-41.715840402934234</v>
      </c>
      <c r="AE214">
        <f t="shared" si="125"/>
        <v>64.59045073635437</v>
      </c>
      <c r="AF214">
        <f t="shared" si="126"/>
        <v>3.8564844940629093</v>
      </c>
      <c r="AG214">
        <f t="shared" si="127"/>
        <v>40.972797015341904</v>
      </c>
      <c r="AH214">
        <v>1353.9466894545469</v>
      </c>
      <c r="AI214">
        <v>1329.335272727272</v>
      </c>
      <c r="AJ214">
        <v>1.7183237600876169</v>
      </c>
      <c r="AK214">
        <v>66.878184411587526</v>
      </c>
      <c r="AL214">
        <f t="shared" si="128"/>
        <v>3.8702717282889889</v>
      </c>
      <c r="AM214">
        <v>29.543922991618668</v>
      </c>
      <c r="AN214">
        <v>31.101463636363661</v>
      </c>
      <c r="AO214">
        <v>1.5311447593913471E-5</v>
      </c>
      <c r="AP214">
        <v>83.693930911413403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47662.147064895107</v>
      </c>
      <c r="AV214">
        <f t="shared" si="132"/>
        <v>1200.007142857143</v>
      </c>
      <c r="AW214">
        <f t="shared" si="133"/>
        <v>1026.0050142857144</v>
      </c>
      <c r="AX214">
        <f t="shared" si="134"/>
        <v>0.85499908929113522</v>
      </c>
      <c r="AY214">
        <f t="shared" si="135"/>
        <v>0.18854824233189088</v>
      </c>
      <c r="AZ214">
        <v>2.7</v>
      </c>
      <c r="BA214">
        <v>0.5</v>
      </c>
      <c r="BB214" t="s">
        <v>356</v>
      </c>
      <c r="BC214">
        <v>2</v>
      </c>
      <c r="BD214" t="b">
        <v>1</v>
      </c>
      <c r="BE214">
        <v>1665330131.5</v>
      </c>
      <c r="BF214">
        <v>1285.501428571429</v>
      </c>
      <c r="BG214">
        <v>1314.39</v>
      </c>
      <c r="BH214">
        <v>31.101042857142861</v>
      </c>
      <c r="BI214">
        <v>29.548971428571431</v>
      </c>
      <c r="BJ214">
        <v>1283.818571428571</v>
      </c>
      <c r="BK214">
        <v>30.87471428571429</v>
      </c>
      <c r="BL214">
        <v>650.01314285714284</v>
      </c>
      <c r="BM214">
        <v>101.15771428571431</v>
      </c>
      <c r="BN214">
        <v>0.1000806857142857</v>
      </c>
      <c r="BO214">
        <v>30.928899999999999</v>
      </c>
      <c r="BP214">
        <v>31.390999999999998</v>
      </c>
      <c r="BQ214">
        <v>999.89999999999986</v>
      </c>
      <c r="BR214">
        <v>0</v>
      </c>
      <c r="BS214">
        <v>0</v>
      </c>
      <c r="BT214">
        <v>9000.6257142857139</v>
      </c>
      <c r="BU214">
        <v>0</v>
      </c>
      <c r="BV214">
        <v>237.9097142857143</v>
      </c>
      <c r="BW214">
        <v>-28.889414285714281</v>
      </c>
      <c r="BX214">
        <v>1326.764285714286</v>
      </c>
      <c r="BY214">
        <v>1354.4114285714279</v>
      </c>
      <c r="BZ214">
        <v>1.552102857142857</v>
      </c>
      <c r="CA214">
        <v>1314.39</v>
      </c>
      <c r="CB214">
        <v>29.548971428571431</v>
      </c>
      <c r="CC214">
        <v>3.1461071428571432</v>
      </c>
      <c r="CD214">
        <v>2.9891000000000001</v>
      </c>
      <c r="CE214">
        <v>24.822099999999999</v>
      </c>
      <c r="CF214">
        <v>23.967314285714281</v>
      </c>
      <c r="CG214">
        <v>1200.007142857143</v>
      </c>
      <c r="CH214">
        <v>0.50003200000000003</v>
      </c>
      <c r="CI214">
        <v>0.49996800000000002</v>
      </c>
      <c r="CJ214">
        <v>0</v>
      </c>
      <c r="CK214">
        <v>2.169542857142857</v>
      </c>
      <c r="CL214">
        <v>0</v>
      </c>
      <c r="CM214">
        <v>8692.2085714285713</v>
      </c>
      <c r="CN214">
        <v>9598.0014285714296</v>
      </c>
      <c r="CO214">
        <v>40.186999999999998</v>
      </c>
      <c r="CP214">
        <v>42.75</v>
      </c>
      <c r="CQ214">
        <v>41.186999999999998</v>
      </c>
      <c r="CR214">
        <v>41</v>
      </c>
      <c r="CS214">
        <v>40.285428571428582</v>
      </c>
      <c r="CT214">
        <v>600.04</v>
      </c>
      <c r="CU214">
        <v>599.9671428571429</v>
      </c>
      <c r="CV214">
        <v>0</v>
      </c>
      <c r="CW214">
        <v>1665330134.5999999</v>
      </c>
      <c r="CX214">
        <v>0</v>
      </c>
      <c r="CY214">
        <v>1665328341.0999999</v>
      </c>
      <c r="CZ214" t="s">
        <v>357</v>
      </c>
      <c r="DA214">
        <v>1665328341.0999999</v>
      </c>
      <c r="DB214">
        <v>1665328337.0999999</v>
      </c>
      <c r="DC214">
        <v>1</v>
      </c>
      <c r="DD214">
        <v>3.5999999999999997E-2</v>
      </c>
      <c r="DE214">
        <v>0.03</v>
      </c>
      <c r="DF214">
        <v>1.6819999999999999</v>
      </c>
      <c r="DG214">
        <v>0.22600000000000001</v>
      </c>
      <c r="DH214">
        <v>414</v>
      </c>
      <c r="DI214">
        <v>31</v>
      </c>
      <c r="DJ214">
        <v>0.89</v>
      </c>
      <c r="DK214">
        <v>0.54</v>
      </c>
      <c r="DL214">
        <v>-28.7694525</v>
      </c>
      <c r="DM214">
        <v>-1.115600375234461</v>
      </c>
      <c r="DN214">
        <v>0.1190734961851294</v>
      </c>
      <c r="DO214">
        <v>0</v>
      </c>
      <c r="DP214">
        <v>1.542746</v>
      </c>
      <c r="DQ214">
        <v>0.12724322701688401</v>
      </c>
      <c r="DR214">
        <v>1.6265982878387659E-2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358</v>
      </c>
      <c r="EA214">
        <v>3.2973599999999998</v>
      </c>
      <c r="EB214">
        <v>2.6254200000000001</v>
      </c>
      <c r="EC214">
        <v>0.218722</v>
      </c>
      <c r="ED214">
        <v>0.22039400000000001</v>
      </c>
      <c r="EE214">
        <v>0.13114799999999999</v>
      </c>
      <c r="EF214">
        <v>0.125559</v>
      </c>
      <c r="EG214">
        <v>23697.7</v>
      </c>
      <c r="EH214">
        <v>24201.599999999999</v>
      </c>
      <c r="EI214">
        <v>28224.2</v>
      </c>
      <c r="EJ214">
        <v>29882.799999999999</v>
      </c>
      <c r="EK214">
        <v>33665.300000000003</v>
      </c>
      <c r="EL214">
        <v>36326</v>
      </c>
      <c r="EM214">
        <v>39734.9</v>
      </c>
      <c r="EN214">
        <v>42759.4</v>
      </c>
      <c r="EO214">
        <v>2.2405499999999998</v>
      </c>
      <c r="EP214">
        <v>2.1918000000000002</v>
      </c>
      <c r="EQ214">
        <v>7.1629899999999996E-2</v>
      </c>
      <c r="ER214">
        <v>0</v>
      </c>
      <c r="ES214">
        <v>30.231100000000001</v>
      </c>
      <c r="ET214">
        <v>999.9</v>
      </c>
      <c r="EU214">
        <v>70.400000000000006</v>
      </c>
      <c r="EV214">
        <v>34.799999999999997</v>
      </c>
      <c r="EW214">
        <v>38.869900000000001</v>
      </c>
      <c r="EX214">
        <v>57.688499999999998</v>
      </c>
      <c r="EY214">
        <v>-4.9078499999999998</v>
      </c>
      <c r="EZ214">
        <v>2</v>
      </c>
      <c r="FA214">
        <v>0.40452700000000003</v>
      </c>
      <c r="FB214">
        <v>1.3894500000000001</v>
      </c>
      <c r="FC214">
        <v>20.2685</v>
      </c>
      <c r="FD214">
        <v>5.2204300000000003</v>
      </c>
      <c r="FE214">
        <v>12.004</v>
      </c>
      <c r="FF214">
        <v>4.9873000000000003</v>
      </c>
      <c r="FG214">
        <v>3.2846500000000001</v>
      </c>
      <c r="FH214">
        <v>5297.3</v>
      </c>
      <c r="FI214">
        <v>9999</v>
      </c>
      <c r="FJ214">
        <v>9999</v>
      </c>
      <c r="FK214">
        <v>441.6</v>
      </c>
      <c r="FL214">
        <v>1.86582</v>
      </c>
      <c r="FM214">
        <v>1.8621799999999999</v>
      </c>
      <c r="FN214">
        <v>1.8641700000000001</v>
      </c>
      <c r="FO214">
        <v>1.86026</v>
      </c>
      <c r="FP214">
        <v>1.8609599999999999</v>
      </c>
      <c r="FQ214">
        <v>1.8601000000000001</v>
      </c>
      <c r="FR214">
        <v>1.8617999999999999</v>
      </c>
      <c r="FS214">
        <v>1.8583700000000001</v>
      </c>
      <c r="FT214">
        <v>0</v>
      </c>
      <c r="FU214">
        <v>0</v>
      </c>
      <c r="FV214">
        <v>0</v>
      </c>
      <c r="FW214">
        <v>0</v>
      </c>
      <c r="FX214" t="s">
        <v>359</v>
      </c>
      <c r="FY214" t="s">
        <v>360</v>
      </c>
      <c r="FZ214" t="s">
        <v>361</v>
      </c>
      <c r="GA214" t="s">
        <v>361</v>
      </c>
      <c r="GB214" t="s">
        <v>361</v>
      </c>
      <c r="GC214" t="s">
        <v>361</v>
      </c>
      <c r="GD214">
        <v>0</v>
      </c>
      <c r="GE214">
        <v>100</v>
      </c>
      <c r="GF214">
        <v>100</v>
      </c>
      <c r="GG214">
        <v>1.68</v>
      </c>
      <c r="GH214">
        <v>0.2263</v>
      </c>
      <c r="GI214">
        <v>1.6824500000000171</v>
      </c>
      <c r="GJ214">
        <v>0</v>
      </c>
      <c r="GK214">
        <v>0</v>
      </c>
      <c r="GL214">
        <v>0</v>
      </c>
      <c r="GM214">
        <v>0.2263599999999997</v>
      </c>
      <c r="GN214">
        <v>0</v>
      </c>
      <c r="GO214">
        <v>0</v>
      </c>
      <c r="GP214">
        <v>0</v>
      </c>
      <c r="GQ214">
        <v>-1</v>
      </c>
      <c r="GR214">
        <v>-1</v>
      </c>
      <c r="GS214">
        <v>-1</v>
      </c>
      <c r="GT214">
        <v>-1</v>
      </c>
      <c r="GU214">
        <v>29.9</v>
      </c>
      <c r="GV214">
        <v>29.9</v>
      </c>
      <c r="GW214">
        <v>3.43384</v>
      </c>
      <c r="GX214">
        <v>2.5293000000000001</v>
      </c>
      <c r="GY214">
        <v>2.04834</v>
      </c>
      <c r="GZ214">
        <v>2.6184099999999999</v>
      </c>
      <c r="HA214">
        <v>2.1972700000000001</v>
      </c>
      <c r="HB214">
        <v>2.34985</v>
      </c>
      <c r="HC214">
        <v>40.120600000000003</v>
      </c>
      <c r="HD214">
        <v>14.8588</v>
      </c>
      <c r="HE214">
        <v>18</v>
      </c>
      <c r="HF214">
        <v>709.30499999999995</v>
      </c>
      <c r="HG214">
        <v>744.15800000000002</v>
      </c>
      <c r="HH214">
        <v>27.808</v>
      </c>
      <c r="HI214">
        <v>32.500100000000003</v>
      </c>
      <c r="HJ214">
        <v>30.0002</v>
      </c>
      <c r="HK214">
        <v>32.281199999999998</v>
      </c>
      <c r="HL214">
        <v>32.236699999999999</v>
      </c>
      <c r="HM214">
        <v>68.692099999999996</v>
      </c>
      <c r="HN214">
        <v>32.129300000000001</v>
      </c>
      <c r="HO214">
        <v>83.457800000000006</v>
      </c>
      <c r="HP214">
        <v>27.847300000000001</v>
      </c>
      <c r="HQ214">
        <v>1328.05</v>
      </c>
      <c r="HR214">
        <v>29.590399999999999</v>
      </c>
      <c r="HS214">
        <v>99.301100000000005</v>
      </c>
      <c r="HT214">
        <v>99.111000000000004</v>
      </c>
    </row>
    <row r="215" spans="1:228" x14ac:dyDescent="0.2">
      <c r="A215">
        <v>200</v>
      </c>
      <c r="B215">
        <v>1665330137.5</v>
      </c>
      <c r="C215">
        <v>794.40000009536743</v>
      </c>
      <c r="D215" t="s">
        <v>760</v>
      </c>
      <c r="E215" t="s">
        <v>761</v>
      </c>
      <c r="F215">
        <v>4</v>
      </c>
      <c r="G215">
        <v>1665330135.1875</v>
      </c>
      <c r="H215">
        <f t="shared" si="102"/>
        <v>3.8509464733531107E-3</v>
      </c>
      <c r="I215">
        <f t="shared" si="103"/>
        <v>3.8509464733531105</v>
      </c>
      <c r="J215">
        <f t="shared" si="104"/>
        <v>41.586277216403261</v>
      </c>
      <c r="K215">
        <f t="shared" si="105"/>
        <v>1291.5350000000001</v>
      </c>
      <c r="L215">
        <f t="shared" si="106"/>
        <v>1005.3502175979611</v>
      </c>
      <c r="M215">
        <f t="shared" si="107"/>
        <v>101.80005594930006</v>
      </c>
      <c r="N215">
        <f t="shared" si="108"/>
        <v>130.77864107357001</v>
      </c>
      <c r="O215">
        <f t="shared" si="109"/>
        <v>0.26604677562925416</v>
      </c>
      <c r="P215">
        <f t="shared" si="110"/>
        <v>3.6807299282247739</v>
      </c>
      <c r="Q215">
        <f t="shared" si="111"/>
        <v>0.25580655390849799</v>
      </c>
      <c r="R215">
        <f t="shared" si="112"/>
        <v>0.16076629876836637</v>
      </c>
      <c r="S215">
        <f t="shared" si="113"/>
        <v>226.25695837499998</v>
      </c>
      <c r="T215">
        <f t="shared" si="114"/>
        <v>31.201908654734012</v>
      </c>
      <c r="U215">
        <f t="shared" si="115"/>
        <v>31.400437499999999</v>
      </c>
      <c r="V215">
        <f t="shared" si="116"/>
        <v>4.6154119253090702</v>
      </c>
      <c r="W215">
        <f t="shared" si="117"/>
        <v>70.076203044944592</v>
      </c>
      <c r="X215">
        <f t="shared" si="118"/>
        <v>3.1495027850022996</v>
      </c>
      <c r="Y215">
        <f t="shared" si="119"/>
        <v>4.4943970251674612</v>
      </c>
      <c r="Z215">
        <f t="shared" si="120"/>
        <v>1.4659091403067706</v>
      </c>
      <c r="AA215">
        <f t="shared" si="121"/>
        <v>-169.82673947487217</v>
      </c>
      <c r="AB215">
        <f t="shared" si="122"/>
        <v>-92.582568516389642</v>
      </c>
      <c r="AC215">
        <f t="shared" si="123"/>
        <v>-5.6577491541350771</v>
      </c>
      <c r="AD215">
        <f t="shared" si="124"/>
        <v>-41.810098770396905</v>
      </c>
      <c r="AE215">
        <f t="shared" si="125"/>
        <v>64.74662344319951</v>
      </c>
      <c r="AF215">
        <f t="shared" si="126"/>
        <v>3.8340333196287335</v>
      </c>
      <c r="AG215">
        <f t="shared" si="127"/>
        <v>41.586277216403261</v>
      </c>
      <c r="AH215">
        <v>1360.762166714848</v>
      </c>
      <c r="AI215">
        <v>1336.0416363636371</v>
      </c>
      <c r="AJ215">
        <v>1.681234048314129</v>
      </c>
      <c r="AK215">
        <v>66.878184411587526</v>
      </c>
      <c r="AL215">
        <f t="shared" si="128"/>
        <v>3.8509464733531105</v>
      </c>
      <c r="AM215">
        <v>29.556491914783141</v>
      </c>
      <c r="AN215">
        <v>31.105929370629379</v>
      </c>
      <c r="AO215">
        <v>6.608594388825876E-5</v>
      </c>
      <c r="AP215">
        <v>83.693930911413403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47664.398810786959</v>
      </c>
      <c r="AV215">
        <f t="shared" si="132"/>
        <v>1199.9949999999999</v>
      </c>
      <c r="AW215">
        <f t="shared" si="133"/>
        <v>1025.9946375</v>
      </c>
      <c r="AX215">
        <f t="shared" si="134"/>
        <v>0.85499909374622396</v>
      </c>
      <c r="AY215">
        <f t="shared" si="135"/>
        <v>0.18854825093021221</v>
      </c>
      <c r="AZ215">
        <v>2.7</v>
      </c>
      <c r="BA215">
        <v>0.5</v>
      </c>
      <c r="BB215" t="s">
        <v>356</v>
      </c>
      <c r="BC215">
        <v>2</v>
      </c>
      <c r="BD215" t="b">
        <v>1</v>
      </c>
      <c r="BE215">
        <v>1665330135.1875</v>
      </c>
      <c r="BF215">
        <v>1291.5350000000001</v>
      </c>
      <c r="BG215">
        <v>1320.4849999999999</v>
      </c>
      <c r="BH215">
        <v>31.103649999999998</v>
      </c>
      <c r="BI215">
        <v>29.560675</v>
      </c>
      <c r="BJ215">
        <v>1289.8525</v>
      </c>
      <c r="BK215">
        <v>30.877287500000001</v>
      </c>
      <c r="BL215">
        <v>650.03700000000003</v>
      </c>
      <c r="BM215">
        <v>101.158125</v>
      </c>
      <c r="BN215">
        <v>0.100177</v>
      </c>
      <c r="BO215">
        <v>30.933875</v>
      </c>
      <c r="BP215">
        <v>31.400437499999999</v>
      </c>
      <c r="BQ215">
        <v>999.9</v>
      </c>
      <c r="BR215">
        <v>0</v>
      </c>
      <c r="BS215">
        <v>0</v>
      </c>
      <c r="BT215">
        <v>9001.1700000000019</v>
      </c>
      <c r="BU215">
        <v>0</v>
      </c>
      <c r="BV215">
        <v>282.46837499999998</v>
      </c>
      <c r="BW215">
        <v>-28.949737500000001</v>
      </c>
      <c r="BX215">
        <v>1332.9962499999999</v>
      </c>
      <c r="BY215">
        <v>1360.70875</v>
      </c>
      <c r="BZ215">
        <v>1.542975</v>
      </c>
      <c r="CA215">
        <v>1320.4849999999999</v>
      </c>
      <c r="CB215">
        <v>29.560675</v>
      </c>
      <c r="CC215">
        <v>3.1463912500000002</v>
      </c>
      <c r="CD215">
        <v>2.9903050000000002</v>
      </c>
      <c r="CE215">
        <v>24.823587499999999</v>
      </c>
      <c r="CF215">
        <v>23.974012500000001</v>
      </c>
      <c r="CG215">
        <v>1199.9949999999999</v>
      </c>
      <c r="CH215">
        <v>0.50003200000000003</v>
      </c>
      <c r="CI215">
        <v>0.49996800000000002</v>
      </c>
      <c r="CJ215">
        <v>0</v>
      </c>
      <c r="CK215">
        <v>2.1598999999999999</v>
      </c>
      <c r="CL215">
        <v>0</v>
      </c>
      <c r="CM215">
        <v>8646.2712499999998</v>
      </c>
      <c r="CN215">
        <v>9597.9012500000008</v>
      </c>
      <c r="CO215">
        <v>40.186999999999998</v>
      </c>
      <c r="CP215">
        <v>42.75</v>
      </c>
      <c r="CQ215">
        <v>41.186999999999998</v>
      </c>
      <c r="CR215">
        <v>41</v>
      </c>
      <c r="CS215">
        <v>40.257750000000001</v>
      </c>
      <c r="CT215">
        <v>600.03374999999994</v>
      </c>
      <c r="CU215">
        <v>599.96125000000006</v>
      </c>
      <c r="CV215">
        <v>0</v>
      </c>
      <c r="CW215">
        <v>1665330138.8</v>
      </c>
      <c r="CX215">
        <v>0</v>
      </c>
      <c r="CY215">
        <v>1665328341.0999999</v>
      </c>
      <c r="CZ215" t="s">
        <v>357</v>
      </c>
      <c r="DA215">
        <v>1665328341.0999999</v>
      </c>
      <c r="DB215">
        <v>1665328337.0999999</v>
      </c>
      <c r="DC215">
        <v>1</v>
      </c>
      <c r="DD215">
        <v>3.5999999999999997E-2</v>
      </c>
      <c r="DE215">
        <v>0.03</v>
      </c>
      <c r="DF215">
        <v>1.6819999999999999</v>
      </c>
      <c r="DG215">
        <v>0.22600000000000001</v>
      </c>
      <c r="DH215">
        <v>414</v>
      </c>
      <c r="DI215">
        <v>31</v>
      </c>
      <c r="DJ215">
        <v>0.89</v>
      </c>
      <c r="DK215">
        <v>0.54</v>
      </c>
      <c r="DL215">
        <v>-28.822346341463419</v>
      </c>
      <c r="DM215">
        <v>-0.8681498257840069</v>
      </c>
      <c r="DN215">
        <v>0.10122368154798241</v>
      </c>
      <c r="DO215">
        <v>0</v>
      </c>
      <c r="DP215">
        <v>1.54426756097561</v>
      </c>
      <c r="DQ215">
        <v>9.5285017421608192E-2</v>
      </c>
      <c r="DR215">
        <v>1.510057449730709E-2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374</v>
      </c>
      <c r="EA215">
        <v>3.2974999999999999</v>
      </c>
      <c r="EB215">
        <v>2.6253899999999999</v>
      </c>
      <c r="EC215">
        <v>0.21940499999999999</v>
      </c>
      <c r="ED215">
        <v>0.221082</v>
      </c>
      <c r="EE215">
        <v>0.13116800000000001</v>
      </c>
      <c r="EF215">
        <v>0.125587</v>
      </c>
      <c r="EG215">
        <v>23676.5</v>
      </c>
      <c r="EH215">
        <v>24179.8</v>
      </c>
      <c r="EI215">
        <v>28223.7</v>
      </c>
      <c r="EJ215">
        <v>29882.3</v>
      </c>
      <c r="EK215">
        <v>33664</v>
      </c>
      <c r="EL215">
        <v>36324.800000000003</v>
      </c>
      <c r="EM215">
        <v>39734.199999999997</v>
      </c>
      <c r="EN215">
        <v>42759.3</v>
      </c>
      <c r="EO215">
        <v>2.2407300000000001</v>
      </c>
      <c r="EP215">
        <v>2.19177</v>
      </c>
      <c r="EQ215">
        <v>7.2620799999999999E-2</v>
      </c>
      <c r="ER215">
        <v>0</v>
      </c>
      <c r="ES215">
        <v>30.229800000000001</v>
      </c>
      <c r="ET215">
        <v>999.9</v>
      </c>
      <c r="EU215">
        <v>70.400000000000006</v>
      </c>
      <c r="EV215">
        <v>34.799999999999997</v>
      </c>
      <c r="EW215">
        <v>38.875500000000002</v>
      </c>
      <c r="EX215">
        <v>57.538499999999999</v>
      </c>
      <c r="EY215">
        <v>-4.8317300000000003</v>
      </c>
      <c r="EZ215">
        <v>2</v>
      </c>
      <c r="FA215">
        <v>0.404555</v>
      </c>
      <c r="FB215">
        <v>1.35643</v>
      </c>
      <c r="FC215">
        <v>20.268799999999999</v>
      </c>
      <c r="FD215">
        <v>5.2204300000000003</v>
      </c>
      <c r="FE215">
        <v>12.004</v>
      </c>
      <c r="FF215">
        <v>4.9869500000000002</v>
      </c>
      <c r="FG215">
        <v>3.2846500000000001</v>
      </c>
      <c r="FH215">
        <v>5297.3</v>
      </c>
      <c r="FI215">
        <v>9999</v>
      </c>
      <c r="FJ215">
        <v>9999</v>
      </c>
      <c r="FK215">
        <v>441.6</v>
      </c>
      <c r="FL215">
        <v>1.8657900000000001</v>
      </c>
      <c r="FM215">
        <v>1.8621799999999999</v>
      </c>
      <c r="FN215">
        <v>1.8641700000000001</v>
      </c>
      <c r="FO215">
        <v>1.86022</v>
      </c>
      <c r="FP215">
        <v>1.8609599999999999</v>
      </c>
      <c r="FQ215">
        <v>1.8600699999999999</v>
      </c>
      <c r="FR215">
        <v>1.8617600000000001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359</v>
      </c>
      <c r="FY215" t="s">
        <v>360</v>
      </c>
      <c r="FZ215" t="s">
        <v>361</v>
      </c>
      <c r="GA215" t="s">
        <v>361</v>
      </c>
      <c r="GB215" t="s">
        <v>361</v>
      </c>
      <c r="GC215" t="s">
        <v>361</v>
      </c>
      <c r="GD215">
        <v>0</v>
      </c>
      <c r="GE215">
        <v>100</v>
      </c>
      <c r="GF215">
        <v>100</v>
      </c>
      <c r="GG215">
        <v>1.68</v>
      </c>
      <c r="GH215">
        <v>0.2263</v>
      </c>
      <c r="GI215">
        <v>1.6824500000000171</v>
      </c>
      <c r="GJ215">
        <v>0</v>
      </c>
      <c r="GK215">
        <v>0</v>
      </c>
      <c r="GL215">
        <v>0</v>
      </c>
      <c r="GM215">
        <v>0.2263599999999997</v>
      </c>
      <c r="GN215">
        <v>0</v>
      </c>
      <c r="GO215">
        <v>0</v>
      </c>
      <c r="GP215">
        <v>0</v>
      </c>
      <c r="GQ215">
        <v>-1</v>
      </c>
      <c r="GR215">
        <v>-1</v>
      </c>
      <c r="GS215">
        <v>-1</v>
      </c>
      <c r="GT215">
        <v>-1</v>
      </c>
      <c r="GU215">
        <v>29.9</v>
      </c>
      <c r="GV215">
        <v>30</v>
      </c>
      <c r="GW215">
        <v>3.4484900000000001</v>
      </c>
      <c r="GX215">
        <v>2.5268600000000001</v>
      </c>
      <c r="GY215">
        <v>2.04834</v>
      </c>
      <c r="GZ215">
        <v>2.6184099999999999</v>
      </c>
      <c r="HA215">
        <v>2.1972700000000001</v>
      </c>
      <c r="HB215">
        <v>2.34375</v>
      </c>
      <c r="HC215">
        <v>40.120600000000003</v>
      </c>
      <c r="HD215">
        <v>14.8675</v>
      </c>
      <c r="HE215">
        <v>18</v>
      </c>
      <c r="HF215">
        <v>709.46400000000006</v>
      </c>
      <c r="HG215">
        <v>744.16300000000001</v>
      </c>
      <c r="HH215">
        <v>27.846299999999999</v>
      </c>
      <c r="HI215">
        <v>32.502699999999997</v>
      </c>
      <c r="HJ215">
        <v>30.0002</v>
      </c>
      <c r="HK215">
        <v>32.282299999999999</v>
      </c>
      <c r="HL215">
        <v>32.239100000000001</v>
      </c>
      <c r="HM215">
        <v>68.969800000000006</v>
      </c>
      <c r="HN215">
        <v>32.129300000000001</v>
      </c>
      <c r="HO215">
        <v>83.085599999999999</v>
      </c>
      <c r="HP215">
        <v>27.847300000000001</v>
      </c>
      <c r="HQ215">
        <v>1334.73</v>
      </c>
      <c r="HR215">
        <v>29.590399999999999</v>
      </c>
      <c r="HS215">
        <v>99.299400000000006</v>
      </c>
      <c r="HT215">
        <v>99.110200000000006</v>
      </c>
    </row>
    <row r="216" spans="1:228" x14ac:dyDescent="0.2">
      <c r="A216">
        <v>201</v>
      </c>
      <c r="B216">
        <v>1665330141.5</v>
      </c>
      <c r="C216">
        <v>798.40000009536743</v>
      </c>
      <c r="D216" t="s">
        <v>762</v>
      </c>
      <c r="E216" t="s">
        <v>763</v>
      </c>
      <c r="F216">
        <v>4</v>
      </c>
      <c r="G216">
        <v>1665330139.5</v>
      </c>
      <c r="H216">
        <f t="shared" si="102"/>
        <v>3.848155406730279E-3</v>
      </c>
      <c r="I216">
        <f t="shared" si="103"/>
        <v>3.848155406730279</v>
      </c>
      <c r="J216">
        <f t="shared" si="104"/>
        <v>41.0903709220824</v>
      </c>
      <c r="K216">
        <f t="shared" si="105"/>
        <v>1298.6357142857139</v>
      </c>
      <c r="L216">
        <f t="shared" si="106"/>
        <v>1014.8180241761326</v>
      </c>
      <c r="M216">
        <f t="shared" si="107"/>
        <v>102.76007794343917</v>
      </c>
      <c r="N216">
        <f t="shared" si="108"/>
        <v>131.4993467212723</v>
      </c>
      <c r="O216">
        <f t="shared" si="109"/>
        <v>0.26552156220605255</v>
      </c>
      <c r="P216">
        <f t="shared" si="110"/>
        <v>3.6817581624670144</v>
      </c>
      <c r="Q216">
        <f t="shared" si="111"/>
        <v>0.25532362928931163</v>
      </c>
      <c r="R216">
        <f t="shared" si="112"/>
        <v>0.16046087775726758</v>
      </c>
      <c r="S216">
        <f t="shared" si="113"/>
        <v>226.25807742857148</v>
      </c>
      <c r="T216">
        <f t="shared" si="114"/>
        <v>31.215022406699021</v>
      </c>
      <c r="U216">
        <f t="shared" si="115"/>
        <v>31.409614285714291</v>
      </c>
      <c r="V216">
        <f t="shared" si="116"/>
        <v>4.6178203353750975</v>
      </c>
      <c r="W216">
        <f t="shared" si="117"/>
        <v>70.041520648247541</v>
      </c>
      <c r="X216">
        <f t="shared" si="118"/>
        <v>3.1502067372436886</v>
      </c>
      <c r="Y216">
        <f t="shared" si="119"/>
        <v>4.4976275616062136</v>
      </c>
      <c r="Z216">
        <f t="shared" si="120"/>
        <v>1.4676135981314089</v>
      </c>
      <c r="AA216">
        <f t="shared" si="121"/>
        <v>-169.7036534368053</v>
      </c>
      <c r="AB216">
        <f t="shared" si="122"/>
        <v>-91.929663872867707</v>
      </c>
      <c r="AC216">
        <f t="shared" si="123"/>
        <v>-5.616884027886976</v>
      </c>
      <c r="AD216">
        <f t="shared" si="124"/>
        <v>-40.992123908988503</v>
      </c>
      <c r="AE216">
        <f t="shared" si="125"/>
        <v>65.132634927378675</v>
      </c>
      <c r="AF216">
        <f t="shared" si="126"/>
        <v>3.8391063120055913</v>
      </c>
      <c r="AG216">
        <f t="shared" si="127"/>
        <v>41.0903709220824</v>
      </c>
      <c r="AH216">
        <v>1367.6915439303441</v>
      </c>
      <c r="AI216">
        <v>1342.947151515152</v>
      </c>
      <c r="AJ216">
        <v>1.7377461729357091</v>
      </c>
      <c r="AK216">
        <v>66.878184411587526</v>
      </c>
      <c r="AL216">
        <f t="shared" si="128"/>
        <v>3.848155406730279</v>
      </c>
      <c r="AM216">
        <v>29.563713951372041</v>
      </c>
      <c r="AN216">
        <v>31.11086013986014</v>
      </c>
      <c r="AO216">
        <v>3.3451896128230008E-4</v>
      </c>
      <c r="AP216">
        <v>83.693930911413403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47680.946764451881</v>
      </c>
      <c r="AV216">
        <f t="shared" si="132"/>
        <v>1200.001428571429</v>
      </c>
      <c r="AW216">
        <f t="shared" si="133"/>
        <v>1026.0000857142859</v>
      </c>
      <c r="AX216">
        <f t="shared" si="134"/>
        <v>0.85499905357255512</v>
      </c>
      <c r="AY216">
        <f t="shared" si="135"/>
        <v>0.18854817339503166</v>
      </c>
      <c r="AZ216">
        <v>2.7</v>
      </c>
      <c r="BA216">
        <v>0.5</v>
      </c>
      <c r="BB216" t="s">
        <v>356</v>
      </c>
      <c r="BC216">
        <v>2</v>
      </c>
      <c r="BD216" t="b">
        <v>1</v>
      </c>
      <c r="BE216">
        <v>1665330139.5</v>
      </c>
      <c r="BF216">
        <v>1298.6357142857139</v>
      </c>
      <c r="BG216">
        <v>1327.764285714286</v>
      </c>
      <c r="BH216">
        <v>31.110199999999999</v>
      </c>
      <c r="BI216">
        <v>29.564971428571429</v>
      </c>
      <c r="BJ216">
        <v>1296.954285714286</v>
      </c>
      <c r="BK216">
        <v>30.883842857142859</v>
      </c>
      <c r="BL216">
        <v>649.94342857142863</v>
      </c>
      <c r="BM216">
        <v>101.16</v>
      </c>
      <c r="BN216">
        <v>9.9610585714285715E-2</v>
      </c>
      <c r="BO216">
        <v>30.946471428571421</v>
      </c>
      <c r="BP216">
        <v>31.409614285714291</v>
      </c>
      <c r="BQ216">
        <v>999.89999999999986</v>
      </c>
      <c r="BR216">
        <v>0</v>
      </c>
      <c r="BS216">
        <v>0</v>
      </c>
      <c r="BT216">
        <v>9004.5528571428567</v>
      </c>
      <c r="BU216">
        <v>0</v>
      </c>
      <c r="BV216">
        <v>249.12799999999999</v>
      </c>
      <c r="BW216">
        <v>-29.128171428571431</v>
      </c>
      <c r="BX216">
        <v>1340.3357142857139</v>
      </c>
      <c r="BY216">
        <v>1368.217142857143</v>
      </c>
      <c r="BZ216">
        <v>1.5452242857142859</v>
      </c>
      <c r="CA216">
        <v>1327.764285714286</v>
      </c>
      <c r="CB216">
        <v>29.564971428571429</v>
      </c>
      <c r="CC216">
        <v>3.147102857142857</v>
      </c>
      <c r="CD216">
        <v>2.9907914285714292</v>
      </c>
      <c r="CE216">
        <v>24.827385714285711</v>
      </c>
      <c r="CF216">
        <v>23.97672857142857</v>
      </c>
      <c r="CG216">
        <v>1200.001428571429</v>
      </c>
      <c r="CH216">
        <v>0.50003200000000003</v>
      </c>
      <c r="CI216">
        <v>0.49996800000000002</v>
      </c>
      <c r="CJ216">
        <v>0</v>
      </c>
      <c r="CK216">
        <v>2.1370142857142862</v>
      </c>
      <c r="CL216">
        <v>0</v>
      </c>
      <c r="CM216">
        <v>8667.2428571428572</v>
      </c>
      <c r="CN216">
        <v>9597.9600000000009</v>
      </c>
      <c r="CO216">
        <v>40.186999999999998</v>
      </c>
      <c r="CP216">
        <v>42.75</v>
      </c>
      <c r="CQ216">
        <v>41.232000000000014</v>
      </c>
      <c r="CR216">
        <v>41</v>
      </c>
      <c r="CS216">
        <v>40.267714285714291</v>
      </c>
      <c r="CT216">
        <v>600.03857142857134</v>
      </c>
      <c r="CU216">
        <v>599.96285714285727</v>
      </c>
      <c r="CV216">
        <v>0</v>
      </c>
      <c r="CW216">
        <v>1665330143</v>
      </c>
      <c r="CX216">
        <v>0</v>
      </c>
      <c r="CY216">
        <v>1665328341.0999999</v>
      </c>
      <c r="CZ216" t="s">
        <v>357</v>
      </c>
      <c r="DA216">
        <v>1665328341.0999999</v>
      </c>
      <c r="DB216">
        <v>1665328337.0999999</v>
      </c>
      <c r="DC216">
        <v>1</v>
      </c>
      <c r="DD216">
        <v>3.5999999999999997E-2</v>
      </c>
      <c r="DE216">
        <v>0.03</v>
      </c>
      <c r="DF216">
        <v>1.6819999999999999</v>
      </c>
      <c r="DG216">
        <v>0.22600000000000001</v>
      </c>
      <c r="DH216">
        <v>414</v>
      </c>
      <c r="DI216">
        <v>31</v>
      </c>
      <c r="DJ216">
        <v>0.89</v>
      </c>
      <c r="DK216">
        <v>0.54</v>
      </c>
      <c r="DL216">
        <v>-28.910467499999999</v>
      </c>
      <c r="DM216">
        <v>-1.155301688555382</v>
      </c>
      <c r="DN216">
        <v>0.1254921240307536</v>
      </c>
      <c r="DO216">
        <v>0</v>
      </c>
      <c r="DP216">
        <v>1.550022</v>
      </c>
      <c r="DQ216">
        <v>-2.8007729831147861E-2</v>
      </c>
      <c r="DR216">
        <v>7.9705254531931696E-3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374</v>
      </c>
      <c r="EA216">
        <v>3.29704</v>
      </c>
      <c r="EB216">
        <v>2.6249899999999999</v>
      </c>
      <c r="EC216">
        <v>0.22010399999999999</v>
      </c>
      <c r="ED216">
        <v>0.22178300000000001</v>
      </c>
      <c r="EE216">
        <v>0.13117799999999999</v>
      </c>
      <c r="EF216">
        <v>0.125606</v>
      </c>
      <c r="EG216">
        <v>23655</v>
      </c>
      <c r="EH216">
        <v>24158.2</v>
      </c>
      <c r="EI216">
        <v>28223.4</v>
      </c>
      <c r="EJ216">
        <v>29882.6</v>
      </c>
      <c r="EK216">
        <v>33663.4</v>
      </c>
      <c r="EL216">
        <v>36323.4</v>
      </c>
      <c r="EM216">
        <v>39733.9</v>
      </c>
      <c r="EN216">
        <v>42758.6</v>
      </c>
      <c r="EO216">
        <v>2.2401499999999999</v>
      </c>
      <c r="EP216">
        <v>2.1920500000000001</v>
      </c>
      <c r="EQ216">
        <v>7.2598499999999996E-2</v>
      </c>
      <c r="ER216">
        <v>0</v>
      </c>
      <c r="ES216">
        <v>30.230399999999999</v>
      </c>
      <c r="ET216">
        <v>999.9</v>
      </c>
      <c r="EU216">
        <v>70.400000000000006</v>
      </c>
      <c r="EV216">
        <v>34.799999999999997</v>
      </c>
      <c r="EW216">
        <v>38.876199999999997</v>
      </c>
      <c r="EX216">
        <v>57.298499999999997</v>
      </c>
      <c r="EY216">
        <v>-4.7796500000000002</v>
      </c>
      <c r="EZ216">
        <v>2</v>
      </c>
      <c r="FA216">
        <v>0.404723</v>
      </c>
      <c r="FB216">
        <v>1.3484700000000001</v>
      </c>
      <c r="FC216">
        <v>20.268599999999999</v>
      </c>
      <c r="FD216">
        <v>5.2201399999999998</v>
      </c>
      <c r="FE216">
        <v>12.004</v>
      </c>
      <c r="FF216">
        <v>4.9854500000000002</v>
      </c>
      <c r="FG216">
        <v>3.2846500000000001</v>
      </c>
      <c r="FH216">
        <v>5297.6</v>
      </c>
      <c r="FI216">
        <v>9999</v>
      </c>
      <c r="FJ216">
        <v>9999</v>
      </c>
      <c r="FK216">
        <v>441.6</v>
      </c>
      <c r="FL216">
        <v>1.8657999999999999</v>
      </c>
      <c r="FM216">
        <v>1.8621799999999999</v>
      </c>
      <c r="FN216">
        <v>1.8641700000000001</v>
      </c>
      <c r="FO216">
        <v>1.86022</v>
      </c>
      <c r="FP216">
        <v>1.86097</v>
      </c>
      <c r="FQ216">
        <v>1.86006</v>
      </c>
      <c r="FR216">
        <v>1.8617600000000001</v>
      </c>
      <c r="FS216">
        <v>1.8583700000000001</v>
      </c>
      <c r="FT216">
        <v>0</v>
      </c>
      <c r="FU216">
        <v>0</v>
      </c>
      <c r="FV216">
        <v>0</v>
      </c>
      <c r="FW216">
        <v>0</v>
      </c>
      <c r="FX216" t="s">
        <v>359</v>
      </c>
      <c r="FY216" t="s">
        <v>360</v>
      </c>
      <c r="FZ216" t="s">
        <v>361</v>
      </c>
      <c r="GA216" t="s">
        <v>361</v>
      </c>
      <c r="GB216" t="s">
        <v>361</v>
      </c>
      <c r="GC216" t="s">
        <v>361</v>
      </c>
      <c r="GD216">
        <v>0</v>
      </c>
      <c r="GE216">
        <v>100</v>
      </c>
      <c r="GF216">
        <v>100</v>
      </c>
      <c r="GG216">
        <v>1.68</v>
      </c>
      <c r="GH216">
        <v>0.2263</v>
      </c>
      <c r="GI216">
        <v>1.6824500000000171</v>
      </c>
      <c r="GJ216">
        <v>0</v>
      </c>
      <c r="GK216">
        <v>0</v>
      </c>
      <c r="GL216">
        <v>0</v>
      </c>
      <c r="GM216">
        <v>0.2263599999999997</v>
      </c>
      <c r="GN216">
        <v>0</v>
      </c>
      <c r="GO216">
        <v>0</v>
      </c>
      <c r="GP216">
        <v>0</v>
      </c>
      <c r="GQ216">
        <v>-1</v>
      </c>
      <c r="GR216">
        <v>-1</v>
      </c>
      <c r="GS216">
        <v>-1</v>
      </c>
      <c r="GT216">
        <v>-1</v>
      </c>
      <c r="GU216">
        <v>30</v>
      </c>
      <c r="GV216">
        <v>30.1</v>
      </c>
      <c r="GW216">
        <v>3.46069</v>
      </c>
      <c r="GX216">
        <v>2.5341800000000001</v>
      </c>
      <c r="GY216">
        <v>2.04834</v>
      </c>
      <c r="GZ216">
        <v>2.6184099999999999</v>
      </c>
      <c r="HA216">
        <v>2.1972700000000001</v>
      </c>
      <c r="HB216">
        <v>2.3779300000000001</v>
      </c>
      <c r="HC216">
        <v>40.146000000000001</v>
      </c>
      <c r="HD216">
        <v>14.876300000000001</v>
      </c>
      <c r="HE216">
        <v>18</v>
      </c>
      <c r="HF216">
        <v>709.00199999999995</v>
      </c>
      <c r="HG216">
        <v>744.43200000000002</v>
      </c>
      <c r="HH216">
        <v>27.881699999999999</v>
      </c>
      <c r="HI216">
        <v>32.503</v>
      </c>
      <c r="HJ216">
        <v>30.000299999999999</v>
      </c>
      <c r="HK216">
        <v>32.284100000000002</v>
      </c>
      <c r="HL216">
        <v>32.239600000000003</v>
      </c>
      <c r="HM216">
        <v>69.2423</v>
      </c>
      <c r="HN216">
        <v>32.129300000000001</v>
      </c>
      <c r="HO216">
        <v>83.085599999999999</v>
      </c>
      <c r="HP216">
        <v>27.892600000000002</v>
      </c>
      <c r="HQ216">
        <v>1341.41</v>
      </c>
      <c r="HR216">
        <v>29.590399999999999</v>
      </c>
      <c r="HS216">
        <v>99.298400000000001</v>
      </c>
      <c r="HT216">
        <v>99.109499999999997</v>
      </c>
    </row>
    <row r="217" spans="1:228" x14ac:dyDescent="0.2">
      <c r="A217">
        <v>202</v>
      </c>
      <c r="B217">
        <v>1665330145.5</v>
      </c>
      <c r="C217">
        <v>802.40000009536743</v>
      </c>
      <c r="D217" t="s">
        <v>764</v>
      </c>
      <c r="E217" t="s">
        <v>765</v>
      </c>
      <c r="F217">
        <v>4</v>
      </c>
      <c r="G217">
        <v>1665330143.1875</v>
      </c>
      <c r="H217">
        <f t="shared" si="102"/>
        <v>3.8362674125105895E-3</v>
      </c>
      <c r="I217">
        <f t="shared" si="103"/>
        <v>3.8362674125105896</v>
      </c>
      <c r="J217">
        <f t="shared" si="104"/>
        <v>41.118227008430736</v>
      </c>
      <c r="K217">
        <f t="shared" si="105"/>
        <v>1304.9124999999999</v>
      </c>
      <c r="L217">
        <f t="shared" si="106"/>
        <v>1019.6462537806677</v>
      </c>
      <c r="M217">
        <f t="shared" si="107"/>
        <v>103.24938149319367</v>
      </c>
      <c r="N217">
        <f t="shared" si="108"/>
        <v>132.1354420988425</v>
      </c>
      <c r="O217">
        <f t="shared" si="109"/>
        <v>0.26433145755479071</v>
      </c>
      <c r="P217">
        <f t="shared" si="110"/>
        <v>3.6851902383284285</v>
      </c>
      <c r="Q217">
        <f t="shared" si="111"/>
        <v>0.25423189258895068</v>
      </c>
      <c r="R217">
        <f t="shared" si="112"/>
        <v>0.15977018701043763</v>
      </c>
      <c r="S217">
        <f t="shared" si="113"/>
        <v>226.25902387500003</v>
      </c>
      <c r="T217">
        <f t="shared" si="114"/>
        <v>31.231967253280153</v>
      </c>
      <c r="U217">
        <f t="shared" si="115"/>
        <v>31.4172625</v>
      </c>
      <c r="V217">
        <f t="shared" si="116"/>
        <v>4.6198284141750952</v>
      </c>
      <c r="W217">
        <f t="shared" si="117"/>
        <v>69.988861745536639</v>
      </c>
      <c r="X217">
        <f t="shared" si="118"/>
        <v>3.1504771210029499</v>
      </c>
      <c r="Y217">
        <f t="shared" si="119"/>
        <v>4.50139785450056</v>
      </c>
      <c r="Z217">
        <f t="shared" si="120"/>
        <v>1.4693512931721453</v>
      </c>
      <c r="AA217">
        <f t="shared" si="121"/>
        <v>-169.17939289171699</v>
      </c>
      <c r="AB217">
        <f t="shared" si="122"/>
        <v>-90.616112712328317</v>
      </c>
      <c r="AC217">
        <f t="shared" si="123"/>
        <v>-5.5320792522592281</v>
      </c>
      <c r="AD217">
        <f t="shared" si="124"/>
        <v>-39.068560981304501</v>
      </c>
      <c r="AE217">
        <f t="shared" si="125"/>
        <v>65.050078038375801</v>
      </c>
      <c r="AF217">
        <f t="shared" si="126"/>
        <v>3.8148647860982114</v>
      </c>
      <c r="AG217">
        <f t="shared" si="127"/>
        <v>41.118227008430736</v>
      </c>
      <c r="AH217">
        <v>1374.7314814968031</v>
      </c>
      <c r="AI217">
        <v>1349.975272727273</v>
      </c>
      <c r="AJ217">
        <v>1.738502295493608</v>
      </c>
      <c r="AK217">
        <v>66.878184411587526</v>
      </c>
      <c r="AL217">
        <f t="shared" si="128"/>
        <v>3.8362674125105896</v>
      </c>
      <c r="AM217">
        <v>29.57171467996568</v>
      </c>
      <c r="AN217">
        <v>31.115769230769239</v>
      </c>
      <c r="AO217">
        <v>-3.3189047462486263E-5</v>
      </c>
      <c r="AP217">
        <v>83.693930911413403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47740.428167275379</v>
      </c>
      <c r="AV217">
        <f t="shared" si="132"/>
        <v>1200.0025000000001</v>
      </c>
      <c r="AW217">
        <f t="shared" si="133"/>
        <v>1026.0013875</v>
      </c>
      <c r="AX217">
        <f t="shared" si="134"/>
        <v>0.85499937500130208</v>
      </c>
      <c r="AY217">
        <f t="shared" si="135"/>
        <v>0.18854879375251302</v>
      </c>
      <c r="AZ217">
        <v>2.7</v>
      </c>
      <c r="BA217">
        <v>0.5</v>
      </c>
      <c r="BB217" t="s">
        <v>356</v>
      </c>
      <c r="BC217">
        <v>2</v>
      </c>
      <c r="BD217" t="b">
        <v>1</v>
      </c>
      <c r="BE217">
        <v>1665330143.1875</v>
      </c>
      <c r="BF217">
        <v>1304.9124999999999</v>
      </c>
      <c r="BG217">
        <v>1334</v>
      </c>
      <c r="BH217">
        <v>31.112749999999998</v>
      </c>
      <c r="BI217">
        <v>29.577475</v>
      </c>
      <c r="BJ217">
        <v>1303.2325000000001</v>
      </c>
      <c r="BK217">
        <v>30.886387500000001</v>
      </c>
      <c r="BL217">
        <v>650.02487500000007</v>
      </c>
      <c r="BM217">
        <v>101.16</v>
      </c>
      <c r="BN217">
        <v>0.1000018</v>
      </c>
      <c r="BO217">
        <v>30.9611625</v>
      </c>
      <c r="BP217">
        <v>31.4172625</v>
      </c>
      <c r="BQ217">
        <v>999.9</v>
      </c>
      <c r="BR217">
        <v>0</v>
      </c>
      <c r="BS217">
        <v>0</v>
      </c>
      <c r="BT217">
        <v>9016.4050000000007</v>
      </c>
      <c r="BU217">
        <v>0</v>
      </c>
      <c r="BV217">
        <v>214.99975000000001</v>
      </c>
      <c r="BW217">
        <v>-29.086024999999999</v>
      </c>
      <c r="BX217">
        <v>1346.8187499999999</v>
      </c>
      <c r="BY217">
        <v>1374.66</v>
      </c>
      <c r="BZ217">
        <v>1.5352762499999999</v>
      </c>
      <c r="CA217">
        <v>1334</v>
      </c>
      <c r="CB217">
        <v>29.577475</v>
      </c>
      <c r="CC217">
        <v>3.1473650000000002</v>
      </c>
      <c r="CD217">
        <v>2.9920537500000002</v>
      </c>
      <c r="CE217">
        <v>24.828775</v>
      </c>
      <c r="CF217">
        <v>23.983787499999998</v>
      </c>
      <c r="CG217">
        <v>1200.0025000000001</v>
      </c>
      <c r="CH217">
        <v>0.5000214999999999</v>
      </c>
      <c r="CI217">
        <v>0.49997849999999999</v>
      </c>
      <c r="CJ217">
        <v>0</v>
      </c>
      <c r="CK217">
        <v>2.2363875000000002</v>
      </c>
      <c r="CL217">
        <v>0</v>
      </c>
      <c r="CM217">
        <v>8465.5124999999989</v>
      </c>
      <c r="CN217">
        <v>9597.9225000000006</v>
      </c>
      <c r="CO217">
        <v>40.186999999999998</v>
      </c>
      <c r="CP217">
        <v>42.75</v>
      </c>
      <c r="CQ217">
        <v>41.210624999999993</v>
      </c>
      <c r="CR217">
        <v>41</v>
      </c>
      <c r="CS217">
        <v>40.280999999999999</v>
      </c>
      <c r="CT217">
        <v>600.02625</v>
      </c>
      <c r="CU217">
        <v>599.97625000000005</v>
      </c>
      <c r="CV217">
        <v>0</v>
      </c>
      <c r="CW217">
        <v>1665330146.5999999</v>
      </c>
      <c r="CX217">
        <v>0</v>
      </c>
      <c r="CY217">
        <v>1665328341.0999999</v>
      </c>
      <c r="CZ217" t="s">
        <v>357</v>
      </c>
      <c r="DA217">
        <v>1665328341.0999999</v>
      </c>
      <c r="DB217">
        <v>1665328337.0999999</v>
      </c>
      <c r="DC217">
        <v>1</v>
      </c>
      <c r="DD217">
        <v>3.5999999999999997E-2</v>
      </c>
      <c r="DE217">
        <v>0.03</v>
      </c>
      <c r="DF217">
        <v>1.6819999999999999</v>
      </c>
      <c r="DG217">
        <v>0.22600000000000001</v>
      </c>
      <c r="DH217">
        <v>414</v>
      </c>
      <c r="DI217">
        <v>31</v>
      </c>
      <c r="DJ217">
        <v>0.89</v>
      </c>
      <c r="DK217">
        <v>0.54</v>
      </c>
      <c r="DL217">
        <v>-28.974526829268299</v>
      </c>
      <c r="DM217">
        <v>-1.0294662020906611</v>
      </c>
      <c r="DN217">
        <v>0.11954176334080641</v>
      </c>
      <c r="DO217">
        <v>0</v>
      </c>
      <c r="DP217">
        <v>1.5488434146341461</v>
      </c>
      <c r="DQ217">
        <v>-8.2678118466895115E-2</v>
      </c>
      <c r="DR217">
        <v>8.8993169400134551E-3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374</v>
      </c>
      <c r="EA217">
        <v>3.29745</v>
      </c>
      <c r="EB217">
        <v>2.62547</v>
      </c>
      <c r="EC217">
        <v>0.220805</v>
      </c>
      <c r="ED217">
        <v>0.22245599999999999</v>
      </c>
      <c r="EE217">
        <v>0.13119400000000001</v>
      </c>
      <c r="EF217">
        <v>0.12564700000000001</v>
      </c>
      <c r="EG217">
        <v>23633.8</v>
      </c>
      <c r="EH217">
        <v>24136.799999999999</v>
      </c>
      <c r="EI217">
        <v>28223.599999999999</v>
      </c>
      <c r="EJ217">
        <v>29882</v>
      </c>
      <c r="EK217">
        <v>33662.9</v>
      </c>
      <c r="EL217">
        <v>36322.1</v>
      </c>
      <c r="EM217">
        <v>39734</v>
      </c>
      <c r="EN217">
        <v>42759</v>
      </c>
      <c r="EO217">
        <v>2.2403200000000001</v>
      </c>
      <c r="EP217">
        <v>2.1916500000000001</v>
      </c>
      <c r="EQ217">
        <v>7.3812900000000001E-2</v>
      </c>
      <c r="ER217">
        <v>0</v>
      </c>
      <c r="ES217">
        <v>30.232600000000001</v>
      </c>
      <c r="ET217">
        <v>999.9</v>
      </c>
      <c r="EU217">
        <v>70.400000000000006</v>
      </c>
      <c r="EV217">
        <v>34.799999999999997</v>
      </c>
      <c r="EW217">
        <v>38.875300000000003</v>
      </c>
      <c r="EX217">
        <v>57.628500000000003</v>
      </c>
      <c r="EY217">
        <v>-4.8317300000000003</v>
      </c>
      <c r="EZ217">
        <v>2</v>
      </c>
      <c r="FA217">
        <v>0.40510200000000002</v>
      </c>
      <c r="FB217">
        <v>1.3762399999999999</v>
      </c>
      <c r="FC217">
        <v>20.268599999999999</v>
      </c>
      <c r="FD217">
        <v>5.22058</v>
      </c>
      <c r="FE217">
        <v>12.004</v>
      </c>
      <c r="FF217">
        <v>4.9871999999999996</v>
      </c>
      <c r="FG217">
        <v>3.2846500000000001</v>
      </c>
      <c r="FH217">
        <v>5297.6</v>
      </c>
      <c r="FI217">
        <v>9999</v>
      </c>
      <c r="FJ217">
        <v>9999</v>
      </c>
      <c r="FK217">
        <v>441.6</v>
      </c>
      <c r="FL217">
        <v>1.8657900000000001</v>
      </c>
      <c r="FM217">
        <v>1.8621700000000001</v>
      </c>
      <c r="FN217">
        <v>1.8641700000000001</v>
      </c>
      <c r="FO217">
        <v>1.8602300000000001</v>
      </c>
      <c r="FP217">
        <v>1.8609599999999999</v>
      </c>
      <c r="FQ217">
        <v>1.86008</v>
      </c>
      <c r="FR217">
        <v>1.8617600000000001</v>
      </c>
      <c r="FS217">
        <v>1.8583700000000001</v>
      </c>
      <c r="FT217">
        <v>0</v>
      </c>
      <c r="FU217">
        <v>0</v>
      </c>
      <c r="FV217">
        <v>0</v>
      </c>
      <c r="FW217">
        <v>0</v>
      </c>
      <c r="FX217" t="s">
        <v>359</v>
      </c>
      <c r="FY217" t="s">
        <v>360</v>
      </c>
      <c r="FZ217" t="s">
        <v>361</v>
      </c>
      <c r="GA217" t="s">
        <v>361</v>
      </c>
      <c r="GB217" t="s">
        <v>361</v>
      </c>
      <c r="GC217" t="s">
        <v>361</v>
      </c>
      <c r="GD217">
        <v>0</v>
      </c>
      <c r="GE217">
        <v>100</v>
      </c>
      <c r="GF217">
        <v>100</v>
      </c>
      <c r="GG217">
        <v>1.68</v>
      </c>
      <c r="GH217">
        <v>0.2263</v>
      </c>
      <c r="GI217">
        <v>1.6824500000000171</v>
      </c>
      <c r="GJ217">
        <v>0</v>
      </c>
      <c r="GK217">
        <v>0</v>
      </c>
      <c r="GL217">
        <v>0</v>
      </c>
      <c r="GM217">
        <v>0.2263599999999997</v>
      </c>
      <c r="GN217">
        <v>0</v>
      </c>
      <c r="GO217">
        <v>0</v>
      </c>
      <c r="GP217">
        <v>0</v>
      </c>
      <c r="GQ217">
        <v>-1</v>
      </c>
      <c r="GR217">
        <v>-1</v>
      </c>
      <c r="GS217">
        <v>-1</v>
      </c>
      <c r="GT217">
        <v>-1</v>
      </c>
      <c r="GU217">
        <v>30.1</v>
      </c>
      <c r="GV217">
        <v>30.1</v>
      </c>
      <c r="GW217">
        <v>3.4753400000000001</v>
      </c>
      <c r="GX217">
        <v>2.5378400000000001</v>
      </c>
      <c r="GY217">
        <v>2.04834</v>
      </c>
      <c r="GZ217">
        <v>2.6184099999999999</v>
      </c>
      <c r="HA217">
        <v>2.1972700000000001</v>
      </c>
      <c r="HB217">
        <v>2.32666</v>
      </c>
      <c r="HC217">
        <v>40.146000000000001</v>
      </c>
      <c r="HD217">
        <v>14.8675</v>
      </c>
      <c r="HE217">
        <v>18</v>
      </c>
      <c r="HF217">
        <v>709.16099999999994</v>
      </c>
      <c r="HG217">
        <v>744.07899999999995</v>
      </c>
      <c r="HH217">
        <v>27.914999999999999</v>
      </c>
      <c r="HI217">
        <v>32.504899999999999</v>
      </c>
      <c r="HJ217">
        <v>30.000399999999999</v>
      </c>
      <c r="HK217">
        <v>32.285200000000003</v>
      </c>
      <c r="HL217">
        <v>32.241999999999997</v>
      </c>
      <c r="HM217">
        <v>69.517899999999997</v>
      </c>
      <c r="HN217">
        <v>32.129300000000001</v>
      </c>
      <c r="HO217">
        <v>83.085599999999999</v>
      </c>
      <c r="HP217">
        <v>27.9268</v>
      </c>
      <c r="HQ217">
        <v>1348.1</v>
      </c>
      <c r="HR217">
        <v>29.590399999999999</v>
      </c>
      <c r="HS217">
        <v>99.299000000000007</v>
      </c>
      <c r="HT217">
        <v>99.109399999999994</v>
      </c>
    </row>
    <row r="218" spans="1:228" x14ac:dyDescent="0.2">
      <c r="A218">
        <v>203</v>
      </c>
      <c r="B218">
        <v>1665330149.5</v>
      </c>
      <c r="C218">
        <v>806.40000009536743</v>
      </c>
      <c r="D218" t="s">
        <v>766</v>
      </c>
      <c r="E218" t="s">
        <v>767</v>
      </c>
      <c r="F218">
        <v>4</v>
      </c>
      <c r="G218">
        <v>1665330147.5</v>
      </c>
      <c r="H218">
        <f t="shared" si="102"/>
        <v>3.8128009515994935E-3</v>
      </c>
      <c r="I218">
        <f t="shared" si="103"/>
        <v>3.8128009515994936</v>
      </c>
      <c r="J218">
        <f t="shared" si="104"/>
        <v>41.229221535659335</v>
      </c>
      <c r="K218">
        <f t="shared" si="105"/>
        <v>1312.148571428572</v>
      </c>
      <c r="L218">
        <f t="shared" si="106"/>
        <v>1023.0525974987954</v>
      </c>
      <c r="M218">
        <f t="shared" si="107"/>
        <v>103.59406170315268</v>
      </c>
      <c r="N218">
        <f t="shared" si="108"/>
        <v>132.86785098303332</v>
      </c>
      <c r="O218">
        <f t="shared" si="109"/>
        <v>0.26136063096280215</v>
      </c>
      <c r="P218">
        <f t="shared" si="110"/>
        <v>3.6713177376242951</v>
      </c>
      <c r="Q218">
        <f t="shared" si="111"/>
        <v>0.25144644230816315</v>
      </c>
      <c r="R218">
        <f t="shared" si="112"/>
        <v>0.15801344285163524</v>
      </c>
      <c r="S218">
        <f t="shared" si="113"/>
        <v>226.25774442857139</v>
      </c>
      <c r="T218">
        <f t="shared" si="114"/>
        <v>31.253859133078553</v>
      </c>
      <c r="U218">
        <f t="shared" si="115"/>
        <v>31.446300000000001</v>
      </c>
      <c r="V218">
        <f t="shared" si="116"/>
        <v>4.6274592879597494</v>
      </c>
      <c r="W218">
        <f t="shared" si="117"/>
        <v>69.936239035803823</v>
      </c>
      <c r="X218">
        <f t="shared" si="118"/>
        <v>3.1509838897608531</v>
      </c>
      <c r="Y218">
        <f t="shared" si="119"/>
        <v>4.5055094943663017</v>
      </c>
      <c r="Z218">
        <f t="shared" si="120"/>
        <v>1.4764753981988963</v>
      </c>
      <c r="AA218">
        <f t="shared" si="121"/>
        <v>-168.14452196553768</v>
      </c>
      <c r="AB218">
        <f t="shared" si="122"/>
        <v>-92.853718293645883</v>
      </c>
      <c r="AC218">
        <f t="shared" si="123"/>
        <v>-5.6913682279075539</v>
      </c>
      <c r="AD218">
        <f t="shared" si="124"/>
        <v>-40.431864058519736</v>
      </c>
      <c r="AE218">
        <f t="shared" si="125"/>
        <v>64.996662234470122</v>
      </c>
      <c r="AF218">
        <f t="shared" si="126"/>
        <v>3.802043324806077</v>
      </c>
      <c r="AG218">
        <f t="shared" si="127"/>
        <v>41.229221535659335</v>
      </c>
      <c r="AH218">
        <v>1381.6021214531329</v>
      </c>
      <c r="AI218">
        <v>1356.869272727273</v>
      </c>
      <c r="AJ218">
        <v>1.721590607361561</v>
      </c>
      <c r="AK218">
        <v>66.878184411587526</v>
      </c>
      <c r="AL218">
        <f t="shared" si="128"/>
        <v>3.8128009515994936</v>
      </c>
      <c r="AM218">
        <v>29.585202176917772</v>
      </c>
      <c r="AN218">
        <v>31.118968531468571</v>
      </c>
      <c r="AO218">
        <v>1.1723095286202989E-4</v>
      </c>
      <c r="AP218">
        <v>83.693930911413403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47488.24113547647</v>
      </c>
      <c r="AV218">
        <f t="shared" si="132"/>
        <v>1199.995714285714</v>
      </c>
      <c r="AW218">
        <f t="shared" si="133"/>
        <v>1025.9955857142854</v>
      </c>
      <c r="AX218">
        <f t="shared" si="134"/>
        <v>0.85499937499776779</v>
      </c>
      <c r="AY218">
        <f t="shared" si="135"/>
        <v>0.18854879374569194</v>
      </c>
      <c r="AZ218">
        <v>2.7</v>
      </c>
      <c r="BA218">
        <v>0.5</v>
      </c>
      <c r="BB218" t="s">
        <v>356</v>
      </c>
      <c r="BC218">
        <v>2</v>
      </c>
      <c r="BD218" t="b">
        <v>1</v>
      </c>
      <c r="BE218">
        <v>1665330147.5</v>
      </c>
      <c r="BF218">
        <v>1312.148571428572</v>
      </c>
      <c r="BG218">
        <v>1341.217142857143</v>
      </c>
      <c r="BH218">
        <v>31.117828571428571</v>
      </c>
      <c r="BI218">
        <v>29.587785714285719</v>
      </c>
      <c r="BJ218">
        <v>1310.467142857143</v>
      </c>
      <c r="BK218">
        <v>30.891485714285711</v>
      </c>
      <c r="BL218">
        <v>650.05214285714283</v>
      </c>
      <c r="BM218">
        <v>101.1595714285714</v>
      </c>
      <c r="BN218">
        <v>0.10018975714285711</v>
      </c>
      <c r="BO218">
        <v>30.977171428571431</v>
      </c>
      <c r="BP218">
        <v>31.446300000000001</v>
      </c>
      <c r="BQ218">
        <v>999.89999999999986</v>
      </c>
      <c r="BR218">
        <v>0</v>
      </c>
      <c r="BS218">
        <v>0</v>
      </c>
      <c r="BT218">
        <v>8968.5728571428572</v>
      </c>
      <c r="BU218">
        <v>0</v>
      </c>
      <c r="BV218">
        <v>83.538185714285717</v>
      </c>
      <c r="BW218">
        <v>-29.068257142857139</v>
      </c>
      <c r="BX218">
        <v>1354.29</v>
      </c>
      <c r="BY218">
        <v>1382.1114285714291</v>
      </c>
      <c r="BZ218">
        <v>1.5300371428571431</v>
      </c>
      <c r="CA218">
        <v>1341.217142857143</v>
      </c>
      <c r="CB218">
        <v>29.587785714285719</v>
      </c>
      <c r="CC218">
        <v>3.147865714285714</v>
      </c>
      <c r="CD218">
        <v>2.9930871428571431</v>
      </c>
      <c r="CE218">
        <v>24.831442857142861</v>
      </c>
      <c r="CF218">
        <v>23.989514285714289</v>
      </c>
      <c r="CG218">
        <v>1199.995714285714</v>
      </c>
      <c r="CH218">
        <v>0.50001799999999996</v>
      </c>
      <c r="CI218">
        <v>0.49998199999999998</v>
      </c>
      <c r="CJ218">
        <v>0</v>
      </c>
      <c r="CK218">
        <v>2.325128571428571</v>
      </c>
      <c r="CL218">
        <v>0</v>
      </c>
      <c r="CM218">
        <v>8403.841428571428</v>
      </c>
      <c r="CN218">
        <v>9597.8642857142859</v>
      </c>
      <c r="CO218">
        <v>40.186999999999998</v>
      </c>
      <c r="CP218">
        <v>42.75</v>
      </c>
      <c r="CQ218">
        <v>41.222999999999999</v>
      </c>
      <c r="CR218">
        <v>41</v>
      </c>
      <c r="CS218">
        <v>40.25</v>
      </c>
      <c r="CT218">
        <v>600.02285714285711</v>
      </c>
      <c r="CU218">
        <v>599.97285714285715</v>
      </c>
      <c r="CV218">
        <v>0</v>
      </c>
      <c r="CW218">
        <v>1665330150.8</v>
      </c>
      <c r="CX218">
        <v>0</v>
      </c>
      <c r="CY218">
        <v>1665328341.0999999</v>
      </c>
      <c r="CZ218" t="s">
        <v>357</v>
      </c>
      <c r="DA218">
        <v>1665328341.0999999</v>
      </c>
      <c r="DB218">
        <v>1665328337.0999999</v>
      </c>
      <c r="DC218">
        <v>1</v>
      </c>
      <c r="DD218">
        <v>3.5999999999999997E-2</v>
      </c>
      <c r="DE218">
        <v>0.03</v>
      </c>
      <c r="DF218">
        <v>1.6819999999999999</v>
      </c>
      <c r="DG218">
        <v>0.22600000000000001</v>
      </c>
      <c r="DH218">
        <v>414</v>
      </c>
      <c r="DI218">
        <v>31</v>
      </c>
      <c r="DJ218">
        <v>0.89</v>
      </c>
      <c r="DK218">
        <v>0.54</v>
      </c>
      <c r="DL218">
        <v>-29.00839024390244</v>
      </c>
      <c r="DM218">
        <v>-0.653747038327535</v>
      </c>
      <c r="DN218">
        <v>0.1040196412149027</v>
      </c>
      <c r="DO218">
        <v>0</v>
      </c>
      <c r="DP218">
        <v>1.543087804878049</v>
      </c>
      <c r="DQ218">
        <v>-8.6974912891984585E-2</v>
      </c>
      <c r="DR218">
        <v>9.1269978801022597E-3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374</v>
      </c>
      <c r="EA218">
        <v>3.29738</v>
      </c>
      <c r="EB218">
        <v>2.6250900000000001</v>
      </c>
      <c r="EC218">
        <v>0.22148799999999999</v>
      </c>
      <c r="ED218">
        <v>0.22314100000000001</v>
      </c>
      <c r="EE218">
        <v>0.13120799999999999</v>
      </c>
      <c r="EF218">
        <v>0.12566099999999999</v>
      </c>
      <c r="EG218">
        <v>23612.7</v>
      </c>
      <c r="EH218">
        <v>24115.1</v>
      </c>
      <c r="EI218">
        <v>28223.200000000001</v>
      </c>
      <c r="EJ218">
        <v>29881.7</v>
      </c>
      <c r="EK218">
        <v>33662</v>
      </c>
      <c r="EL218">
        <v>36321.1</v>
      </c>
      <c r="EM218">
        <v>39733.599999999999</v>
      </c>
      <c r="EN218">
        <v>42758.400000000001</v>
      </c>
      <c r="EO218">
        <v>2.2403200000000001</v>
      </c>
      <c r="EP218">
        <v>2.19177</v>
      </c>
      <c r="EQ218">
        <v>7.4647400000000003E-2</v>
      </c>
      <c r="ER218">
        <v>0</v>
      </c>
      <c r="ES218">
        <v>30.2394</v>
      </c>
      <c r="ET218">
        <v>999.9</v>
      </c>
      <c r="EU218">
        <v>70.400000000000006</v>
      </c>
      <c r="EV218">
        <v>34.799999999999997</v>
      </c>
      <c r="EW218">
        <v>38.878100000000003</v>
      </c>
      <c r="EX218">
        <v>57.1785</v>
      </c>
      <c r="EY218">
        <v>-4.8958399999999997</v>
      </c>
      <c r="EZ218">
        <v>2</v>
      </c>
      <c r="FA218">
        <v>0.40509699999999998</v>
      </c>
      <c r="FB218">
        <v>1.4216500000000001</v>
      </c>
      <c r="FC218">
        <v>20.2681</v>
      </c>
      <c r="FD218">
        <v>5.2192400000000001</v>
      </c>
      <c r="FE218">
        <v>12.004</v>
      </c>
      <c r="FF218">
        <v>4.98705</v>
      </c>
      <c r="FG218">
        <v>3.2845800000000001</v>
      </c>
      <c r="FH218">
        <v>5297.6</v>
      </c>
      <c r="FI218">
        <v>9999</v>
      </c>
      <c r="FJ218">
        <v>9999</v>
      </c>
      <c r="FK218">
        <v>441.6</v>
      </c>
      <c r="FL218">
        <v>1.86581</v>
      </c>
      <c r="FM218">
        <v>1.8621700000000001</v>
      </c>
      <c r="FN218">
        <v>1.8641700000000001</v>
      </c>
      <c r="FO218">
        <v>1.86026</v>
      </c>
      <c r="FP218">
        <v>1.8609599999999999</v>
      </c>
      <c r="FQ218">
        <v>1.86008</v>
      </c>
      <c r="FR218">
        <v>1.8617999999999999</v>
      </c>
      <c r="FS218">
        <v>1.8583700000000001</v>
      </c>
      <c r="FT218">
        <v>0</v>
      </c>
      <c r="FU218">
        <v>0</v>
      </c>
      <c r="FV218">
        <v>0</v>
      </c>
      <c r="FW218">
        <v>0</v>
      </c>
      <c r="FX218" t="s">
        <v>359</v>
      </c>
      <c r="FY218" t="s">
        <v>360</v>
      </c>
      <c r="FZ218" t="s">
        <v>361</v>
      </c>
      <c r="GA218" t="s">
        <v>361</v>
      </c>
      <c r="GB218" t="s">
        <v>361</v>
      </c>
      <c r="GC218" t="s">
        <v>361</v>
      </c>
      <c r="GD218">
        <v>0</v>
      </c>
      <c r="GE218">
        <v>100</v>
      </c>
      <c r="GF218">
        <v>100</v>
      </c>
      <c r="GG218">
        <v>1.69</v>
      </c>
      <c r="GH218">
        <v>0.22639999999999999</v>
      </c>
      <c r="GI218">
        <v>1.6824500000000171</v>
      </c>
      <c r="GJ218">
        <v>0</v>
      </c>
      <c r="GK218">
        <v>0</v>
      </c>
      <c r="GL218">
        <v>0</v>
      </c>
      <c r="GM218">
        <v>0.2263599999999997</v>
      </c>
      <c r="GN218">
        <v>0</v>
      </c>
      <c r="GO218">
        <v>0</v>
      </c>
      <c r="GP218">
        <v>0</v>
      </c>
      <c r="GQ218">
        <v>-1</v>
      </c>
      <c r="GR218">
        <v>-1</v>
      </c>
      <c r="GS218">
        <v>-1</v>
      </c>
      <c r="GT218">
        <v>-1</v>
      </c>
      <c r="GU218">
        <v>30.1</v>
      </c>
      <c r="GV218">
        <v>30.2</v>
      </c>
      <c r="GW218">
        <v>3.4887700000000001</v>
      </c>
      <c r="GX218">
        <v>2.5329600000000001</v>
      </c>
      <c r="GY218">
        <v>2.04834</v>
      </c>
      <c r="GZ218">
        <v>2.6184099999999999</v>
      </c>
      <c r="HA218">
        <v>2.1972700000000001</v>
      </c>
      <c r="HB218">
        <v>2.3156699999999999</v>
      </c>
      <c r="HC218">
        <v>40.146000000000001</v>
      </c>
      <c r="HD218">
        <v>14.8588</v>
      </c>
      <c r="HE218">
        <v>18</v>
      </c>
      <c r="HF218">
        <v>709.18100000000004</v>
      </c>
      <c r="HG218">
        <v>744.20799999999997</v>
      </c>
      <c r="HH218">
        <v>27.9421</v>
      </c>
      <c r="HI218">
        <v>32.506399999999999</v>
      </c>
      <c r="HJ218">
        <v>30.0002</v>
      </c>
      <c r="HK218">
        <v>32.286900000000003</v>
      </c>
      <c r="HL218">
        <v>32.242699999999999</v>
      </c>
      <c r="HM218">
        <v>69.793400000000005</v>
      </c>
      <c r="HN218">
        <v>32.129300000000001</v>
      </c>
      <c r="HO218">
        <v>82.705399999999997</v>
      </c>
      <c r="HP218">
        <v>27.9466</v>
      </c>
      <c r="HQ218">
        <v>1354.79</v>
      </c>
      <c r="HR218">
        <v>29.590399999999999</v>
      </c>
      <c r="HS218">
        <v>99.297700000000006</v>
      </c>
      <c r="HT218">
        <v>99.108099999999993</v>
      </c>
    </row>
    <row r="219" spans="1:228" x14ac:dyDescent="0.2">
      <c r="A219">
        <v>204</v>
      </c>
      <c r="B219">
        <v>1665330153.5</v>
      </c>
      <c r="C219">
        <v>810.40000009536743</v>
      </c>
      <c r="D219" t="s">
        <v>768</v>
      </c>
      <c r="E219" t="s">
        <v>769</v>
      </c>
      <c r="F219">
        <v>4</v>
      </c>
      <c r="G219">
        <v>1665330151.1875</v>
      </c>
      <c r="H219">
        <f t="shared" si="102"/>
        <v>3.8131709258938363E-3</v>
      </c>
      <c r="I219">
        <f t="shared" si="103"/>
        <v>3.8131709258938362</v>
      </c>
      <c r="J219">
        <f t="shared" si="104"/>
        <v>40.708858747232696</v>
      </c>
      <c r="K219">
        <f t="shared" si="105"/>
        <v>1318.24</v>
      </c>
      <c r="L219">
        <f t="shared" si="106"/>
        <v>1031.8374454823684</v>
      </c>
      <c r="M219">
        <f t="shared" si="107"/>
        <v>104.48303518824193</v>
      </c>
      <c r="N219">
        <f t="shared" si="108"/>
        <v>133.483928994416</v>
      </c>
      <c r="O219">
        <f t="shared" si="109"/>
        <v>0.26092469800022511</v>
      </c>
      <c r="P219">
        <f t="shared" si="110"/>
        <v>3.689021554718686</v>
      </c>
      <c r="Q219">
        <f t="shared" si="111"/>
        <v>0.25108838210690221</v>
      </c>
      <c r="R219">
        <f t="shared" si="112"/>
        <v>0.15778309770210808</v>
      </c>
      <c r="S219">
        <f t="shared" si="113"/>
        <v>226.25721074999998</v>
      </c>
      <c r="T219">
        <f t="shared" si="114"/>
        <v>31.2614422888565</v>
      </c>
      <c r="U219">
        <f t="shared" si="115"/>
        <v>31.45635</v>
      </c>
      <c r="V219">
        <f t="shared" si="116"/>
        <v>4.6301029208648137</v>
      </c>
      <c r="W219">
        <f t="shared" si="117"/>
        <v>69.910150491262598</v>
      </c>
      <c r="X219">
        <f t="shared" si="118"/>
        <v>3.1514103679899912</v>
      </c>
      <c r="Y219">
        <f t="shared" si="119"/>
        <v>4.5078008641733014</v>
      </c>
      <c r="Z219">
        <f t="shared" si="120"/>
        <v>1.4786925528748225</v>
      </c>
      <c r="AA219">
        <f t="shared" si="121"/>
        <v>-168.16083783191817</v>
      </c>
      <c r="AB219">
        <f t="shared" si="122"/>
        <v>-93.526995791397411</v>
      </c>
      <c r="AC219">
        <f t="shared" si="123"/>
        <v>-5.7056583701779982</v>
      </c>
      <c r="AD219">
        <f t="shared" si="124"/>
        <v>-41.136281243493585</v>
      </c>
      <c r="AE219">
        <f t="shared" si="125"/>
        <v>65.054277314524526</v>
      </c>
      <c r="AF219">
        <f t="shared" si="126"/>
        <v>3.8147704938750358</v>
      </c>
      <c r="AG219">
        <f t="shared" si="127"/>
        <v>40.708858747232696</v>
      </c>
      <c r="AH219">
        <v>1388.479545844503</v>
      </c>
      <c r="AI219">
        <v>1363.7810303030301</v>
      </c>
      <c r="AJ219">
        <v>1.7667146533875879</v>
      </c>
      <c r="AK219">
        <v>66.878184411587526</v>
      </c>
      <c r="AL219">
        <f t="shared" si="128"/>
        <v>3.8131709258938362</v>
      </c>
      <c r="AM219">
        <v>29.58944236034872</v>
      </c>
      <c r="AN219">
        <v>31.123400699300721</v>
      </c>
      <c r="AO219">
        <v>1.4238805888297249E-4</v>
      </c>
      <c r="AP219">
        <v>83.693930911413403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47805.488472150122</v>
      </c>
      <c r="AV219">
        <f t="shared" si="132"/>
        <v>1199.9925000000001</v>
      </c>
      <c r="AW219">
        <f t="shared" si="133"/>
        <v>1025.9928749999999</v>
      </c>
      <c r="AX219">
        <f t="shared" si="134"/>
        <v>0.8549994062462889</v>
      </c>
      <c r="AY219">
        <f t="shared" si="135"/>
        <v>0.18854885405533783</v>
      </c>
      <c r="AZ219">
        <v>2.7</v>
      </c>
      <c r="BA219">
        <v>0.5</v>
      </c>
      <c r="BB219" t="s">
        <v>356</v>
      </c>
      <c r="BC219">
        <v>2</v>
      </c>
      <c r="BD219" t="b">
        <v>1</v>
      </c>
      <c r="BE219">
        <v>1665330151.1875</v>
      </c>
      <c r="BF219">
        <v>1318.24</v>
      </c>
      <c r="BG219">
        <v>1347.3525</v>
      </c>
      <c r="BH219">
        <v>31.1222125</v>
      </c>
      <c r="BI219">
        <v>29.586874999999999</v>
      </c>
      <c r="BJ219">
        <v>1316.5587499999999</v>
      </c>
      <c r="BK219">
        <v>30.8958625</v>
      </c>
      <c r="BL219">
        <v>649.97599999999989</v>
      </c>
      <c r="BM219">
        <v>101.15949999999999</v>
      </c>
      <c r="BN219">
        <v>9.9700900000000009E-2</v>
      </c>
      <c r="BO219">
        <v>30.9860875</v>
      </c>
      <c r="BP219">
        <v>31.45635</v>
      </c>
      <c r="BQ219">
        <v>999.9</v>
      </c>
      <c r="BR219">
        <v>0</v>
      </c>
      <c r="BS219">
        <v>0</v>
      </c>
      <c r="BT219">
        <v>9029.6875</v>
      </c>
      <c r="BU219">
        <v>0</v>
      </c>
      <c r="BV219">
        <v>83.145274999999998</v>
      </c>
      <c r="BW219">
        <v>-29.110875</v>
      </c>
      <c r="BX219">
        <v>1360.5862500000001</v>
      </c>
      <c r="BY219">
        <v>1388.4312500000001</v>
      </c>
      <c r="BZ219">
        <v>1.5353462499999999</v>
      </c>
      <c r="CA219">
        <v>1347.3525</v>
      </c>
      <c r="CB219">
        <v>29.586874999999999</v>
      </c>
      <c r="CC219">
        <v>3.1483075</v>
      </c>
      <c r="CD219">
        <v>2.9929937500000001</v>
      </c>
      <c r="CE219">
        <v>24.8337875</v>
      </c>
      <c r="CF219">
        <v>23.988975</v>
      </c>
      <c r="CG219">
        <v>1199.9925000000001</v>
      </c>
      <c r="CH219">
        <v>0.50001799999999996</v>
      </c>
      <c r="CI219">
        <v>0.49998199999999998</v>
      </c>
      <c r="CJ219">
        <v>0</v>
      </c>
      <c r="CK219">
        <v>2.2001750000000002</v>
      </c>
      <c r="CL219">
        <v>0</v>
      </c>
      <c r="CM219">
        <v>8430.5974999999999</v>
      </c>
      <c r="CN219">
        <v>9597.84375</v>
      </c>
      <c r="CO219">
        <v>40.186999999999998</v>
      </c>
      <c r="CP219">
        <v>42.75</v>
      </c>
      <c r="CQ219">
        <v>41.210624999999993</v>
      </c>
      <c r="CR219">
        <v>41.015500000000003</v>
      </c>
      <c r="CS219">
        <v>40.265500000000003</v>
      </c>
      <c r="CT219">
        <v>600.02</v>
      </c>
      <c r="CU219">
        <v>599.97250000000008</v>
      </c>
      <c r="CV219">
        <v>0</v>
      </c>
      <c r="CW219">
        <v>1665330155</v>
      </c>
      <c r="CX219">
        <v>0</v>
      </c>
      <c r="CY219">
        <v>1665328341.0999999</v>
      </c>
      <c r="CZ219" t="s">
        <v>357</v>
      </c>
      <c r="DA219">
        <v>1665328341.0999999</v>
      </c>
      <c r="DB219">
        <v>1665328337.0999999</v>
      </c>
      <c r="DC219">
        <v>1</v>
      </c>
      <c r="DD219">
        <v>3.5999999999999997E-2</v>
      </c>
      <c r="DE219">
        <v>0.03</v>
      </c>
      <c r="DF219">
        <v>1.6819999999999999</v>
      </c>
      <c r="DG219">
        <v>0.22600000000000001</v>
      </c>
      <c r="DH219">
        <v>414</v>
      </c>
      <c r="DI219">
        <v>31</v>
      </c>
      <c r="DJ219">
        <v>0.89</v>
      </c>
      <c r="DK219">
        <v>0.54</v>
      </c>
      <c r="DL219">
        <v>-29.051363414634139</v>
      </c>
      <c r="DM219">
        <v>-0.68372822299654057</v>
      </c>
      <c r="DN219">
        <v>0.1075374053041999</v>
      </c>
      <c r="DO219">
        <v>0</v>
      </c>
      <c r="DP219">
        <v>1.538425609756098</v>
      </c>
      <c r="DQ219">
        <v>-5.5553728222998387E-2</v>
      </c>
      <c r="DR219">
        <v>6.5370206717084867E-3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374</v>
      </c>
      <c r="EA219">
        <v>3.2972299999999999</v>
      </c>
      <c r="EB219">
        <v>2.6254400000000002</v>
      </c>
      <c r="EC219">
        <v>0.222187</v>
      </c>
      <c r="ED219">
        <v>0.22380700000000001</v>
      </c>
      <c r="EE219">
        <v>0.13120899999999999</v>
      </c>
      <c r="EF219">
        <v>0.125634</v>
      </c>
      <c r="EG219">
        <v>23591.8</v>
      </c>
      <c r="EH219">
        <v>24094.400000000001</v>
      </c>
      <c r="EI219">
        <v>28223.7</v>
      </c>
      <c r="EJ219">
        <v>29881.599999999999</v>
      </c>
      <c r="EK219">
        <v>33662.800000000003</v>
      </c>
      <c r="EL219">
        <v>36322</v>
      </c>
      <c r="EM219">
        <v>39734.5</v>
      </c>
      <c r="EN219">
        <v>42758</v>
      </c>
      <c r="EO219">
        <v>2.2400500000000001</v>
      </c>
      <c r="EP219">
        <v>2.1917300000000002</v>
      </c>
      <c r="EQ219">
        <v>7.4848499999999998E-2</v>
      </c>
      <c r="ER219">
        <v>0</v>
      </c>
      <c r="ES219">
        <v>30.246400000000001</v>
      </c>
      <c r="ET219">
        <v>999.9</v>
      </c>
      <c r="EU219">
        <v>70.3</v>
      </c>
      <c r="EV219">
        <v>34.799999999999997</v>
      </c>
      <c r="EW219">
        <v>38.820599999999999</v>
      </c>
      <c r="EX219">
        <v>57.7485</v>
      </c>
      <c r="EY219">
        <v>-4.9559300000000004</v>
      </c>
      <c r="EZ219">
        <v>2</v>
      </c>
      <c r="FA219">
        <v>0.40531299999999998</v>
      </c>
      <c r="FB219">
        <v>1.4636800000000001</v>
      </c>
      <c r="FC219">
        <v>20.267600000000002</v>
      </c>
      <c r="FD219">
        <v>5.2195400000000003</v>
      </c>
      <c r="FE219">
        <v>12.004</v>
      </c>
      <c r="FF219">
        <v>4.9869000000000003</v>
      </c>
      <c r="FG219">
        <v>3.2845800000000001</v>
      </c>
      <c r="FH219">
        <v>5297.9</v>
      </c>
      <c r="FI219">
        <v>9999</v>
      </c>
      <c r="FJ219">
        <v>9999</v>
      </c>
      <c r="FK219">
        <v>441.6</v>
      </c>
      <c r="FL219">
        <v>1.86582</v>
      </c>
      <c r="FM219">
        <v>1.8621700000000001</v>
      </c>
      <c r="FN219">
        <v>1.8641700000000001</v>
      </c>
      <c r="FO219">
        <v>1.86026</v>
      </c>
      <c r="FP219">
        <v>1.8609599999999999</v>
      </c>
      <c r="FQ219">
        <v>1.86008</v>
      </c>
      <c r="FR219">
        <v>1.8617999999999999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359</v>
      </c>
      <c r="FY219" t="s">
        <v>360</v>
      </c>
      <c r="FZ219" t="s">
        <v>361</v>
      </c>
      <c r="GA219" t="s">
        <v>361</v>
      </c>
      <c r="GB219" t="s">
        <v>361</v>
      </c>
      <c r="GC219" t="s">
        <v>361</v>
      </c>
      <c r="GD219">
        <v>0</v>
      </c>
      <c r="GE219">
        <v>100</v>
      </c>
      <c r="GF219">
        <v>100</v>
      </c>
      <c r="GG219">
        <v>1.68</v>
      </c>
      <c r="GH219">
        <v>0.2263</v>
      </c>
      <c r="GI219">
        <v>1.6824500000000171</v>
      </c>
      <c r="GJ219">
        <v>0</v>
      </c>
      <c r="GK219">
        <v>0</v>
      </c>
      <c r="GL219">
        <v>0</v>
      </c>
      <c r="GM219">
        <v>0.2263599999999997</v>
      </c>
      <c r="GN219">
        <v>0</v>
      </c>
      <c r="GO219">
        <v>0</v>
      </c>
      <c r="GP219">
        <v>0</v>
      </c>
      <c r="GQ219">
        <v>-1</v>
      </c>
      <c r="GR219">
        <v>-1</v>
      </c>
      <c r="GS219">
        <v>-1</v>
      </c>
      <c r="GT219">
        <v>-1</v>
      </c>
      <c r="GU219">
        <v>30.2</v>
      </c>
      <c r="GV219">
        <v>30.3</v>
      </c>
      <c r="GW219">
        <v>3.5034200000000002</v>
      </c>
      <c r="GX219">
        <v>2.5378400000000001</v>
      </c>
      <c r="GY219">
        <v>2.04834</v>
      </c>
      <c r="GZ219">
        <v>2.6184099999999999</v>
      </c>
      <c r="HA219">
        <v>2.1972700000000001</v>
      </c>
      <c r="HB219">
        <v>2.2973599999999998</v>
      </c>
      <c r="HC219">
        <v>40.146000000000001</v>
      </c>
      <c r="HD219">
        <v>14.85</v>
      </c>
      <c r="HE219">
        <v>18</v>
      </c>
      <c r="HF219">
        <v>708.971</v>
      </c>
      <c r="HG219">
        <v>744.19299999999998</v>
      </c>
      <c r="HH219">
        <v>27.9587</v>
      </c>
      <c r="HI219">
        <v>32.508800000000001</v>
      </c>
      <c r="HJ219">
        <v>30.000299999999999</v>
      </c>
      <c r="HK219">
        <v>32.288800000000002</v>
      </c>
      <c r="HL219">
        <v>32.245199999999997</v>
      </c>
      <c r="HM219">
        <v>70.069100000000006</v>
      </c>
      <c r="HN219">
        <v>32.129300000000001</v>
      </c>
      <c r="HO219">
        <v>82.705399999999997</v>
      </c>
      <c r="HP219">
        <v>27.957100000000001</v>
      </c>
      <c r="HQ219">
        <v>1361.47</v>
      </c>
      <c r="HR219">
        <v>29.590399999999999</v>
      </c>
      <c r="HS219">
        <v>99.299800000000005</v>
      </c>
      <c r="HT219">
        <v>99.107600000000005</v>
      </c>
    </row>
    <row r="220" spans="1:228" x14ac:dyDescent="0.2">
      <c r="A220">
        <v>205</v>
      </c>
      <c r="B220">
        <v>1665330157.5</v>
      </c>
      <c r="C220">
        <v>814.40000009536743</v>
      </c>
      <c r="D220" t="s">
        <v>770</v>
      </c>
      <c r="E220" t="s">
        <v>771</v>
      </c>
      <c r="F220">
        <v>4</v>
      </c>
      <c r="G220">
        <v>1665330155.5</v>
      </c>
      <c r="H220">
        <f t="shared" si="102"/>
        <v>3.8162112198781069E-3</v>
      </c>
      <c r="I220">
        <f t="shared" si="103"/>
        <v>3.8162112198781069</v>
      </c>
      <c r="J220">
        <f t="shared" si="104"/>
        <v>40.354300067110806</v>
      </c>
      <c r="K220">
        <f t="shared" si="105"/>
        <v>1325.725714285714</v>
      </c>
      <c r="L220">
        <f t="shared" si="106"/>
        <v>1040.8616878735227</v>
      </c>
      <c r="M220">
        <f t="shared" si="107"/>
        <v>105.39889400190974</v>
      </c>
      <c r="N220">
        <f t="shared" si="108"/>
        <v>134.24456454062985</v>
      </c>
      <c r="O220">
        <f t="shared" si="109"/>
        <v>0.26049253603218936</v>
      </c>
      <c r="P220">
        <f t="shared" si="110"/>
        <v>3.6771273005030656</v>
      </c>
      <c r="Q220">
        <f t="shared" si="111"/>
        <v>0.25065769186758258</v>
      </c>
      <c r="R220">
        <f t="shared" si="112"/>
        <v>0.1575137420147821</v>
      </c>
      <c r="S220">
        <f t="shared" si="113"/>
        <v>226.25697771428582</v>
      </c>
      <c r="T220">
        <f t="shared" si="114"/>
        <v>31.273368143179852</v>
      </c>
      <c r="U220">
        <f t="shared" si="115"/>
        <v>31.46952857142858</v>
      </c>
      <c r="V220">
        <f t="shared" si="116"/>
        <v>4.6335715113446696</v>
      </c>
      <c r="W220">
        <f t="shared" si="117"/>
        <v>69.857676695654135</v>
      </c>
      <c r="X220">
        <f t="shared" si="118"/>
        <v>3.1511513371596349</v>
      </c>
      <c r="Y220">
        <f t="shared" si="119"/>
        <v>4.5108161138655056</v>
      </c>
      <c r="Z220">
        <f t="shared" si="120"/>
        <v>1.4824201741850347</v>
      </c>
      <c r="AA220">
        <f t="shared" si="121"/>
        <v>-168.29491479662451</v>
      </c>
      <c r="AB220">
        <f t="shared" si="122"/>
        <v>-93.513247107947592</v>
      </c>
      <c r="AC220">
        <f t="shared" si="123"/>
        <v>-5.7239756347573305</v>
      </c>
      <c r="AD220">
        <f t="shared" si="124"/>
        <v>-41.275159825043602</v>
      </c>
      <c r="AE220">
        <f t="shared" si="125"/>
        <v>64.323852843290865</v>
      </c>
      <c r="AF220">
        <f t="shared" si="126"/>
        <v>3.8318308309642188</v>
      </c>
      <c r="AG220">
        <f t="shared" si="127"/>
        <v>40.354300067110806</v>
      </c>
      <c r="AH220">
        <v>1395.3341250464721</v>
      </c>
      <c r="AI220">
        <v>1370.901272727273</v>
      </c>
      <c r="AJ220">
        <v>1.739495657448294</v>
      </c>
      <c r="AK220">
        <v>66.878184411587526</v>
      </c>
      <c r="AL220">
        <f t="shared" si="128"/>
        <v>3.8162112198781069</v>
      </c>
      <c r="AM220">
        <v>29.57968262885079</v>
      </c>
      <c r="AN220">
        <v>31.115754545454539</v>
      </c>
      <c r="AO220">
        <v>-4.6303245539055438E-5</v>
      </c>
      <c r="AP220">
        <v>83.693930911413403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47589.558398841131</v>
      </c>
      <c r="AV220">
        <f t="shared" si="132"/>
        <v>1199.991428571429</v>
      </c>
      <c r="AW220">
        <f t="shared" si="133"/>
        <v>1025.9919428571432</v>
      </c>
      <c r="AX220">
        <f t="shared" si="134"/>
        <v>0.85499939285280613</v>
      </c>
      <c r="AY220">
        <f t="shared" si="135"/>
        <v>0.18854882820591579</v>
      </c>
      <c r="AZ220">
        <v>2.7</v>
      </c>
      <c r="BA220">
        <v>0.5</v>
      </c>
      <c r="BB220" t="s">
        <v>356</v>
      </c>
      <c r="BC220">
        <v>2</v>
      </c>
      <c r="BD220" t="b">
        <v>1</v>
      </c>
      <c r="BE220">
        <v>1665330155.5</v>
      </c>
      <c r="BF220">
        <v>1325.725714285714</v>
      </c>
      <c r="BG220">
        <v>1354.5542857142859</v>
      </c>
      <c r="BH220">
        <v>31.119042857142851</v>
      </c>
      <c r="BI220">
        <v>29.576928571428571</v>
      </c>
      <c r="BJ220">
        <v>1324.0442857142859</v>
      </c>
      <c r="BK220">
        <v>30.892714285714291</v>
      </c>
      <c r="BL220">
        <v>650.01585714285716</v>
      </c>
      <c r="BM220">
        <v>101.161</v>
      </c>
      <c r="BN220">
        <v>0.10019082857142859</v>
      </c>
      <c r="BO220">
        <v>30.997814285714291</v>
      </c>
      <c r="BP220">
        <v>31.46952857142858</v>
      </c>
      <c r="BQ220">
        <v>999.89999999999986</v>
      </c>
      <c r="BR220">
        <v>0</v>
      </c>
      <c r="BS220">
        <v>0</v>
      </c>
      <c r="BT220">
        <v>8988.4814285714292</v>
      </c>
      <c r="BU220">
        <v>0</v>
      </c>
      <c r="BV220">
        <v>105.8747</v>
      </c>
      <c r="BW220">
        <v>-28.830542857142859</v>
      </c>
      <c r="BX220">
        <v>1368.3071428571429</v>
      </c>
      <c r="BY220">
        <v>1395.84</v>
      </c>
      <c r="BZ220">
        <v>1.5421371428571431</v>
      </c>
      <c r="CA220">
        <v>1354.5542857142859</v>
      </c>
      <c r="CB220">
        <v>29.576928571428571</v>
      </c>
      <c r="CC220">
        <v>3.1480385714285708</v>
      </c>
      <c r="CD220">
        <v>2.9920371428571428</v>
      </c>
      <c r="CE220">
        <v>24.832371428571431</v>
      </c>
      <c r="CF220">
        <v>23.983628571428572</v>
      </c>
      <c r="CG220">
        <v>1199.991428571429</v>
      </c>
      <c r="CH220">
        <v>0.50001799999999996</v>
      </c>
      <c r="CI220">
        <v>0.49998199999999998</v>
      </c>
      <c r="CJ220">
        <v>0</v>
      </c>
      <c r="CK220">
        <v>2.2126857142857141</v>
      </c>
      <c r="CL220">
        <v>0</v>
      </c>
      <c r="CM220">
        <v>8459.5328571428581</v>
      </c>
      <c r="CN220">
        <v>9597.8528571428578</v>
      </c>
      <c r="CO220">
        <v>40.186999999999998</v>
      </c>
      <c r="CP220">
        <v>42.75</v>
      </c>
      <c r="CQ220">
        <v>41.186999999999998</v>
      </c>
      <c r="CR220">
        <v>41.026571428571422</v>
      </c>
      <c r="CS220">
        <v>40.294285714285706</v>
      </c>
      <c r="CT220">
        <v>600.01999999999987</v>
      </c>
      <c r="CU220">
        <v>599.97142857142865</v>
      </c>
      <c r="CV220">
        <v>0</v>
      </c>
      <c r="CW220">
        <v>1665330159.2</v>
      </c>
      <c r="CX220">
        <v>0</v>
      </c>
      <c r="CY220">
        <v>1665328341.0999999</v>
      </c>
      <c r="CZ220" t="s">
        <v>357</v>
      </c>
      <c r="DA220">
        <v>1665328341.0999999</v>
      </c>
      <c r="DB220">
        <v>1665328337.0999999</v>
      </c>
      <c r="DC220">
        <v>1</v>
      </c>
      <c r="DD220">
        <v>3.5999999999999997E-2</v>
      </c>
      <c r="DE220">
        <v>0.03</v>
      </c>
      <c r="DF220">
        <v>1.6819999999999999</v>
      </c>
      <c r="DG220">
        <v>0.22600000000000001</v>
      </c>
      <c r="DH220">
        <v>414</v>
      </c>
      <c r="DI220">
        <v>31</v>
      </c>
      <c r="DJ220">
        <v>0.89</v>
      </c>
      <c r="DK220">
        <v>0.54</v>
      </c>
      <c r="DL220">
        <v>-29.049653658536592</v>
      </c>
      <c r="DM220">
        <v>0.48783135888500939</v>
      </c>
      <c r="DN220">
        <v>0.113111309515334</v>
      </c>
      <c r="DO220">
        <v>0</v>
      </c>
      <c r="DP220">
        <v>1.5377273170731709</v>
      </c>
      <c r="DQ220">
        <v>-1.460090592333943E-2</v>
      </c>
      <c r="DR220">
        <v>5.7292884776768043E-3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374</v>
      </c>
      <c r="EA220">
        <v>3.29731</v>
      </c>
      <c r="EB220">
        <v>2.6252800000000001</v>
      </c>
      <c r="EC220">
        <v>0.22289</v>
      </c>
      <c r="ED220">
        <v>0.224495</v>
      </c>
      <c r="EE220">
        <v>0.13119</v>
      </c>
      <c r="EF220">
        <v>0.12562499999999999</v>
      </c>
      <c r="EG220">
        <v>23570.9</v>
      </c>
      <c r="EH220">
        <v>24072.9</v>
      </c>
      <c r="EI220">
        <v>28224.3</v>
      </c>
      <c r="EJ220">
        <v>29881.599999999999</v>
      </c>
      <c r="EK220">
        <v>33664</v>
      </c>
      <c r="EL220">
        <v>36322.300000000003</v>
      </c>
      <c r="EM220">
        <v>39735</v>
      </c>
      <c r="EN220">
        <v>42758</v>
      </c>
      <c r="EO220">
        <v>2.2402700000000002</v>
      </c>
      <c r="EP220">
        <v>2.1917</v>
      </c>
      <c r="EQ220">
        <v>7.5399900000000006E-2</v>
      </c>
      <c r="ER220">
        <v>0</v>
      </c>
      <c r="ES220">
        <v>30.2532</v>
      </c>
      <c r="ET220">
        <v>999.9</v>
      </c>
      <c r="EU220">
        <v>70.3</v>
      </c>
      <c r="EV220">
        <v>34.799999999999997</v>
      </c>
      <c r="EW220">
        <v>38.819699999999997</v>
      </c>
      <c r="EX220">
        <v>57.688499999999998</v>
      </c>
      <c r="EY220">
        <v>-4.9599399999999996</v>
      </c>
      <c r="EZ220">
        <v>2</v>
      </c>
      <c r="FA220">
        <v>0.40561999999999998</v>
      </c>
      <c r="FB220">
        <v>1.49491</v>
      </c>
      <c r="FC220">
        <v>20.267600000000002</v>
      </c>
      <c r="FD220">
        <v>5.2196899999999999</v>
      </c>
      <c r="FE220">
        <v>12.004</v>
      </c>
      <c r="FF220">
        <v>4.9871499999999997</v>
      </c>
      <c r="FG220">
        <v>3.2845800000000001</v>
      </c>
      <c r="FH220">
        <v>5297.9</v>
      </c>
      <c r="FI220">
        <v>9999</v>
      </c>
      <c r="FJ220">
        <v>9999</v>
      </c>
      <c r="FK220">
        <v>441.6</v>
      </c>
      <c r="FL220">
        <v>1.86582</v>
      </c>
      <c r="FM220">
        <v>1.8621700000000001</v>
      </c>
      <c r="FN220">
        <v>1.8641700000000001</v>
      </c>
      <c r="FO220">
        <v>1.8602700000000001</v>
      </c>
      <c r="FP220">
        <v>1.8609599999999999</v>
      </c>
      <c r="FQ220">
        <v>1.86006</v>
      </c>
      <c r="FR220">
        <v>1.86182</v>
      </c>
      <c r="FS220">
        <v>1.8583700000000001</v>
      </c>
      <c r="FT220">
        <v>0</v>
      </c>
      <c r="FU220">
        <v>0</v>
      </c>
      <c r="FV220">
        <v>0</v>
      </c>
      <c r="FW220">
        <v>0</v>
      </c>
      <c r="FX220" t="s">
        <v>359</v>
      </c>
      <c r="FY220" t="s">
        <v>360</v>
      </c>
      <c r="FZ220" t="s">
        <v>361</v>
      </c>
      <c r="GA220" t="s">
        <v>361</v>
      </c>
      <c r="GB220" t="s">
        <v>361</v>
      </c>
      <c r="GC220" t="s">
        <v>361</v>
      </c>
      <c r="GD220">
        <v>0</v>
      </c>
      <c r="GE220">
        <v>100</v>
      </c>
      <c r="GF220">
        <v>100</v>
      </c>
      <c r="GG220">
        <v>1.68</v>
      </c>
      <c r="GH220">
        <v>0.2263</v>
      </c>
      <c r="GI220">
        <v>1.6824500000000171</v>
      </c>
      <c r="GJ220">
        <v>0</v>
      </c>
      <c r="GK220">
        <v>0</v>
      </c>
      <c r="GL220">
        <v>0</v>
      </c>
      <c r="GM220">
        <v>0.2263599999999997</v>
      </c>
      <c r="GN220">
        <v>0</v>
      </c>
      <c r="GO220">
        <v>0</v>
      </c>
      <c r="GP220">
        <v>0</v>
      </c>
      <c r="GQ220">
        <v>-1</v>
      </c>
      <c r="GR220">
        <v>-1</v>
      </c>
      <c r="GS220">
        <v>-1</v>
      </c>
      <c r="GT220">
        <v>-1</v>
      </c>
      <c r="GU220">
        <v>30.3</v>
      </c>
      <c r="GV220">
        <v>30.3</v>
      </c>
      <c r="GW220">
        <v>3.5168499999999998</v>
      </c>
      <c r="GX220">
        <v>2.5305200000000001</v>
      </c>
      <c r="GY220">
        <v>2.04834</v>
      </c>
      <c r="GZ220">
        <v>2.6184099999999999</v>
      </c>
      <c r="HA220">
        <v>2.1972700000000001</v>
      </c>
      <c r="HB220">
        <v>2.32544</v>
      </c>
      <c r="HC220">
        <v>40.146000000000001</v>
      </c>
      <c r="HD220">
        <v>14.85</v>
      </c>
      <c r="HE220">
        <v>18</v>
      </c>
      <c r="HF220">
        <v>709.17200000000003</v>
      </c>
      <c r="HG220">
        <v>744.16899999999998</v>
      </c>
      <c r="HH220">
        <v>27.966899999999999</v>
      </c>
      <c r="HI220">
        <v>32.5092</v>
      </c>
      <c r="HJ220">
        <v>30.000399999999999</v>
      </c>
      <c r="HK220">
        <v>32.2898</v>
      </c>
      <c r="HL220">
        <v>32.245199999999997</v>
      </c>
      <c r="HM220">
        <v>70.341300000000004</v>
      </c>
      <c r="HN220">
        <v>32.129300000000001</v>
      </c>
      <c r="HO220">
        <v>82.705399999999997</v>
      </c>
      <c r="HP220">
        <v>27.957100000000001</v>
      </c>
      <c r="HQ220">
        <v>1368.16</v>
      </c>
      <c r="HR220">
        <v>29.590399999999999</v>
      </c>
      <c r="HS220">
        <v>99.301400000000001</v>
      </c>
      <c r="HT220">
        <v>99.107399999999998</v>
      </c>
    </row>
    <row r="221" spans="1:228" x14ac:dyDescent="0.2">
      <c r="A221">
        <v>206</v>
      </c>
      <c r="B221">
        <v>1665330161.5</v>
      </c>
      <c r="C221">
        <v>818.40000009536743</v>
      </c>
      <c r="D221" t="s">
        <v>772</v>
      </c>
      <c r="E221" t="s">
        <v>773</v>
      </c>
      <c r="F221">
        <v>4</v>
      </c>
      <c r="G221">
        <v>1665330159.1875</v>
      </c>
      <c r="H221">
        <f t="shared" si="102"/>
        <v>3.8052155851424291E-3</v>
      </c>
      <c r="I221">
        <f t="shared" si="103"/>
        <v>3.8052155851424292</v>
      </c>
      <c r="J221">
        <f t="shared" si="104"/>
        <v>41.540179456170343</v>
      </c>
      <c r="K221">
        <f t="shared" si="105"/>
        <v>1331.7025000000001</v>
      </c>
      <c r="L221">
        <f t="shared" si="106"/>
        <v>1037.7078760586803</v>
      </c>
      <c r="M221">
        <f t="shared" si="107"/>
        <v>105.08051024958978</v>
      </c>
      <c r="N221">
        <f t="shared" si="108"/>
        <v>134.8510321923597</v>
      </c>
      <c r="O221">
        <f t="shared" si="109"/>
        <v>0.25895720229294905</v>
      </c>
      <c r="P221">
        <f t="shared" si="110"/>
        <v>3.6875100485680625</v>
      </c>
      <c r="Q221">
        <f t="shared" si="111"/>
        <v>0.24926189214653133</v>
      </c>
      <c r="R221">
        <f t="shared" si="112"/>
        <v>0.15662952432303559</v>
      </c>
      <c r="S221">
        <f t="shared" si="113"/>
        <v>226.25857012500001</v>
      </c>
      <c r="T221">
        <f t="shared" si="114"/>
        <v>31.282103105153105</v>
      </c>
      <c r="U221">
        <f t="shared" si="115"/>
        <v>31.481950000000001</v>
      </c>
      <c r="V221">
        <f t="shared" si="116"/>
        <v>4.6368428936286561</v>
      </c>
      <c r="W221">
        <f t="shared" si="117"/>
        <v>69.812995126702887</v>
      </c>
      <c r="X221">
        <f t="shared" si="118"/>
        <v>3.1504218326572255</v>
      </c>
      <c r="Y221">
        <f t="shared" si="119"/>
        <v>4.5126581762314562</v>
      </c>
      <c r="Z221">
        <f t="shared" si="120"/>
        <v>1.4864210609714306</v>
      </c>
      <c r="AA221">
        <f t="shared" si="121"/>
        <v>-167.81000730478112</v>
      </c>
      <c r="AB221">
        <f t="shared" si="122"/>
        <v>-94.823126883173913</v>
      </c>
      <c r="AC221">
        <f t="shared" si="123"/>
        <v>-5.7883702095032561</v>
      </c>
      <c r="AD221">
        <f t="shared" si="124"/>
        <v>-42.162934272458287</v>
      </c>
      <c r="AE221">
        <f t="shared" si="125"/>
        <v>64.761577476454605</v>
      </c>
      <c r="AF221">
        <f t="shared" si="126"/>
        <v>3.8104981277127479</v>
      </c>
      <c r="AG221">
        <f t="shared" si="127"/>
        <v>41.540179456170343</v>
      </c>
      <c r="AH221">
        <v>1402.2317115411199</v>
      </c>
      <c r="AI221">
        <v>1377.513818181817</v>
      </c>
      <c r="AJ221">
        <v>1.6853055166312589</v>
      </c>
      <c r="AK221">
        <v>66.878184411587526</v>
      </c>
      <c r="AL221">
        <f t="shared" si="128"/>
        <v>3.8052155851424292</v>
      </c>
      <c r="AM221">
        <v>29.576403126017851</v>
      </c>
      <c r="AN221">
        <v>31.108473426573472</v>
      </c>
      <c r="AO221">
        <v>-1.196757945480308E-4</v>
      </c>
      <c r="AP221">
        <v>83.693930911413403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47775.326332233897</v>
      </c>
      <c r="AV221">
        <f t="shared" si="132"/>
        <v>1199.99875</v>
      </c>
      <c r="AW221">
        <f t="shared" si="133"/>
        <v>1025.9983125000001</v>
      </c>
      <c r="AX221">
        <f t="shared" si="134"/>
        <v>0.85499948437446294</v>
      </c>
      <c r="AY221">
        <f t="shared" si="135"/>
        <v>0.18854900484271339</v>
      </c>
      <c r="AZ221">
        <v>2.7</v>
      </c>
      <c r="BA221">
        <v>0.5</v>
      </c>
      <c r="BB221" t="s">
        <v>356</v>
      </c>
      <c r="BC221">
        <v>2</v>
      </c>
      <c r="BD221" t="b">
        <v>1</v>
      </c>
      <c r="BE221">
        <v>1665330159.1875</v>
      </c>
      <c r="BF221">
        <v>1331.7025000000001</v>
      </c>
      <c r="BG221">
        <v>1360.7112500000001</v>
      </c>
      <c r="BH221">
        <v>31.111550000000001</v>
      </c>
      <c r="BI221">
        <v>29.577974999999999</v>
      </c>
      <c r="BJ221">
        <v>1330.0225</v>
      </c>
      <c r="BK221">
        <v>30.885187500000001</v>
      </c>
      <c r="BL221">
        <v>650.00137500000005</v>
      </c>
      <c r="BM221">
        <v>101.16225</v>
      </c>
      <c r="BN221">
        <v>9.9880387500000001E-2</v>
      </c>
      <c r="BO221">
        <v>31.004975000000002</v>
      </c>
      <c r="BP221">
        <v>31.481950000000001</v>
      </c>
      <c r="BQ221">
        <v>999.9</v>
      </c>
      <c r="BR221">
        <v>0</v>
      </c>
      <c r="BS221">
        <v>0</v>
      </c>
      <c r="BT221">
        <v>9024.21875</v>
      </c>
      <c r="BU221">
        <v>0</v>
      </c>
      <c r="BV221">
        <v>112.37837500000001</v>
      </c>
      <c r="BW221">
        <v>-29.006437500000001</v>
      </c>
      <c r="BX221">
        <v>1374.4662499999999</v>
      </c>
      <c r="BY221">
        <v>1402.1824999999999</v>
      </c>
      <c r="BZ221">
        <v>1.5335812499999999</v>
      </c>
      <c r="CA221">
        <v>1360.7112500000001</v>
      </c>
      <c r="CB221">
        <v>29.577974999999999</v>
      </c>
      <c r="CC221">
        <v>3.1473149999999999</v>
      </c>
      <c r="CD221">
        <v>2.99217625</v>
      </c>
      <c r="CE221">
        <v>24.828524999999999</v>
      </c>
      <c r="CF221">
        <v>23.984437499999999</v>
      </c>
      <c r="CG221">
        <v>1199.99875</v>
      </c>
      <c r="CH221">
        <v>0.50001799999999996</v>
      </c>
      <c r="CI221">
        <v>0.49998199999999998</v>
      </c>
      <c r="CJ221">
        <v>0</v>
      </c>
      <c r="CK221">
        <v>2.1753125</v>
      </c>
      <c r="CL221">
        <v>0</v>
      </c>
      <c r="CM221">
        <v>8442.2837500000005</v>
      </c>
      <c r="CN221">
        <v>9597.8737499999988</v>
      </c>
      <c r="CO221">
        <v>40.186999999999998</v>
      </c>
      <c r="CP221">
        <v>42.75</v>
      </c>
      <c r="CQ221">
        <v>41.186999999999998</v>
      </c>
      <c r="CR221">
        <v>41.030999999999999</v>
      </c>
      <c r="CS221">
        <v>40.280999999999999</v>
      </c>
      <c r="CT221">
        <v>600.02</v>
      </c>
      <c r="CU221">
        <v>599.97874999999999</v>
      </c>
      <c r="CV221">
        <v>0</v>
      </c>
      <c r="CW221">
        <v>1665330162.8</v>
      </c>
      <c r="CX221">
        <v>0</v>
      </c>
      <c r="CY221">
        <v>1665328341.0999999</v>
      </c>
      <c r="CZ221" t="s">
        <v>357</v>
      </c>
      <c r="DA221">
        <v>1665328341.0999999</v>
      </c>
      <c r="DB221">
        <v>1665328337.0999999</v>
      </c>
      <c r="DC221">
        <v>1</v>
      </c>
      <c r="DD221">
        <v>3.5999999999999997E-2</v>
      </c>
      <c r="DE221">
        <v>0.03</v>
      </c>
      <c r="DF221">
        <v>1.6819999999999999</v>
      </c>
      <c r="DG221">
        <v>0.22600000000000001</v>
      </c>
      <c r="DH221">
        <v>414</v>
      </c>
      <c r="DI221">
        <v>31</v>
      </c>
      <c r="DJ221">
        <v>0.89</v>
      </c>
      <c r="DK221">
        <v>0.54</v>
      </c>
      <c r="DL221">
        <v>-29.03456341463415</v>
      </c>
      <c r="DM221">
        <v>0.7068355400697578</v>
      </c>
      <c r="DN221">
        <v>0.1231025861234909</v>
      </c>
      <c r="DO221">
        <v>0</v>
      </c>
      <c r="DP221">
        <v>1.536247804878049</v>
      </c>
      <c r="DQ221">
        <v>6.0221602787444463E-3</v>
      </c>
      <c r="DR221">
        <v>4.8319841464139384E-3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374</v>
      </c>
      <c r="EA221">
        <v>3.2972899999999998</v>
      </c>
      <c r="EB221">
        <v>2.6253199999999999</v>
      </c>
      <c r="EC221">
        <v>0.223551</v>
      </c>
      <c r="ED221">
        <v>0.22516</v>
      </c>
      <c r="EE221">
        <v>0.13116700000000001</v>
      </c>
      <c r="EF221">
        <v>0.125641</v>
      </c>
      <c r="EG221">
        <v>23549.8</v>
      </c>
      <c r="EH221">
        <v>24052.1</v>
      </c>
      <c r="EI221">
        <v>28223.1</v>
      </c>
      <c r="EJ221">
        <v>29881.5</v>
      </c>
      <c r="EK221">
        <v>33663.9</v>
      </c>
      <c r="EL221">
        <v>36321.5</v>
      </c>
      <c r="EM221">
        <v>39733.800000000003</v>
      </c>
      <c r="EN221">
        <v>42757.7</v>
      </c>
      <c r="EO221">
        <v>2.2401</v>
      </c>
      <c r="EP221">
        <v>2.1916699999999998</v>
      </c>
      <c r="EQ221">
        <v>7.5087000000000001E-2</v>
      </c>
      <c r="ER221">
        <v>0</v>
      </c>
      <c r="ES221">
        <v>30.260200000000001</v>
      </c>
      <c r="ET221">
        <v>999.9</v>
      </c>
      <c r="EU221">
        <v>70.3</v>
      </c>
      <c r="EV221">
        <v>34.799999999999997</v>
      </c>
      <c r="EW221">
        <v>38.819000000000003</v>
      </c>
      <c r="EX221">
        <v>57.328499999999998</v>
      </c>
      <c r="EY221">
        <v>-4.9078499999999998</v>
      </c>
      <c r="EZ221">
        <v>2</v>
      </c>
      <c r="FA221">
        <v>0.40585599999999999</v>
      </c>
      <c r="FB221">
        <v>1.54522</v>
      </c>
      <c r="FC221">
        <v>20.267099999999999</v>
      </c>
      <c r="FD221">
        <v>5.2187900000000003</v>
      </c>
      <c r="FE221">
        <v>12.004</v>
      </c>
      <c r="FF221">
        <v>4.9868499999999996</v>
      </c>
      <c r="FG221">
        <v>3.2845800000000001</v>
      </c>
      <c r="FH221">
        <v>5298.3</v>
      </c>
      <c r="FI221">
        <v>9999</v>
      </c>
      <c r="FJ221">
        <v>9999</v>
      </c>
      <c r="FK221">
        <v>441.6</v>
      </c>
      <c r="FL221">
        <v>1.86582</v>
      </c>
      <c r="FM221">
        <v>1.8621799999999999</v>
      </c>
      <c r="FN221">
        <v>1.8641700000000001</v>
      </c>
      <c r="FO221">
        <v>1.86026</v>
      </c>
      <c r="FP221">
        <v>1.86097</v>
      </c>
      <c r="FQ221">
        <v>1.8600699999999999</v>
      </c>
      <c r="FR221">
        <v>1.8617999999999999</v>
      </c>
      <c r="FS221">
        <v>1.8583700000000001</v>
      </c>
      <c r="FT221">
        <v>0</v>
      </c>
      <c r="FU221">
        <v>0</v>
      </c>
      <c r="FV221">
        <v>0</v>
      </c>
      <c r="FW221">
        <v>0</v>
      </c>
      <c r="FX221" t="s">
        <v>359</v>
      </c>
      <c r="FY221" t="s">
        <v>360</v>
      </c>
      <c r="FZ221" t="s">
        <v>361</v>
      </c>
      <c r="GA221" t="s">
        <v>361</v>
      </c>
      <c r="GB221" t="s">
        <v>361</v>
      </c>
      <c r="GC221" t="s">
        <v>361</v>
      </c>
      <c r="GD221">
        <v>0</v>
      </c>
      <c r="GE221">
        <v>100</v>
      </c>
      <c r="GF221">
        <v>100</v>
      </c>
      <c r="GG221">
        <v>1.68</v>
      </c>
      <c r="GH221">
        <v>0.2263</v>
      </c>
      <c r="GI221">
        <v>1.6824500000000171</v>
      </c>
      <c r="GJ221">
        <v>0</v>
      </c>
      <c r="GK221">
        <v>0</v>
      </c>
      <c r="GL221">
        <v>0</v>
      </c>
      <c r="GM221">
        <v>0.2263599999999997</v>
      </c>
      <c r="GN221">
        <v>0</v>
      </c>
      <c r="GO221">
        <v>0</v>
      </c>
      <c r="GP221">
        <v>0</v>
      </c>
      <c r="GQ221">
        <v>-1</v>
      </c>
      <c r="GR221">
        <v>-1</v>
      </c>
      <c r="GS221">
        <v>-1</v>
      </c>
      <c r="GT221">
        <v>-1</v>
      </c>
      <c r="GU221">
        <v>30.3</v>
      </c>
      <c r="GV221">
        <v>30.4</v>
      </c>
      <c r="GW221">
        <v>3.5302699999999998</v>
      </c>
      <c r="GX221">
        <v>2.52563</v>
      </c>
      <c r="GY221">
        <v>2.04834</v>
      </c>
      <c r="GZ221">
        <v>2.6184099999999999</v>
      </c>
      <c r="HA221">
        <v>2.1972700000000001</v>
      </c>
      <c r="HB221">
        <v>2.34253</v>
      </c>
      <c r="HC221">
        <v>40.146000000000001</v>
      </c>
      <c r="HD221">
        <v>14.8588</v>
      </c>
      <c r="HE221">
        <v>18</v>
      </c>
      <c r="HF221">
        <v>709.03700000000003</v>
      </c>
      <c r="HG221">
        <v>744.17399999999998</v>
      </c>
      <c r="HH221">
        <v>27.9696</v>
      </c>
      <c r="HI221">
        <v>32.511699999999998</v>
      </c>
      <c r="HJ221">
        <v>30.000299999999999</v>
      </c>
      <c r="HK221">
        <v>32.290900000000001</v>
      </c>
      <c r="HL221">
        <v>32.247599999999998</v>
      </c>
      <c r="HM221">
        <v>70.619</v>
      </c>
      <c r="HN221">
        <v>32.129300000000001</v>
      </c>
      <c r="HO221">
        <v>82.705399999999997</v>
      </c>
      <c r="HP221">
        <v>27.958500000000001</v>
      </c>
      <c r="HQ221">
        <v>1374.84</v>
      </c>
      <c r="HR221">
        <v>29.591799999999999</v>
      </c>
      <c r="HS221">
        <v>99.297799999999995</v>
      </c>
      <c r="HT221">
        <v>99.106899999999996</v>
      </c>
    </row>
    <row r="222" spans="1:228" x14ac:dyDescent="0.2">
      <c r="A222">
        <v>207</v>
      </c>
      <c r="B222">
        <v>1665330165.5</v>
      </c>
      <c r="C222">
        <v>822.40000009536743</v>
      </c>
      <c r="D222" t="s">
        <v>774</v>
      </c>
      <c r="E222" t="s">
        <v>775</v>
      </c>
      <c r="F222">
        <v>4</v>
      </c>
      <c r="G222">
        <v>1665330163.5</v>
      </c>
      <c r="H222">
        <f t="shared" si="102"/>
        <v>3.7742630875215078E-3</v>
      </c>
      <c r="I222">
        <f t="shared" si="103"/>
        <v>3.7742630875215077</v>
      </c>
      <c r="J222">
        <f t="shared" si="104"/>
        <v>40.941882074501315</v>
      </c>
      <c r="K222">
        <f t="shared" si="105"/>
        <v>1338.924285714286</v>
      </c>
      <c r="L222">
        <f t="shared" si="106"/>
        <v>1046.1003291401792</v>
      </c>
      <c r="M222">
        <f t="shared" si="107"/>
        <v>105.92951549906672</v>
      </c>
      <c r="N222">
        <f t="shared" si="108"/>
        <v>135.58126015716286</v>
      </c>
      <c r="O222">
        <f t="shared" si="109"/>
        <v>0.25650099736471599</v>
      </c>
      <c r="P222">
        <f t="shared" si="110"/>
        <v>3.6850275460091204</v>
      </c>
      <c r="Q222">
        <f t="shared" si="111"/>
        <v>0.24697894502135606</v>
      </c>
      <c r="R222">
        <f t="shared" si="112"/>
        <v>0.15518790808476246</v>
      </c>
      <c r="S222">
        <f t="shared" si="113"/>
        <v>226.25884200000002</v>
      </c>
      <c r="T222">
        <f t="shared" si="114"/>
        <v>31.296423135583623</v>
      </c>
      <c r="U222">
        <f t="shared" si="115"/>
        <v>31.484657142857142</v>
      </c>
      <c r="V222">
        <f t="shared" si="116"/>
        <v>4.6375561299570123</v>
      </c>
      <c r="W222">
        <f t="shared" si="117"/>
        <v>69.764485969527215</v>
      </c>
      <c r="X222">
        <f t="shared" si="118"/>
        <v>3.1496094072835117</v>
      </c>
      <c r="Y222">
        <f t="shared" si="119"/>
        <v>4.5146314253060584</v>
      </c>
      <c r="Z222">
        <f t="shared" si="120"/>
        <v>1.4879467226735006</v>
      </c>
      <c r="AA222">
        <f t="shared" si="121"/>
        <v>-166.4450021596985</v>
      </c>
      <c r="AB222">
        <f t="shared" si="122"/>
        <v>-93.773758891457803</v>
      </c>
      <c r="AC222">
        <f t="shared" si="123"/>
        <v>-5.7284619805692074</v>
      </c>
      <c r="AD222">
        <f t="shared" si="124"/>
        <v>-39.688381031725484</v>
      </c>
      <c r="AE222">
        <f t="shared" si="125"/>
        <v>64.951443523729793</v>
      </c>
      <c r="AF222">
        <f t="shared" si="126"/>
        <v>3.7746333677839279</v>
      </c>
      <c r="AG222">
        <f t="shared" si="127"/>
        <v>40.941882074501315</v>
      </c>
      <c r="AH222">
        <v>1409.1983402467381</v>
      </c>
      <c r="AI222">
        <v>1384.5110303030301</v>
      </c>
      <c r="AJ222">
        <v>1.73993784904576</v>
      </c>
      <c r="AK222">
        <v>66.878184411587526</v>
      </c>
      <c r="AL222">
        <f t="shared" si="128"/>
        <v>3.7742630875215077</v>
      </c>
      <c r="AM222">
        <v>29.5822432986627</v>
      </c>
      <c r="AN222">
        <v>31.101951048951062</v>
      </c>
      <c r="AO222">
        <v>-1.269509439227601E-4</v>
      </c>
      <c r="AP222">
        <v>83.693930911413403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47729.425918626534</v>
      </c>
      <c r="AV222">
        <f t="shared" si="132"/>
        <v>1200</v>
      </c>
      <c r="AW222">
        <f t="shared" si="133"/>
        <v>1025.9993999999999</v>
      </c>
      <c r="AX222">
        <f t="shared" si="134"/>
        <v>0.85499949999999991</v>
      </c>
      <c r="AY222">
        <f t="shared" si="135"/>
        <v>0.188549035</v>
      </c>
      <c r="AZ222">
        <v>2.7</v>
      </c>
      <c r="BA222">
        <v>0.5</v>
      </c>
      <c r="BB222" t="s">
        <v>356</v>
      </c>
      <c r="BC222">
        <v>2</v>
      </c>
      <c r="BD222" t="b">
        <v>1</v>
      </c>
      <c r="BE222">
        <v>1665330163.5</v>
      </c>
      <c r="BF222">
        <v>1338.924285714286</v>
      </c>
      <c r="BG222">
        <v>1368.004285714286</v>
      </c>
      <c r="BH222">
        <v>31.103771428571431</v>
      </c>
      <c r="BI222">
        <v>29.584571428571429</v>
      </c>
      <c r="BJ222">
        <v>1337.2414285714281</v>
      </c>
      <c r="BK222">
        <v>30.877414285714291</v>
      </c>
      <c r="BL222">
        <v>649.98128571428572</v>
      </c>
      <c r="BM222">
        <v>101.1614285714286</v>
      </c>
      <c r="BN222">
        <v>9.9906071428571427E-2</v>
      </c>
      <c r="BO222">
        <v>31.012642857142861</v>
      </c>
      <c r="BP222">
        <v>31.484657142857142</v>
      </c>
      <c r="BQ222">
        <v>999.89999999999986</v>
      </c>
      <c r="BR222">
        <v>0</v>
      </c>
      <c r="BS222">
        <v>0</v>
      </c>
      <c r="BT222">
        <v>9015.7157142857141</v>
      </c>
      <c r="BU222">
        <v>0</v>
      </c>
      <c r="BV222">
        <v>95.378828571428571</v>
      </c>
      <c r="BW222">
        <v>-29.08032857142857</v>
      </c>
      <c r="BX222">
        <v>1381.9071428571431</v>
      </c>
      <c r="BY222">
        <v>1409.71</v>
      </c>
      <c r="BZ222">
        <v>1.519208571428571</v>
      </c>
      <c r="CA222">
        <v>1368.004285714286</v>
      </c>
      <c r="CB222">
        <v>29.584571428571429</v>
      </c>
      <c r="CC222">
        <v>3.146502857142857</v>
      </c>
      <c r="CD222">
        <v>2.9928171428571431</v>
      </c>
      <c r="CE222">
        <v>24.824200000000001</v>
      </c>
      <c r="CF222">
        <v>23.988014285714279</v>
      </c>
      <c r="CG222">
        <v>1200</v>
      </c>
      <c r="CH222">
        <v>0.50001799999999996</v>
      </c>
      <c r="CI222">
        <v>0.49998199999999998</v>
      </c>
      <c r="CJ222">
        <v>0</v>
      </c>
      <c r="CK222">
        <v>2.1310571428571432</v>
      </c>
      <c r="CL222">
        <v>0</v>
      </c>
      <c r="CM222">
        <v>8410.2571428571428</v>
      </c>
      <c r="CN222">
        <v>9597.91</v>
      </c>
      <c r="CO222">
        <v>40.186999999999998</v>
      </c>
      <c r="CP222">
        <v>42.75</v>
      </c>
      <c r="CQ222">
        <v>41.186999999999998</v>
      </c>
      <c r="CR222">
        <v>41.044285714285706</v>
      </c>
      <c r="CS222">
        <v>40.294285714285706</v>
      </c>
      <c r="CT222">
        <v>600.01999999999987</v>
      </c>
      <c r="CU222">
        <v>599.98000000000013</v>
      </c>
      <c r="CV222">
        <v>0</v>
      </c>
      <c r="CW222">
        <v>1665330167</v>
      </c>
      <c r="CX222">
        <v>0</v>
      </c>
      <c r="CY222">
        <v>1665328341.0999999</v>
      </c>
      <c r="CZ222" t="s">
        <v>357</v>
      </c>
      <c r="DA222">
        <v>1665328341.0999999</v>
      </c>
      <c r="DB222">
        <v>1665328337.0999999</v>
      </c>
      <c r="DC222">
        <v>1</v>
      </c>
      <c r="DD222">
        <v>3.5999999999999997E-2</v>
      </c>
      <c r="DE222">
        <v>0.03</v>
      </c>
      <c r="DF222">
        <v>1.6819999999999999</v>
      </c>
      <c r="DG222">
        <v>0.22600000000000001</v>
      </c>
      <c r="DH222">
        <v>414</v>
      </c>
      <c r="DI222">
        <v>31</v>
      </c>
      <c r="DJ222">
        <v>0.89</v>
      </c>
      <c r="DK222">
        <v>0.54</v>
      </c>
      <c r="DL222">
        <v>-29.013153658536581</v>
      </c>
      <c r="DM222">
        <v>0.16525296167253739</v>
      </c>
      <c r="DN222">
        <v>0.10766361818988369</v>
      </c>
      <c r="DO222">
        <v>0</v>
      </c>
      <c r="DP222">
        <v>1.533001707317073</v>
      </c>
      <c r="DQ222">
        <v>-1.8220766550522589E-2</v>
      </c>
      <c r="DR222">
        <v>6.7660352992305692E-3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374</v>
      </c>
      <c r="EA222">
        <v>3.2972899999999998</v>
      </c>
      <c r="EB222">
        <v>2.6254</v>
      </c>
      <c r="EC222">
        <v>0.22423699999999999</v>
      </c>
      <c r="ED222">
        <v>0.22584399999999999</v>
      </c>
      <c r="EE222">
        <v>0.13114500000000001</v>
      </c>
      <c r="EF222">
        <v>0.12565200000000001</v>
      </c>
      <c r="EG222">
        <v>23529.1</v>
      </c>
      <c r="EH222">
        <v>24031</v>
      </c>
      <c r="EI222">
        <v>28223.4</v>
      </c>
      <c r="EJ222">
        <v>29881.7</v>
      </c>
      <c r="EK222">
        <v>33665.1</v>
      </c>
      <c r="EL222">
        <v>36321.300000000003</v>
      </c>
      <c r="EM222">
        <v>39734.1</v>
      </c>
      <c r="EN222">
        <v>42758</v>
      </c>
      <c r="EO222">
        <v>2.2399499999999999</v>
      </c>
      <c r="EP222">
        <v>2.1916500000000001</v>
      </c>
      <c r="EQ222">
        <v>7.5541399999999995E-2</v>
      </c>
      <c r="ER222">
        <v>0</v>
      </c>
      <c r="ES222">
        <v>30.266999999999999</v>
      </c>
      <c r="ET222">
        <v>999.9</v>
      </c>
      <c r="EU222">
        <v>70.3</v>
      </c>
      <c r="EV222">
        <v>34.9</v>
      </c>
      <c r="EW222">
        <v>39.037300000000002</v>
      </c>
      <c r="EX222">
        <v>57.538499999999999</v>
      </c>
      <c r="EY222">
        <v>-4.8998400000000002</v>
      </c>
      <c r="EZ222">
        <v>2</v>
      </c>
      <c r="FA222">
        <v>0.40714899999999998</v>
      </c>
      <c r="FB222">
        <v>2.79156</v>
      </c>
      <c r="FC222">
        <v>20.247599999999998</v>
      </c>
      <c r="FD222">
        <v>5.2183400000000004</v>
      </c>
      <c r="FE222">
        <v>12.004</v>
      </c>
      <c r="FF222">
        <v>4.9867999999999997</v>
      </c>
      <c r="FG222">
        <v>3.2844500000000001</v>
      </c>
      <c r="FH222">
        <v>5298.3</v>
      </c>
      <c r="FI222">
        <v>9999</v>
      </c>
      <c r="FJ222">
        <v>9999</v>
      </c>
      <c r="FK222">
        <v>441.6</v>
      </c>
      <c r="FL222">
        <v>1.8657900000000001</v>
      </c>
      <c r="FM222">
        <v>1.86216</v>
      </c>
      <c r="FN222">
        <v>1.8641700000000001</v>
      </c>
      <c r="FO222">
        <v>1.8602399999999999</v>
      </c>
      <c r="FP222">
        <v>1.86097</v>
      </c>
      <c r="FQ222">
        <v>1.86006</v>
      </c>
      <c r="FR222">
        <v>1.86178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359</v>
      </c>
      <c r="FY222" t="s">
        <v>360</v>
      </c>
      <c r="FZ222" t="s">
        <v>361</v>
      </c>
      <c r="GA222" t="s">
        <v>361</v>
      </c>
      <c r="GB222" t="s">
        <v>361</v>
      </c>
      <c r="GC222" t="s">
        <v>361</v>
      </c>
      <c r="GD222">
        <v>0</v>
      </c>
      <c r="GE222">
        <v>100</v>
      </c>
      <c r="GF222">
        <v>100</v>
      </c>
      <c r="GG222">
        <v>1.68</v>
      </c>
      <c r="GH222">
        <v>0.2263</v>
      </c>
      <c r="GI222">
        <v>1.6824500000000171</v>
      </c>
      <c r="GJ222">
        <v>0</v>
      </c>
      <c r="GK222">
        <v>0</v>
      </c>
      <c r="GL222">
        <v>0</v>
      </c>
      <c r="GM222">
        <v>0.2263599999999997</v>
      </c>
      <c r="GN222">
        <v>0</v>
      </c>
      <c r="GO222">
        <v>0</v>
      </c>
      <c r="GP222">
        <v>0</v>
      </c>
      <c r="GQ222">
        <v>-1</v>
      </c>
      <c r="GR222">
        <v>-1</v>
      </c>
      <c r="GS222">
        <v>-1</v>
      </c>
      <c r="GT222">
        <v>-1</v>
      </c>
      <c r="GU222">
        <v>30.4</v>
      </c>
      <c r="GV222">
        <v>30.5</v>
      </c>
      <c r="GW222">
        <v>3.5436999999999999</v>
      </c>
      <c r="GX222">
        <v>2.52563</v>
      </c>
      <c r="GY222">
        <v>2.04834</v>
      </c>
      <c r="GZ222">
        <v>2.6184099999999999</v>
      </c>
      <c r="HA222">
        <v>2.1972700000000001</v>
      </c>
      <c r="HB222">
        <v>2.3535200000000001</v>
      </c>
      <c r="HC222">
        <v>40.171300000000002</v>
      </c>
      <c r="HD222">
        <v>14.8413</v>
      </c>
      <c r="HE222">
        <v>18</v>
      </c>
      <c r="HF222">
        <v>708.93200000000002</v>
      </c>
      <c r="HG222">
        <v>744.15700000000004</v>
      </c>
      <c r="HH222">
        <v>27.9175</v>
      </c>
      <c r="HI222">
        <v>32.511699999999998</v>
      </c>
      <c r="HJ222">
        <v>30.001300000000001</v>
      </c>
      <c r="HK222">
        <v>32.2926</v>
      </c>
      <c r="HL222">
        <v>32.248100000000001</v>
      </c>
      <c r="HM222">
        <v>70.887900000000002</v>
      </c>
      <c r="HN222">
        <v>32.129300000000001</v>
      </c>
      <c r="HO222">
        <v>82.329300000000003</v>
      </c>
      <c r="HP222">
        <v>27.545000000000002</v>
      </c>
      <c r="HQ222">
        <v>1381.52</v>
      </c>
      <c r="HR222">
        <v>29.5975</v>
      </c>
      <c r="HS222">
        <v>99.298699999999997</v>
      </c>
      <c r="HT222">
        <v>99.107600000000005</v>
      </c>
    </row>
    <row r="223" spans="1:228" x14ac:dyDescent="0.2">
      <c r="A223">
        <v>208</v>
      </c>
      <c r="B223">
        <v>1665330169.5</v>
      </c>
      <c r="C223">
        <v>826.40000009536743</v>
      </c>
      <c r="D223" t="s">
        <v>776</v>
      </c>
      <c r="E223" t="s">
        <v>777</v>
      </c>
      <c r="F223">
        <v>4</v>
      </c>
      <c r="G223">
        <v>1665330167.1875</v>
      </c>
      <c r="H223">
        <f t="shared" si="102"/>
        <v>3.6492181985599238E-3</v>
      </c>
      <c r="I223">
        <f t="shared" si="103"/>
        <v>3.6492181985599239</v>
      </c>
      <c r="J223">
        <f t="shared" si="104"/>
        <v>40.865811739038683</v>
      </c>
      <c r="K223">
        <f t="shared" si="105"/>
        <v>1345.1424999999999</v>
      </c>
      <c r="L223">
        <f t="shared" si="106"/>
        <v>1042.7516465272045</v>
      </c>
      <c r="M223">
        <f t="shared" si="107"/>
        <v>105.58832122244158</v>
      </c>
      <c r="N223">
        <f t="shared" si="108"/>
        <v>136.20821300352907</v>
      </c>
      <c r="O223">
        <f t="shared" si="109"/>
        <v>0.24690627475764379</v>
      </c>
      <c r="P223">
        <f t="shared" si="110"/>
        <v>3.6765713143840668</v>
      </c>
      <c r="Q223">
        <f t="shared" si="111"/>
        <v>0.23805052657600637</v>
      </c>
      <c r="R223">
        <f t="shared" si="112"/>
        <v>0.1495507704930566</v>
      </c>
      <c r="S223">
        <f t="shared" si="113"/>
        <v>226.25944050000001</v>
      </c>
      <c r="T223">
        <f t="shared" si="114"/>
        <v>31.322692913961884</v>
      </c>
      <c r="U223">
        <f t="shared" si="115"/>
        <v>31.493612500000001</v>
      </c>
      <c r="V223">
        <f t="shared" si="116"/>
        <v>4.6399162303942161</v>
      </c>
      <c r="W223">
        <f t="shared" si="117"/>
        <v>69.716466526909699</v>
      </c>
      <c r="X223">
        <f t="shared" si="118"/>
        <v>3.1473396100192845</v>
      </c>
      <c r="Y223">
        <f t="shared" si="119"/>
        <v>4.5144852669841633</v>
      </c>
      <c r="Z223">
        <f t="shared" si="120"/>
        <v>1.4925766203749316</v>
      </c>
      <c r="AA223">
        <f t="shared" si="121"/>
        <v>-160.93052255649263</v>
      </c>
      <c r="AB223">
        <f t="shared" si="122"/>
        <v>-95.446179989793677</v>
      </c>
      <c r="AC223">
        <f t="shared" si="123"/>
        <v>-5.8442794667320594</v>
      </c>
      <c r="AD223">
        <f t="shared" si="124"/>
        <v>-35.961541513018346</v>
      </c>
      <c r="AE223">
        <f t="shared" si="125"/>
        <v>64.775902873056225</v>
      </c>
      <c r="AF223">
        <f t="shared" si="126"/>
        <v>3.7214649119850081</v>
      </c>
      <c r="AG223">
        <f t="shared" si="127"/>
        <v>40.865811739038683</v>
      </c>
      <c r="AH223">
        <v>1416.045902324892</v>
      </c>
      <c r="AI223">
        <v>1391.42993939394</v>
      </c>
      <c r="AJ223">
        <v>1.730988515083989</v>
      </c>
      <c r="AK223">
        <v>66.878184411587526</v>
      </c>
      <c r="AL223">
        <f t="shared" si="128"/>
        <v>3.6492181985599239</v>
      </c>
      <c r="AM223">
        <v>29.587584431751552</v>
      </c>
      <c r="AN223">
        <v>31.056216083916109</v>
      </c>
      <c r="AO223">
        <v>1.092820798954422E-5</v>
      </c>
      <c r="AP223">
        <v>83.693930911413403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47577.309259552632</v>
      </c>
      <c r="AV223">
        <f t="shared" si="132"/>
        <v>1200.0037500000001</v>
      </c>
      <c r="AW223">
        <f t="shared" si="133"/>
        <v>1026.0025499999999</v>
      </c>
      <c r="AX223">
        <f t="shared" si="134"/>
        <v>0.85499945312670889</v>
      </c>
      <c r="AY223">
        <f t="shared" si="135"/>
        <v>0.18854894453454832</v>
      </c>
      <c r="AZ223">
        <v>2.7</v>
      </c>
      <c r="BA223">
        <v>0.5</v>
      </c>
      <c r="BB223" t="s">
        <v>356</v>
      </c>
      <c r="BC223">
        <v>2</v>
      </c>
      <c r="BD223" t="b">
        <v>1</v>
      </c>
      <c r="BE223">
        <v>1665330167.1875</v>
      </c>
      <c r="BF223">
        <v>1345.1424999999999</v>
      </c>
      <c r="BG223">
        <v>1374.1275000000001</v>
      </c>
      <c r="BH223">
        <v>31.081975</v>
      </c>
      <c r="BI223">
        <v>29.584250000000001</v>
      </c>
      <c r="BJ223">
        <v>1343.46</v>
      </c>
      <c r="BK223">
        <v>30.8556375</v>
      </c>
      <c r="BL223">
        <v>650.02887499999997</v>
      </c>
      <c r="BM223">
        <v>101.15925</v>
      </c>
      <c r="BN223">
        <v>0.10006862499999999</v>
      </c>
      <c r="BO223">
        <v>31.012074999999999</v>
      </c>
      <c r="BP223">
        <v>31.493612500000001</v>
      </c>
      <c r="BQ223">
        <v>999.9</v>
      </c>
      <c r="BR223">
        <v>0</v>
      </c>
      <c r="BS223">
        <v>0</v>
      </c>
      <c r="BT223">
        <v>8986.71875</v>
      </c>
      <c r="BU223">
        <v>0</v>
      </c>
      <c r="BV223">
        <v>75.94435</v>
      </c>
      <c r="BW223">
        <v>-28.985600000000002</v>
      </c>
      <c r="BX223">
        <v>1388.2925</v>
      </c>
      <c r="BY223">
        <v>1416.02125</v>
      </c>
      <c r="BZ223">
        <v>1.4977462500000001</v>
      </c>
      <c r="CA223">
        <v>1374.1275000000001</v>
      </c>
      <c r="CB223">
        <v>29.584250000000001</v>
      </c>
      <c r="CC223">
        <v>3.1442299999999999</v>
      </c>
      <c r="CD223">
        <v>2.9927174999999999</v>
      </c>
      <c r="CE223">
        <v>24.812075</v>
      </c>
      <c r="CF223">
        <v>23.987462499999999</v>
      </c>
      <c r="CG223">
        <v>1200.0037500000001</v>
      </c>
      <c r="CH223">
        <v>0.50001799999999996</v>
      </c>
      <c r="CI223">
        <v>0.49998199999999998</v>
      </c>
      <c r="CJ223">
        <v>0</v>
      </c>
      <c r="CK223">
        <v>2.2436750000000001</v>
      </c>
      <c r="CL223">
        <v>0</v>
      </c>
      <c r="CM223">
        <v>8398.7912499999984</v>
      </c>
      <c r="CN223">
        <v>9597.9337500000001</v>
      </c>
      <c r="CO223">
        <v>40.186999999999998</v>
      </c>
      <c r="CP223">
        <v>42.75</v>
      </c>
      <c r="CQ223">
        <v>41.186999999999998</v>
      </c>
      <c r="CR223">
        <v>41.061999999999998</v>
      </c>
      <c r="CS223">
        <v>40.273249999999997</v>
      </c>
      <c r="CT223">
        <v>600.02375000000006</v>
      </c>
      <c r="CU223">
        <v>599.98</v>
      </c>
      <c r="CV223">
        <v>0</v>
      </c>
      <c r="CW223">
        <v>1665330171.2</v>
      </c>
      <c r="CX223">
        <v>0</v>
      </c>
      <c r="CY223">
        <v>1665328341.0999999</v>
      </c>
      <c r="CZ223" t="s">
        <v>357</v>
      </c>
      <c r="DA223">
        <v>1665328341.0999999</v>
      </c>
      <c r="DB223">
        <v>1665328337.0999999</v>
      </c>
      <c r="DC223">
        <v>1</v>
      </c>
      <c r="DD223">
        <v>3.5999999999999997E-2</v>
      </c>
      <c r="DE223">
        <v>0.03</v>
      </c>
      <c r="DF223">
        <v>1.6819999999999999</v>
      </c>
      <c r="DG223">
        <v>0.22600000000000001</v>
      </c>
      <c r="DH223">
        <v>414</v>
      </c>
      <c r="DI223">
        <v>31</v>
      </c>
      <c r="DJ223">
        <v>0.89</v>
      </c>
      <c r="DK223">
        <v>0.54</v>
      </c>
      <c r="DL223">
        <v>-29.018595121951218</v>
      </c>
      <c r="DM223">
        <v>0.1149533101044545</v>
      </c>
      <c r="DN223">
        <v>0.1124316767082308</v>
      </c>
      <c r="DO223">
        <v>0</v>
      </c>
      <c r="DP223">
        <v>1.528105853658537</v>
      </c>
      <c r="DQ223">
        <v>-0.10399588850173699</v>
      </c>
      <c r="DR223">
        <v>1.338324197400172E-2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358</v>
      </c>
      <c r="EA223">
        <v>3.2972299999999999</v>
      </c>
      <c r="EB223">
        <v>2.6249099999999999</v>
      </c>
      <c r="EC223">
        <v>0.22492899999999999</v>
      </c>
      <c r="ED223">
        <v>0.22650100000000001</v>
      </c>
      <c r="EE223">
        <v>0.130995</v>
      </c>
      <c r="EF223">
        <v>0.12561700000000001</v>
      </c>
      <c r="EG223">
        <v>23508.400000000001</v>
      </c>
      <c r="EH223">
        <v>24010.5</v>
      </c>
      <c r="EI223">
        <v>28223.7</v>
      </c>
      <c r="EJ223">
        <v>29881.7</v>
      </c>
      <c r="EK223">
        <v>33671.300000000003</v>
      </c>
      <c r="EL223">
        <v>36322.9</v>
      </c>
      <c r="EM223">
        <v>39734.5</v>
      </c>
      <c r="EN223">
        <v>42758.1</v>
      </c>
      <c r="EO223">
        <v>2.2397300000000002</v>
      </c>
      <c r="EP223">
        <v>2.1913800000000001</v>
      </c>
      <c r="EQ223">
        <v>7.5191300000000003E-2</v>
      </c>
      <c r="ER223">
        <v>0</v>
      </c>
      <c r="ES223">
        <v>30.273499999999999</v>
      </c>
      <c r="ET223">
        <v>999.9</v>
      </c>
      <c r="EU223">
        <v>70.3</v>
      </c>
      <c r="EV223">
        <v>34.9</v>
      </c>
      <c r="EW223">
        <v>39.029800000000002</v>
      </c>
      <c r="EX223">
        <v>57.598500000000001</v>
      </c>
      <c r="EY223">
        <v>-4.7556099999999999</v>
      </c>
      <c r="EZ223">
        <v>2</v>
      </c>
      <c r="FA223">
        <v>0.412383</v>
      </c>
      <c r="FB223">
        <v>2.84334</v>
      </c>
      <c r="FC223">
        <v>20.249500000000001</v>
      </c>
      <c r="FD223">
        <v>5.2187900000000003</v>
      </c>
      <c r="FE223">
        <v>12.004</v>
      </c>
      <c r="FF223">
        <v>4.9867499999999998</v>
      </c>
      <c r="FG223">
        <v>3.2845499999999999</v>
      </c>
      <c r="FH223">
        <v>5298.3</v>
      </c>
      <c r="FI223">
        <v>9999</v>
      </c>
      <c r="FJ223">
        <v>9999</v>
      </c>
      <c r="FK223">
        <v>441.6</v>
      </c>
      <c r="FL223">
        <v>1.86581</v>
      </c>
      <c r="FM223">
        <v>1.8621700000000001</v>
      </c>
      <c r="FN223">
        <v>1.8641700000000001</v>
      </c>
      <c r="FO223">
        <v>1.8602399999999999</v>
      </c>
      <c r="FP223">
        <v>1.86097</v>
      </c>
      <c r="FQ223">
        <v>1.8600699999999999</v>
      </c>
      <c r="FR223">
        <v>1.8617900000000001</v>
      </c>
      <c r="FS223">
        <v>1.8583700000000001</v>
      </c>
      <c r="FT223">
        <v>0</v>
      </c>
      <c r="FU223">
        <v>0</v>
      </c>
      <c r="FV223">
        <v>0</v>
      </c>
      <c r="FW223">
        <v>0</v>
      </c>
      <c r="FX223" t="s">
        <v>359</v>
      </c>
      <c r="FY223" t="s">
        <v>360</v>
      </c>
      <c r="FZ223" t="s">
        <v>361</v>
      </c>
      <c r="GA223" t="s">
        <v>361</v>
      </c>
      <c r="GB223" t="s">
        <v>361</v>
      </c>
      <c r="GC223" t="s">
        <v>361</v>
      </c>
      <c r="GD223">
        <v>0</v>
      </c>
      <c r="GE223">
        <v>100</v>
      </c>
      <c r="GF223">
        <v>100</v>
      </c>
      <c r="GG223">
        <v>1.68</v>
      </c>
      <c r="GH223">
        <v>0.22639999999999999</v>
      </c>
      <c r="GI223">
        <v>1.6824500000000171</v>
      </c>
      <c r="GJ223">
        <v>0</v>
      </c>
      <c r="GK223">
        <v>0</v>
      </c>
      <c r="GL223">
        <v>0</v>
      </c>
      <c r="GM223">
        <v>0.2263599999999997</v>
      </c>
      <c r="GN223">
        <v>0</v>
      </c>
      <c r="GO223">
        <v>0</v>
      </c>
      <c r="GP223">
        <v>0</v>
      </c>
      <c r="GQ223">
        <v>-1</v>
      </c>
      <c r="GR223">
        <v>-1</v>
      </c>
      <c r="GS223">
        <v>-1</v>
      </c>
      <c r="GT223">
        <v>-1</v>
      </c>
      <c r="GU223">
        <v>30.5</v>
      </c>
      <c r="GV223">
        <v>30.5</v>
      </c>
      <c r="GW223">
        <v>3.5571299999999999</v>
      </c>
      <c r="GX223">
        <v>2.5305200000000001</v>
      </c>
      <c r="GY223">
        <v>2.04834</v>
      </c>
      <c r="GZ223">
        <v>2.6184099999999999</v>
      </c>
      <c r="HA223">
        <v>2.1972700000000001</v>
      </c>
      <c r="HB223">
        <v>2.34863</v>
      </c>
      <c r="HC223">
        <v>40.171300000000002</v>
      </c>
      <c r="HD223">
        <v>14.85</v>
      </c>
      <c r="HE223">
        <v>18</v>
      </c>
      <c r="HF223">
        <v>708.74300000000005</v>
      </c>
      <c r="HG223">
        <v>743.91399999999999</v>
      </c>
      <c r="HH223">
        <v>27.615100000000002</v>
      </c>
      <c r="HI223">
        <v>32.513500000000001</v>
      </c>
      <c r="HJ223">
        <v>30.003699999999998</v>
      </c>
      <c r="HK223">
        <v>32.2926</v>
      </c>
      <c r="HL223">
        <v>32.2498</v>
      </c>
      <c r="HM223">
        <v>71.161600000000007</v>
      </c>
      <c r="HN223">
        <v>32.129300000000001</v>
      </c>
      <c r="HO223">
        <v>82.329300000000003</v>
      </c>
      <c r="HP223">
        <v>27.532399999999999</v>
      </c>
      <c r="HQ223">
        <v>1388.2</v>
      </c>
      <c r="HR223">
        <v>29.6633</v>
      </c>
      <c r="HS223">
        <v>99.299899999999994</v>
      </c>
      <c r="HT223">
        <v>99.107699999999994</v>
      </c>
    </row>
    <row r="224" spans="1:228" x14ac:dyDescent="0.2">
      <c r="A224">
        <v>209</v>
      </c>
      <c r="B224">
        <v>1665330173.5</v>
      </c>
      <c r="C224">
        <v>830.40000009536743</v>
      </c>
      <c r="D224" t="s">
        <v>778</v>
      </c>
      <c r="E224" t="s">
        <v>779</v>
      </c>
      <c r="F224">
        <v>4</v>
      </c>
      <c r="G224">
        <v>1665330171.5</v>
      </c>
      <c r="H224">
        <f t="shared" si="102"/>
        <v>3.3184511159537115E-3</v>
      </c>
      <c r="I224">
        <f t="shared" si="103"/>
        <v>3.3184511159537116</v>
      </c>
      <c r="J224">
        <f t="shared" si="104"/>
        <v>41.222485385038325</v>
      </c>
      <c r="K224">
        <f t="shared" si="105"/>
        <v>1352.4914285714281</v>
      </c>
      <c r="L224">
        <f t="shared" si="106"/>
        <v>1018.8076630705182</v>
      </c>
      <c r="M224">
        <f t="shared" si="107"/>
        <v>103.16662737148441</v>
      </c>
      <c r="N224">
        <f t="shared" si="108"/>
        <v>136.95615403404878</v>
      </c>
      <c r="O224">
        <f t="shared" si="109"/>
        <v>0.222771573935135</v>
      </c>
      <c r="P224">
        <f t="shared" si="110"/>
        <v>3.6655759477296082</v>
      </c>
      <c r="Q224">
        <f t="shared" si="111"/>
        <v>0.21551423677079071</v>
      </c>
      <c r="R224">
        <f t="shared" si="112"/>
        <v>0.13532874569342748</v>
      </c>
      <c r="S224">
        <f t="shared" si="113"/>
        <v>226.26199157142858</v>
      </c>
      <c r="T224">
        <f t="shared" si="114"/>
        <v>31.38607553376233</v>
      </c>
      <c r="U224">
        <f t="shared" si="115"/>
        <v>31.495742857142861</v>
      </c>
      <c r="V224">
        <f t="shared" si="116"/>
        <v>4.6404778200219097</v>
      </c>
      <c r="W224">
        <f t="shared" si="117"/>
        <v>69.607848943047145</v>
      </c>
      <c r="X224">
        <f t="shared" si="118"/>
        <v>3.1411713225084088</v>
      </c>
      <c r="Y224">
        <f t="shared" si="119"/>
        <v>4.5126682841162093</v>
      </c>
      <c r="Z224">
        <f t="shared" si="120"/>
        <v>1.4993064975135009</v>
      </c>
      <c r="AA224">
        <f t="shared" si="121"/>
        <v>-146.34369421355868</v>
      </c>
      <c r="AB224">
        <f t="shared" si="122"/>
        <v>-96.977059157133809</v>
      </c>
      <c r="AC224">
        <f t="shared" si="123"/>
        <v>-5.9556841815708959</v>
      </c>
      <c r="AD224">
        <f t="shared" si="124"/>
        <v>-23.014445980834793</v>
      </c>
      <c r="AE224">
        <f t="shared" si="125"/>
        <v>64.758913926225105</v>
      </c>
      <c r="AF224">
        <f t="shared" si="126"/>
        <v>3.6008549019973843</v>
      </c>
      <c r="AG224">
        <f t="shared" si="127"/>
        <v>41.222485385038325</v>
      </c>
      <c r="AH224">
        <v>1423.015505635158</v>
      </c>
      <c r="AI224">
        <v>1398.343333333333</v>
      </c>
      <c r="AJ224">
        <v>1.7072535711818531</v>
      </c>
      <c r="AK224">
        <v>66.878184411587526</v>
      </c>
      <c r="AL224">
        <f t="shared" si="128"/>
        <v>3.3184511159537116</v>
      </c>
      <c r="AM224">
        <v>29.57361797399512</v>
      </c>
      <c r="AN224">
        <v>31.00237692307693</v>
      </c>
      <c r="AO224">
        <v>-1.8066114283615011E-2</v>
      </c>
      <c r="AP224">
        <v>83.693930911413403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47380.623136735638</v>
      </c>
      <c r="AV224">
        <f t="shared" si="132"/>
        <v>1200.017142857143</v>
      </c>
      <c r="AW224">
        <f t="shared" si="133"/>
        <v>1026.0140142857142</v>
      </c>
      <c r="AX224">
        <f t="shared" si="134"/>
        <v>0.85499946429336715</v>
      </c>
      <c r="AY224">
        <f t="shared" si="135"/>
        <v>0.18854896608619875</v>
      </c>
      <c r="AZ224">
        <v>2.7</v>
      </c>
      <c r="BA224">
        <v>0.5</v>
      </c>
      <c r="BB224" t="s">
        <v>356</v>
      </c>
      <c r="BC224">
        <v>2</v>
      </c>
      <c r="BD224" t="b">
        <v>1</v>
      </c>
      <c r="BE224">
        <v>1665330171.5</v>
      </c>
      <c r="BF224">
        <v>1352.4914285714281</v>
      </c>
      <c r="BG224">
        <v>1381.4142857142861</v>
      </c>
      <c r="BH224">
        <v>31.020199999999999</v>
      </c>
      <c r="BI224">
        <v>29.57085714285714</v>
      </c>
      <c r="BJ224">
        <v>1350.81</v>
      </c>
      <c r="BK224">
        <v>30.793857142857149</v>
      </c>
      <c r="BL224">
        <v>649.99942857142855</v>
      </c>
      <c r="BM224">
        <v>101.16200000000001</v>
      </c>
      <c r="BN224">
        <v>0.10012347142857141</v>
      </c>
      <c r="BO224">
        <v>31.005014285714289</v>
      </c>
      <c r="BP224">
        <v>31.495742857142861</v>
      </c>
      <c r="BQ224">
        <v>999.89999999999986</v>
      </c>
      <c r="BR224">
        <v>0</v>
      </c>
      <c r="BS224">
        <v>0</v>
      </c>
      <c r="BT224">
        <v>8948.5728571428572</v>
      </c>
      <c r="BU224">
        <v>0</v>
      </c>
      <c r="BV224">
        <v>74.396514285714275</v>
      </c>
      <c r="BW224">
        <v>-28.922228571428569</v>
      </c>
      <c r="BX224">
        <v>1395.788571428571</v>
      </c>
      <c r="BY224">
        <v>1423.5085714285719</v>
      </c>
      <c r="BZ224">
        <v>1.4493400000000001</v>
      </c>
      <c r="CA224">
        <v>1381.4142857142861</v>
      </c>
      <c r="CB224">
        <v>29.57085714285714</v>
      </c>
      <c r="CC224">
        <v>3.1380657142857151</v>
      </c>
      <c r="CD224">
        <v>2.991447142857143</v>
      </c>
      <c r="CE224">
        <v>24.779242857142862</v>
      </c>
      <c r="CF224">
        <v>23.98038571428571</v>
      </c>
      <c r="CG224">
        <v>1200.017142857143</v>
      </c>
      <c r="CH224">
        <v>0.50001799999999996</v>
      </c>
      <c r="CI224">
        <v>0.49998199999999998</v>
      </c>
      <c r="CJ224">
        <v>0</v>
      </c>
      <c r="CK224">
        <v>2.2009571428571428</v>
      </c>
      <c r="CL224">
        <v>0</v>
      </c>
      <c r="CM224">
        <v>8403.267142857143</v>
      </c>
      <c r="CN224">
        <v>9598.0300000000007</v>
      </c>
      <c r="CO224">
        <v>40.186999999999998</v>
      </c>
      <c r="CP224">
        <v>42.704999999999998</v>
      </c>
      <c r="CQ224">
        <v>41.214000000000013</v>
      </c>
      <c r="CR224">
        <v>41.061999999999998</v>
      </c>
      <c r="CS224">
        <v>40.294285714285706</v>
      </c>
      <c r="CT224">
        <v>600.02999999999986</v>
      </c>
      <c r="CU224">
        <v>599.98714285714289</v>
      </c>
      <c r="CV224">
        <v>0</v>
      </c>
      <c r="CW224">
        <v>1665330174.8</v>
      </c>
      <c r="CX224">
        <v>0</v>
      </c>
      <c r="CY224">
        <v>1665328341.0999999</v>
      </c>
      <c r="CZ224" t="s">
        <v>357</v>
      </c>
      <c r="DA224">
        <v>1665328341.0999999</v>
      </c>
      <c r="DB224">
        <v>1665328337.0999999</v>
      </c>
      <c r="DC224">
        <v>1</v>
      </c>
      <c r="DD224">
        <v>3.5999999999999997E-2</v>
      </c>
      <c r="DE224">
        <v>0.03</v>
      </c>
      <c r="DF224">
        <v>1.6819999999999999</v>
      </c>
      <c r="DG224">
        <v>0.22600000000000001</v>
      </c>
      <c r="DH224">
        <v>414</v>
      </c>
      <c r="DI224">
        <v>31</v>
      </c>
      <c r="DJ224">
        <v>0.89</v>
      </c>
      <c r="DK224">
        <v>0.54</v>
      </c>
      <c r="DL224">
        <v>-28.971360975609748</v>
      </c>
      <c r="DM224">
        <v>-0.1163393728223682</v>
      </c>
      <c r="DN224">
        <v>9.523542556199853E-2</v>
      </c>
      <c r="DO224">
        <v>0</v>
      </c>
      <c r="DP224">
        <v>1.514886585365854</v>
      </c>
      <c r="DQ224">
        <v>-0.26923756097560692</v>
      </c>
      <c r="DR224">
        <v>2.8813461929110031E-2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358</v>
      </c>
      <c r="EA224">
        <v>3.2972899999999998</v>
      </c>
      <c r="EB224">
        <v>2.62513</v>
      </c>
      <c r="EC224">
        <v>0.22561700000000001</v>
      </c>
      <c r="ED224">
        <v>0.22717999999999999</v>
      </c>
      <c r="EE224">
        <v>0.130854</v>
      </c>
      <c r="EF224">
        <v>0.12562200000000001</v>
      </c>
      <c r="EG224">
        <v>23487.200000000001</v>
      </c>
      <c r="EH224">
        <v>23989.200000000001</v>
      </c>
      <c r="EI224">
        <v>28223.5</v>
      </c>
      <c r="EJ224">
        <v>29881.599999999999</v>
      </c>
      <c r="EK224">
        <v>33676</v>
      </c>
      <c r="EL224">
        <v>36322.800000000003</v>
      </c>
      <c r="EM224">
        <v>39733.599999999999</v>
      </c>
      <c r="EN224">
        <v>42758.2</v>
      </c>
      <c r="EO224">
        <v>2.2399499999999999</v>
      </c>
      <c r="EP224">
        <v>2.1915</v>
      </c>
      <c r="EQ224">
        <v>7.4438799999999999E-2</v>
      </c>
      <c r="ER224">
        <v>0</v>
      </c>
      <c r="ES224">
        <v>30.279800000000002</v>
      </c>
      <c r="ET224">
        <v>999.9</v>
      </c>
      <c r="EU224">
        <v>70.2</v>
      </c>
      <c r="EV224">
        <v>34.9</v>
      </c>
      <c r="EW224">
        <v>38.981099999999998</v>
      </c>
      <c r="EX224">
        <v>57.5685</v>
      </c>
      <c r="EY224">
        <v>-4.7716399999999997</v>
      </c>
      <c r="EZ224">
        <v>2</v>
      </c>
      <c r="FA224">
        <v>0.410302</v>
      </c>
      <c r="FB224">
        <v>2.42225</v>
      </c>
      <c r="FC224">
        <v>20.2562</v>
      </c>
      <c r="FD224">
        <v>5.2183400000000004</v>
      </c>
      <c r="FE224">
        <v>12.004</v>
      </c>
      <c r="FF224">
        <v>4.9873000000000003</v>
      </c>
      <c r="FG224">
        <v>3.2845800000000001</v>
      </c>
      <c r="FH224">
        <v>5298.6</v>
      </c>
      <c r="FI224">
        <v>9999</v>
      </c>
      <c r="FJ224">
        <v>9999</v>
      </c>
      <c r="FK224">
        <v>441.6</v>
      </c>
      <c r="FL224">
        <v>1.86581</v>
      </c>
      <c r="FM224">
        <v>1.8621799999999999</v>
      </c>
      <c r="FN224">
        <v>1.8641700000000001</v>
      </c>
      <c r="FO224">
        <v>1.86025</v>
      </c>
      <c r="FP224">
        <v>1.8609599999999999</v>
      </c>
      <c r="FQ224">
        <v>1.8600699999999999</v>
      </c>
      <c r="FR224">
        <v>1.86178</v>
      </c>
      <c r="FS224">
        <v>1.8583700000000001</v>
      </c>
      <c r="FT224">
        <v>0</v>
      </c>
      <c r="FU224">
        <v>0</v>
      </c>
      <c r="FV224">
        <v>0</v>
      </c>
      <c r="FW224">
        <v>0</v>
      </c>
      <c r="FX224" t="s">
        <v>359</v>
      </c>
      <c r="FY224" t="s">
        <v>360</v>
      </c>
      <c r="FZ224" t="s">
        <v>361</v>
      </c>
      <c r="GA224" t="s">
        <v>361</v>
      </c>
      <c r="GB224" t="s">
        <v>361</v>
      </c>
      <c r="GC224" t="s">
        <v>361</v>
      </c>
      <c r="GD224">
        <v>0</v>
      </c>
      <c r="GE224">
        <v>100</v>
      </c>
      <c r="GF224">
        <v>100</v>
      </c>
      <c r="GG224">
        <v>1.68</v>
      </c>
      <c r="GH224">
        <v>0.22639999999999999</v>
      </c>
      <c r="GI224">
        <v>1.6824500000000171</v>
      </c>
      <c r="GJ224">
        <v>0</v>
      </c>
      <c r="GK224">
        <v>0</v>
      </c>
      <c r="GL224">
        <v>0</v>
      </c>
      <c r="GM224">
        <v>0.2263599999999997</v>
      </c>
      <c r="GN224">
        <v>0</v>
      </c>
      <c r="GO224">
        <v>0</v>
      </c>
      <c r="GP224">
        <v>0</v>
      </c>
      <c r="GQ224">
        <v>-1</v>
      </c>
      <c r="GR224">
        <v>-1</v>
      </c>
      <c r="GS224">
        <v>-1</v>
      </c>
      <c r="GT224">
        <v>-1</v>
      </c>
      <c r="GU224">
        <v>30.5</v>
      </c>
      <c r="GV224">
        <v>30.6</v>
      </c>
      <c r="GW224">
        <v>3.57056</v>
      </c>
      <c r="GX224">
        <v>2.5317400000000001</v>
      </c>
      <c r="GY224">
        <v>2.04834</v>
      </c>
      <c r="GZ224">
        <v>2.6184099999999999</v>
      </c>
      <c r="HA224">
        <v>2.1972700000000001</v>
      </c>
      <c r="HB224">
        <v>2.34131</v>
      </c>
      <c r="HC224">
        <v>40.171300000000002</v>
      </c>
      <c r="HD224">
        <v>14.85</v>
      </c>
      <c r="HE224">
        <v>18</v>
      </c>
      <c r="HF224">
        <v>708.952</v>
      </c>
      <c r="HG224">
        <v>744.048</v>
      </c>
      <c r="HH224">
        <v>27.504000000000001</v>
      </c>
      <c r="HI224">
        <v>32.514600000000002</v>
      </c>
      <c r="HJ224">
        <v>30.000399999999999</v>
      </c>
      <c r="HK224">
        <v>32.294499999999999</v>
      </c>
      <c r="HL224">
        <v>32.250900000000001</v>
      </c>
      <c r="HM224">
        <v>71.433400000000006</v>
      </c>
      <c r="HN224">
        <v>31.855399999999999</v>
      </c>
      <c r="HO224">
        <v>82.329300000000003</v>
      </c>
      <c r="HP224">
        <v>27.525500000000001</v>
      </c>
      <c r="HQ224">
        <v>1394.88</v>
      </c>
      <c r="HR224">
        <v>29.715299999999999</v>
      </c>
      <c r="HS224">
        <v>99.298100000000005</v>
      </c>
      <c r="HT224">
        <v>99.107699999999994</v>
      </c>
    </row>
    <row r="225" spans="1:228" x14ac:dyDescent="0.2">
      <c r="A225">
        <v>210</v>
      </c>
      <c r="B225">
        <v>1665330177.5</v>
      </c>
      <c r="C225">
        <v>834.40000009536743</v>
      </c>
      <c r="D225" t="s">
        <v>780</v>
      </c>
      <c r="E225" t="s">
        <v>781</v>
      </c>
      <c r="F225">
        <v>4</v>
      </c>
      <c r="G225">
        <v>1665330175.1875</v>
      </c>
      <c r="H225">
        <f t="shared" si="102"/>
        <v>3.3602402969827908E-3</v>
      </c>
      <c r="I225">
        <f t="shared" si="103"/>
        <v>3.3602402969827909</v>
      </c>
      <c r="J225">
        <f t="shared" si="104"/>
        <v>42.12375999162154</v>
      </c>
      <c r="K225">
        <f t="shared" si="105"/>
        <v>1358.6112499999999</v>
      </c>
      <c r="L225">
        <f t="shared" si="106"/>
        <v>1021.9287430439266</v>
      </c>
      <c r="M225">
        <f t="shared" si="107"/>
        <v>103.48276639383731</v>
      </c>
      <c r="N225">
        <f t="shared" si="108"/>
        <v>137.57598224022755</v>
      </c>
      <c r="O225">
        <f t="shared" si="109"/>
        <v>0.22556831579976469</v>
      </c>
      <c r="P225">
        <f t="shared" si="110"/>
        <v>3.6788678776696324</v>
      </c>
      <c r="Q225">
        <f t="shared" si="111"/>
        <v>0.21815680844106672</v>
      </c>
      <c r="R225">
        <f t="shared" si="112"/>
        <v>0.13699361340517127</v>
      </c>
      <c r="S225">
        <f t="shared" si="113"/>
        <v>226.25938762499996</v>
      </c>
      <c r="T225">
        <f t="shared" si="114"/>
        <v>31.363984035442126</v>
      </c>
      <c r="U225">
        <f t="shared" si="115"/>
        <v>31.486975000000001</v>
      </c>
      <c r="V225">
        <f t="shared" si="116"/>
        <v>4.6381668791915258</v>
      </c>
      <c r="W225">
        <f t="shared" si="117"/>
        <v>69.592561858887379</v>
      </c>
      <c r="X225">
        <f t="shared" si="118"/>
        <v>3.1383286419771337</v>
      </c>
      <c r="Y225">
        <f t="shared" si="119"/>
        <v>4.5095748139588725</v>
      </c>
      <c r="Z225">
        <f t="shared" si="120"/>
        <v>1.4998382372143921</v>
      </c>
      <c r="AA225">
        <f t="shared" si="121"/>
        <v>-148.18659709694109</v>
      </c>
      <c r="AB225">
        <f t="shared" si="122"/>
        <v>-97.975072571274183</v>
      </c>
      <c r="AC225">
        <f t="shared" si="123"/>
        <v>-5.9946213191811495</v>
      </c>
      <c r="AD225">
        <f t="shared" si="124"/>
        <v>-25.896903362396472</v>
      </c>
      <c r="AE225">
        <f t="shared" si="125"/>
        <v>65.05546384175112</v>
      </c>
      <c r="AF225">
        <f t="shared" si="126"/>
        <v>3.465998729645718</v>
      </c>
      <c r="AG225">
        <f t="shared" si="127"/>
        <v>42.12375999162154</v>
      </c>
      <c r="AH225">
        <v>1429.9755559556679</v>
      </c>
      <c r="AI225">
        <v>1405.0885454545451</v>
      </c>
      <c r="AJ225">
        <v>1.665604771594174</v>
      </c>
      <c r="AK225">
        <v>66.878184411587526</v>
      </c>
      <c r="AL225">
        <f t="shared" si="128"/>
        <v>3.3602402969827909</v>
      </c>
      <c r="AM225">
        <v>29.578967966416869</v>
      </c>
      <c r="AN225">
        <v>30.989993006993011</v>
      </c>
      <c r="AO225">
        <v>-1.1357221057649979E-2</v>
      </c>
      <c r="AP225">
        <v>83.693930911413403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47621.646939135273</v>
      </c>
      <c r="AV225">
        <f t="shared" si="132"/>
        <v>1200.0074999999999</v>
      </c>
      <c r="AW225">
        <f t="shared" si="133"/>
        <v>1026.0053625</v>
      </c>
      <c r="AX225">
        <f t="shared" si="134"/>
        <v>0.85499912500546871</v>
      </c>
      <c r="AY225">
        <f t="shared" si="135"/>
        <v>0.1885483112605546</v>
      </c>
      <c r="AZ225">
        <v>2.7</v>
      </c>
      <c r="BA225">
        <v>0.5</v>
      </c>
      <c r="BB225" t="s">
        <v>356</v>
      </c>
      <c r="BC225">
        <v>2</v>
      </c>
      <c r="BD225" t="b">
        <v>1</v>
      </c>
      <c r="BE225">
        <v>1665330175.1875</v>
      </c>
      <c r="BF225">
        <v>1358.6112499999999</v>
      </c>
      <c r="BG225">
        <v>1387.59</v>
      </c>
      <c r="BH225">
        <v>30.992100000000001</v>
      </c>
      <c r="BI225">
        <v>29.597012500000002</v>
      </c>
      <c r="BJ225">
        <v>1356.9275</v>
      </c>
      <c r="BK225">
        <v>30.7657375</v>
      </c>
      <c r="BL225">
        <v>650.00700000000006</v>
      </c>
      <c r="BM225">
        <v>101.16225</v>
      </c>
      <c r="BN225">
        <v>9.9963337499999999E-2</v>
      </c>
      <c r="BO225">
        <v>30.992987500000002</v>
      </c>
      <c r="BP225">
        <v>31.486975000000001</v>
      </c>
      <c r="BQ225">
        <v>999.9</v>
      </c>
      <c r="BR225">
        <v>0</v>
      </c>
      <c r="BS225">
        <v>0</v>
      </c>
      <c r="BT225">
        <v>8994.3762500000012</v>
      </c>
      <c r="BU225">
        <v>0</v>
      </c>
      <c r="BV225">
        <v>83.879062500000003</v>
      </c>
      <c r="BW225">
        <v>-28.978737500000001</v>
      </c>
      <c r="BX225">
        <v>1402.06375</v>
      </c>
      <c r="BY225">
        <v>1429.91</v>
      </c>
      <c r="BZ225">
        <v>1.39508875</v>
      </c>
      <c r="CA225">
        <v>1387.59</v>
      </c>
      <c r="CB225">
        <v>29.597012500000002</v>
      </c>
      <c r="CC225">
        <v>3.1352275000000001</v>
      </c>
      <c r="CD225">
        <v>2.9940962500000001</v>
      </c>
      <c r="CE225">
        <v>24.764087499999999</v>
      </c>
      <c r="CF225">
        <v>23.995112500000001</v>
      </c>
      <c r="CG225">
        <v>1200.0074999999999</v>
      </c>
      <c r="CH225">
        <v>0.50002849999999999</v>
      </c>
      <c r="CI225">
        <v>0.49997150000000001</v>
      </c>
      <c r="CJ225">
        <v>0</v>
      </c>
      <c r="CK225">
        <v>2.1667125</v>
      </c>
      <c r="CL225">
        <v>0</v>
      </c>
      <c r="CM225">
        <v>8421.9</v>
      </c>
      <c r="CN225">
        <v>9597.9850000000006</v>
      </c>
      <c r="CO225">
        <v>40.163749999999993</v>
      </c>
      <c r="CP225">
        <v>42.710625</v>
      </c>
      <c r="CQ225">
        <v>41.186999999999998</v>
      </c>
      <c r="CR225">
        <v>41.061999999999998</v>
      </c>
      <c r="CS225">
        <v>40.273249999999997</v>
      </c>
      <c r="CT225">
        <v>600.03874999999994</v>
      </c>
      <c r="CU225">
        <v>599.96875</v>
      </c>
      <c r="CV225">
        <v>0</v>
      </c>
      <c r="CW225">
        <v>1665330179</v>
      </c>
      <c r="CX225">
        <v>0</v>
      </c>
      <c r="CY225">
        <v>1665328341.0999999</v>
      </c>
      <c r="CZ225" t="s">
        <v>357</v>
      </c>
      <c r="DA225">
        <v>1665328341.0999999</v>
      </c>
      <c r="DB225">
        <v>1665328337.0999999</v>
      </c>
      <c r="DC225">
        <v>1</v>
      </c>
      <c r="DD225">
        <v>3.5999999999999997E-2</v>
      </c>
      <c r="DE225">
        <v>0.03</v>
      </c>
      <c r="DF225">
        <v>1.6819999999999999</v>
      </c>
      <c r="DG225">
        <v>0.22600000000000001</v>
      </c>
      <c r="DH225">
        <v>414</v>
      </c>
      <c r="DI225">
        <v>31</v>
      </c>
      <c r="DJ225">
        <v>0.89</v>
      </c>
      <c r="DK225">
        <v>0.54</v>
      </c>
      <c r="DL225">
        <v>-28.980370731707321</v>
      </c>
      <c r="DM225">
        <v>0.14070731707317</v>
      </c>
      <c r="DN225">
        <v>8.3333682013943991E-2</v>
      </c>
      <c r="DO225">
        <v>0</v>
      </c>
      <c r="DP225">
        <v>1.4891209756097561</v>
      </c>
      <c r="DQ225">
        <v>-0.45825386759581549</v>
      </c>
      <c r="DR225">
        <v>4.7542896820372382E-2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358</v>
      </c>
      <c r="EA225">
        <v>3.29732</v>
      </c>
      <c r="EB225">
        <v>2.6252499999999999</v>
      </c>
      <c r="EC225">
        <v>0.226269</v>
      </c>
      <c r="ED225">
        <v>0.22784499999999999</v>
      </c>
      <c r="EE225">
        <v>0.130826</v>
      </c>
      <c r="EF225">
        <v>0.12576200000000001</v>
      </c>
      <c r="EG225">
        <v>23466.7</v>
      </c>
      <c r="EH225">
        <v>23968.9</v>
      </c>
      <c r="EI225">
        <v>28222.6</v>
      </c>
      <c r="EJ225">
        <v>29882</v>
      </c>
      <c r="EK225">
        <v>33675.9</v>
      </c>
      <c r="EL225">
        <v>36317.1</v>
      </c>
      <c r="EM225">
        <v>39732.1</v>
      </c>
      <c r="EN225">
        <v>42758.3</v>
      </c>
      <c r="EO225">
        <v>2.2398500000000001</v>
      </c>
      <c r="EP225">
        <v>2.1915</v>
      </c>
      <c r="EQ225">
        <v>7.37458E-2</v>
      </c>
      <c r="ER225">
        <v>0</v>
      </c>
      <c r="ES225">
        <v>30.283200000000001</v>
      </c>
      <c r="ET225">
        <v>999.9</v>
      </c>
      <c r="EU225">
        <v>70.2</v>
      </c>
      <c r="EV225">
        <v>34.9</v>
      </c>
      <c r="EW225">
        <v>38.975700000000003</v>
      </c>
      <c r="EX225">
        <v>57.5685</v>
      </c>
      <c r="EY225">
        <v>-4.8317300000000003</v>
      </c>
      <c r="EZ225">
        <v>2</v>
      </c>
      <c r="FA225">
        <v>0.40888999999999998</v>
      </c>
      <c r="FB225">
        <v>2.1394199999999999</v>
      </c>
      <c r="FC225">
        <v>20.260200000000001</v>
      </c>
      <c r="FD225">
        <v>5.2180400000000002</v>
      </c>
      <c r="FE225">
        <v>12.004</v>
      </c>
      <c r="FF225">
        <v>4.9871499999999997</v>
      </c>
      <c r="FG225">
        <v>3.2846500000000001</v>
      </c>
      <c r="FH225">
        <v>5298.6</v>
      </c>
      <c r="FI225">
        <v>9999</v>
      </c>
      <c r="FJ225">
        <v>9999</v>
      </c>
      <c r="FK225">
        <v>441.6</v>
      </c>
      <c r="FL225">
        <v>1.8657999999999999</v>
      </c>
      <c r="FM225">
        <v>1.8621799999999999</v>
      </c>
      <c r="FN225">
        <v>1.8641700000000001</v>
      </c>
      <c r="FO225">
        <v>1.8602399999999999</v>
      </c>
      <c r="FP225">
        <v>1.8609599999999999</v>
      </c>
      <c r="FQ225">
        <v>1.86006</v>
      </c>
      <c r="FR225">
        <v>1.8618699999999999</v>
      </c>
      <c r="FS225">
        <v>1.8583700000000001</v>
      </c>
      <c r="FT225">
        <v>0</v>
      </c>
      <c r="FU225">
        <v>0</v>
      </c>
      <c r="FV225">
        <v>0</v>
      </c>
      <c r="FW225">
        <v>0</v>
      </c>
      <c r="FX225" t="s">
        <v>359</v>
      </c>
      <c r="FY225" t="s">
        <v>360</v>
      </c>
      <c r="FZ225" t="s">
        <v>361</v>
      </c>
      <c r="GA225" t="s">
        <v>361</v>
      </c>
      <c r="GB225" t="s">
        <v>361</v>
      </c>
      <c r="GC225" t="s">
        <v>361</v>
      </c>
      <c r="GD225">
        <v>0</v>
      </c>
      <c r="GE225">
        <v>100</v>
      </c>
      <c r="GF225">
        <v>100</v>
      </c>
      <c r="GG225">
        <v>1.68</v>
      </c>
      <c r="GH225">
        <v>0.22639999999999999</v>
      </c>
      <c r="GI225">
        <v>1.6824500000000171</v>
      </c>
      <c r="GJ225">
        <v>0</v>
      </c>
      <c r="GK225">
        <v>0</v>
      </c>
      <c r="GL225">
        <v>0</v>
      </c>
      <c r="GM225">
        <v>0.2263599999999997</v>
      </c>
      <c r="GN225">
        <v>0</v>
      </c>
      <c r="GO225">
        <v>0</v>
      </c>
      <c r="GP225">
        <v>0</v>
      </c>
      <c r="GQ225">
        <v>-1</v>
      </c>
      <c r="GR225">
        <v>-1</v>
      </c>
      <c r="GS225">
        <v>-1</v>
      </c>
      <c r="GT225">
        <v>-1</v>
      </c>
      <c r="GU225">
        <v>30.6</v>
      </c>
      <c r="GV225">
        <v>30.7</v>
      </c>
      <c r="GW225">
        <v>3.5839799999999999</v>
      </c>
      <c r="GX225">
        <v>2.5341800000000001</v>
      </c>
      <c r="GY225">
        <v>2.04834</v>
      </c>
      <c r="GZ225">
        <v>2.6171899999999999</v>
      </c>
      <c r="HA225">
        <v>2.1972700000000001</v>
      </c>
      <c r="HB225">
        <v>2.32544</v>
      </c>
      <c r="HC225">
        <v>40.171300000000002</v>
      </c>
      <c r="HD225">
        <v>14.85</v>
      </c>
      <c r="HE225">
        <v>18</v>
      </c>
      <c r="HF225">
        <v>708.88</v>
      </c>
      <c r="HG225">
        <v>744.05100000000004</v>
      </c>
      <c r="HH225">
        <v>27.472000000000001</v>
      </c>
      <c r="HI225">
        <v>32.514600000000002</v>
      </c>
      <c r="HJ225">
        <v>29.999300000000002</v>
      </c>
      <c r="HK225">
        <v>32.295499999999997</v>
      </c>
      <c r="HL225">
        <v>32.251199999999997</v>
      </c>
      <c r="HM225">
        <v>71.704099999999997</v>
      </c>
      <c r="HN225">
        <v>31.855399999999999</v>
      </c>
      <c r="HO225">
        <v>82.329300000000003</v>
      </c>
      <c r="HP225">
        <v>27.525500000000001</v>
      </c>
      <c r="HQ225">
        <v>1401.55</v>
      </c>
      <c r="HR225">
        <v>29.752700000000001</v>
      </c>
      <c r="HS225">
        <v>99.294799999999995</v>
      </c>
      <c r="HT225">
        <v>99.108500000000006</v>
      </c>
    </row>
    <row r="226" spans="1:228" x14ac:dyDescent="0.2">
      <c r="A226">
        <v>211</v>
      </c>
      <c r="B226">
        <v>1665330181.5</v>
      </c>
      <c r="C226">
        <v>838.40000009536743</v>
      </c>
      <c r="D226" t="s">
        <v>782</v>
      </c>
      <c r="E226" t="s">
        <v>783</v>
      </c>
      <c r="F226">
        <v>4</v>
      </c>
      <c r="G226">
        <v>1665330179.5</v>
      </c>
      <c r="H226">
        <f t="shared" si="102"/>
        <v>3.4645508237298585E-3</v>
      </c>
      <c r="I226">
        <f t="shared" si="103"/>
        <v>3.4645508237298586</v>
      </c>
      <c r="J226">
        <f t="shared" si="104"/>
        <v>41.445306694871014</v>
      </c>
      <c r="K226">
        <f t="shared" si="105"/>
        <v>1365.6114285714291</v>
      </c>
      <c r="L226">
        <f t="shared" si="106"/>
        <v>1043.3869644528756</v>
      </c>
      <c r="M226">
        <f t="shared" si="107"/>
        <v>105.65512643523097</v>
      </c>
      <c r="N226">
        <f t="shared" si="108"/>
        <v>138.28411995042447</v>
      </c>
      <c r="O226">
        <f t="shared" si="109"/>
        <v>0.23332800890522684</v>
      </c>
      <c r="P226">
        <f t="shared" si="110"/>
        <v>3.6827374122906269</v>
      </c>
      <c r="Q226">
        <f t="shared" si="111"/>
        <v>0.22541546265993131</v>
      </c>
      <c r="R226">
        <f t="shared" si="112"/>
        <v>0.14157322133537689</v>
      </c>
      <c r="S226">
        <f t="shared" si="113"/>
        <v>226.25668928571432</v>
      </c>
      <c r="T226">
        <f t="shared" si="114"/>
        <v>31.329623889178407</v>
      </c>
      <c r="U226">
        <f t="shared" si="115"/>
        <v>31.478957142857141</v>
      </c>
      <c r="V226">
        <f t="shared" si="116"/>
        <v>4.6360544928742407</v>
      </c>
      <c r="W226">
        <f t="shared" si="117"/>
        <v>69.665739920959709</v>
      </c>
      <c r="X226">
        <f t="shared" si="118"/>
        <v>3.1394537595376355</v>
      </c>
      <c r="Y226">
        <f t="shared" si="119"/>
        <v>4.5064529036791239</v>
      </c>
      <c r="Z226">
        <f t="shared" si="120"/>
        <v>1.4966007333366051</v>
      </c>
      <c r="AA226">
        <f t="shared" si="121"/>
        <v>-152.78669132648676</v>
      </c>
      <c r="AB226">
        <f t="shared" si="122"/>
        <v>-98.897472920035298</v>
      </c>
      <c r="AC226">
        <f t="shared" si="123"/>
        <v>-6.0440997554292153</v>
      </c>
      <c r="AD226">
        <f t="shared" si="124"/>
        <v>-31.471574716236958</v>
      </c>
      <c r="AE226">
        <f t="shared" si="125"/>
        <v>65.174366924210887</v>
      </c>
      <c r="AF226">
        <f t="shared" si="126"/>
        <v>3.4063478155658262</v>
      </c>
      <c r="AG226">
        <f t="shared" si="127"/>
        <v>41.445306694871014</v>
      </c>
      <c r="AH226">
        <v>1436.704194052609</v>
      </c>
      <c r="AI226">
        <v>1411.886242424242</v>
      </c>
      <c r="AJ226">
        <v>1.7191817264872551</v>
      </c>
      <c r="AK226">
        <v>66.878184411587526</v>
      </c>
      <c r="AL226">
        <f t="shared" si="128"/>
        <v>3.4645508237298586</v>
      </c>
      <c r="AM226">
        <v>29.624855166265849</v>
      </c>
      <c r="AN226">
        <v>31.012291608391632</v>
      </c>
      <c r="AO226">
        <v>1.365586731439486E-3</v>
      </c>
      <c r="AP226">
        <v>83.693930911413403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47693.195755940898</v>
      </c>
      <c r="AV226">
        <f t="shared" si="132"/>
        <v>1199.994285714286</v>
      </c>
      <c r="AW226">
        <f t="shared" si="133"/>
        <v>1025.9939571428572</v>
      </c>
      <c r="AX226">
        <f t="shared" si="134"/>
        <v>0.85499903570969371</v>
      </c>
      <c r="AY226">
        <f t="shared" si="135"/>
        <v>0.18854813891970912</v>
      </c>
      <c r="AZ226">
        <v>2.7</v>
      </c>
      <c r="BA226">
        <v>0.5</v>
      </c>
      <c r="BB226" t="s">
        <v>356</v>
      </c>
      <c r="BC226">
        <v>2</v>
      </c>
      <c r="BD226" t="b">
        <v>1</v>
      </c>
      <c r="BE226">
        <v>1665330179.5</v>
      </c>
      <c r="BF226">
        <v>1365.6114285714291</v>
      </c>
      <c r="BG226">
        <v>1394.6157142857139</v>
      </c>
      <c r="BH226">
        <v>31.00337142857143</v>
      </c>
      <c r="BI226">
        <v>29.63231428571429</v>
      </c>
      <c r="BJ226">
        <v>1363.9271428571431</v>
      </c>
      <c r="BK226">
        <v>30.777000000000001</v>
      </c>
      <c r="BL226">
        <v>650.00914285714282</v>
      </c>
      <c r="BM226">
        <v>101.1618571428572</v>
      </c>
      <c r="BN226">
        <v>9.9831985714285726E-2</v>
      </c>
      <c r="BO226">
        <v>30.98084285714285</v>
      </c>
      <c r="BP226">
        <v>31.478957142857141</v>
      </c>
      <c r="BQ226">
        <v>999.89999999999986</v>
      </c>
      <c r="BR226">
        <v>0</v>
      </c>
      <c r="BS226">
        <v>0</v>
      </c>
      <c r="BT226">
        <v>9007.7685714285708</v>
      </c>
      <c r="BU226">
        <v>0</v>
      </c>
      <c r="BV226">
        <v>77.311857142857136</v>
      </c>
      <c r="BW226">
        <v>-29.003599999999999</v>
      </c>
      <c r="BX226">
        <v>1409.3042857142859</v>
      </c>
      <c r="BY226">
        <v>1437.201428571429</v>
      </c>
      <c r="BZ226">
        <v>1.3710500000000001</v>
      </c>
      <c r="CA226">
        <v>1394.6157142857139</v>
      </c>
      <c r="CB226">
        <v>29.63231428571429</v>
      </c>
      <c r="CC226">
        <v>3.1363571428571428</v>
      </c>
      <c r="CD226">
        <v>2.9976600000000002</v>
      </c>
      <c r="CE226">
        <v>24.770114285714278</v>
      </c>
      <c r="CF226">
        <v>24.014914285714291</v>
      </c>
      <c r="CG226">
        <v>1199.994285714286</v>
      </c>
      <c r="CH226">
        <v>0.50003200000000003</v>
      </c>
      <c r="CI226">
        <v>0.49996800000000002</v>
      </c>
      <c r="CJ226">
        <v>0</v>
      </c>
      <c r="CK226">
        <v>2.2671000000000001</v>
      </c>
      <c r="CL226">
        <v>0</v>
      </c>
      <c r="CM226">
        <v>8384.0957142857133</v>
      </c>
      <c r="CN226">
        <v>9597.9042857142867</v>
      </c>
      <c r="CO226">
        <v>40.160428571428582</v>
      </c>
      <c r="CP226">
        <v>42.686999999999998</v>
      </c>
      <c r="CQ226">
        <v>41.204999999999998</v>
      </c>
      <c r="CR226">
        <v>41.061999999999998</v>
      </c>
      <c r="CS226">
        <v>40.294285714285706</v>
      </c>
      <c r="CT226">
        <v>600.03571428571411</v>
      </c>
      <c r="CU226">
        <v>599.95857142857142</v>
      </c>
      <c r="CV226">
        <v>0</v>
      </c>
      <c r="CW226">
        <v>1665330182.5999999</v>
      </c>
      <c r="CX226">
        <v>0</v>
      </c>
      <c r="CY226">
        <v>1665328341.0999999</v>
      </c>
      <c r="CZ226" t="s">
        <v>357</v>
      </c>
      <c r="DA226">
        <v>1665328341.0999999</v>
      </c>
      <c r="DB226">
        <v>1665328337.0999999</v>
      </c>
      <c r="DC226">
        <v>1</v>
      </c>
      <c r="DD226">
        <v>3.5999999999999997E-2</v>
      </c>
      <c r="DE226">
        <v>0.03</v>
      </c>
      <c r="DF226">
        <v>1.6819999999999999</v>
      </c>
      <c r="DG226">
        <v>0.22600000000000001</v>
      </c>
      <c r="DH226">
        <v>414</v>
      </c>
      <c r="DI226">
        <v>31</v>
      </c>
      <c r="DJ226">
        <v>0.89</v>
      </c>
      <c r="DK226">
        <v>0.54</v>
      </c>
      <c r="DL226">
        <v>-28.995507317073169</v>
      </c>
      <c r="DM226">
        <v>0.23655679442512201</v>
      </c>
      <c r="DN226">
        <v>7.4106848997994912E-2</v>
      </c>
      <c r="DO226">
        <v>0</v>
      </c>
      <c r="DP226">
        <v>1.456449512195122</v>
      </c>
      <c r="DQ226">
        <v>-0.58739477351916225</v>
      </c>
      <c r="DR226">
        <v>5.9155254099419817E-2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358</v>
      </c>
      <c r="EA226">
        <v>3.2973300000000001</v>
      </c>
      <c r="EB226">
        <v>2.6251799999999998</v>
      </c>
      <c r="EC226">
        <v>0.226934</v>
      </c>
      <c r="ED226">
        <v>0.228489</v>
      </c>
      <c r="EE226">
        <v>0.13089799999999999</v>
      </c>
      <c r="EF226">
        <v>0.12579699999999999</v>
      </c>
      <c r="EG226">
        <v>23446.3</v>
      </c>
      <c r="EH226">
        <v>23948.9</v>
      </c>
      <c r="EI226">
        <v>28222.5</v>
      </c>
      <c r="EJ226">
        <v>29882.2</v>
      </c>
      <c r="EK226">
        <v>33673.599999999999</v>
      </c>
      <c r="EL226">
        <v>36316.1</v>
      </c>
      <c r="EM226">
        <v>39732.6</v>
      </c>
      <c r="EN226">
        <v>42758.8</v>
      </c>
      <c r="EO226">
        <v>2.2398500000000001</v>
      </c>
      <c r="EP226">
        <v>2.1916000000000002</v>
      </c>
      <c r="EQ226">
        <v>7.3701100000000005E-2</v>
      </c>
      <c r="ER226">
        <v>0</v>
      </c>
      <c r="ES226">
        <v>30.285499999999999</v>
      </c>
      <c r="ET226">
        <v>999.9</v>
      </c>
      <c r="EU226">
        <v>70.2</v>
      </c>
      <c r="EV226">
        <v>34.9</v>
      </c>
      <c r="EW226">
        <v>38.981099999999998</v>
      </c>
      <c r="EX226">
        <v>57.358499999999999</v>
      </c>
      <c r="EY226">
        <v>-4.8757999999999999</v>
      </c>
      <c r="EZ226">
        <v>2</v>
      </c>
      <c r="FA226">
        <v>0.40780499999999997</v>
      </c>
      <c r="FB226">
        <v>2.0115400000000001</v>
      </c>
      <c r="FC226">
        <v>20.261800000000001</v>
      </c>
      <c r="FD226">
        <v>5.2181899999999999</v>
      </c>
      <c r="FE226">
        <v>12.004</v>
      </c>
      <c r="FF226">
        <v>4.9872500000000004</v>
      </c>
      <c r="FG226">
        <v>3.2846500000000001</v>
      </c>
      <c r="FH226">
        <v>5298.6</v>
      </c>
      <c r="FI226">
        <v>9999</v>
      </c>
      <c r="FJ226">
        <v>9999</v>
      </c>
      <c r="FK226">
        <v>441.6</v>
      </c>
      <c r="FL226">
        <v>1.86582</v>
      </c>
      <c r="FM226">
        <v>1.8621700000000001</v>
      </c>
      <c r="FN226">
        <v>1.8641700000000001</v>
      </c>
      <c r="FO226">
        <v>1.86025</v>
      </c>
      <c r="FP226">
        <v>1.8609800000000001</v>
      </c>
      <c r="FQ226">
        <v>1.8600699999999999</v>
      </c>
      <c r="FR226">
        <v>1.8617999999999999</v>
      </c>
      <c r="FS226">
        <v>1.8583700000000001</v>
      </c>
      <c r="FT226">
        <v>0</v>
      </c>
      <c r="FU226">
        <v>0</v>
      </c>
      <c r="FV226">
        <v>0</v>
      </c>
      <c r="FW226">
        <v>0</v>
      </c>
      <c r="FX226" t="s">
        <v>359</v>
      </c>
      <c r="FY226" t="s">
        <v>360</v>
      </c>
      <c r="FZ226" t="s">
        <v>361</v>
      </c>
      <c r="GA226" t="s">
        <v>361</v>
      </c>
      <c r="GB226" t="s">
        <v>361</v>
      </c>
      <c r="GC226" t="s">
        <v>361</v>
      </c>
      <c r="GD226">
        <v>0</v>
      </c>
      <c r="GE226">
        <v>100</v>
      </c>
      <c r="GF226">
        <v>100</v>
      </c>
      <c r="GG226">
        <v>1.68</v>
      </c>
      <c r="GH226">
        <v>0.22639999999999999</v>
      </c>
      <c r="GI226">
        <v>1.6824500000000171</v>
      </c>
      <c r="GJ226">
        <v>0</v>
      </c>
      <c r="GK226">
        <v>0</v>
      </c>
      <c r="GL226">
        <v>0</v>
      </c>
      <c r="GM226">
        <v>0.2263599999999997</v>
      </c>
      <c r="GN226">
        <v>0</v>
      </c>
      <c r="GO226">
        <v>0</v>
      </c>
      <c r="GP226">
        <v>0</v>
      </c>
      <c r="GQ226">
        <v>-1</v>
      </c>
      <c r="GR226">
        <v>-1</v>
      </c>
      <c r="GS226">
        <v>-1</v>
      </c>
      <c r="GT226">
        <v>-1</v>
      </c>
      <c r="GU226">
        <v>30.7</v>
      </c>
      <c r="GV226">
        <v>30.7</v>
      </c>
      <c r="GW226">
        <v>3.59863</v>
      </c>
      <c r="GX226">
        <v>2.5329600000000001</v>
      </c>
      <c r="GY226">
        <v>2.04834</v>
      </c>
      <c r="GZ226">
        <v>2.6171899999999999</v>
      </c>
      <c r="HA226">
        <v>2.1972700000000001</v>
      </c>
      <c r="HB226">
        <v>2.3034699999999999</v>
      </c>
      <c r="HC226">
        <v>40.171300000000002</v>
      </c>
      <c r="HD226">
        <v>14.8413</v>
      </c>
      <c r="HE226">
        <v>18</v>
      </c>
      <c r="HF226">
        <v>708.90099999999995</v>
      </c>
      <c r="HG226">
        <v>744.18100000000004</v>
      </c>
      <c r="HH226">
        <v>27.469200000000001</v>
      </c>
      <c r="HI226">
        <v>32.514600000000002</v>
      </c>
      <c r="HJ226">
        <v>29.999099999999999</v>
      </c>
      <c r="HK226">
        <v>32.2973</v>
      </c>
      <c r="HL226">
        <v>32.253799999999998</v>
      </c>
      <c r="HM226">
        <v>71.9816</v>
      </c>
      <c r="HN226">
        <v>31.553799999999999</v>
      </c>
      <c r="HO226">
        <v>81.956000000000003</v>
      </c>
      <c r="HP226">
        <v>27.507999999999999</v>
      </c>
      <c r="HQ226">
        <v>1408.23</v>
      </c>
      <c r="HR226">
        <v>29.763500000000001</v>
      </c>
      <c r="HS226">
        <v>99.295199999999994</v>
      </c>
      <c r="HT226">
        <v>99.109300000000005</v>
      </c>
    </row>
    <row r="227" spans="1:228" x14ac:dyDescent="0.2">
      <c r="A227">
        <v>212</v>
      </c>
      <c r="B227">
        <v>1665330185.5</v>
      </c>
      <c r="C227">
        <v>842.40000009536743</v>
      </c>
      <c r="D227" t="s">
        <v>784</v>
      </c>
      <c r="E227" t="s">
        <v>785</v>
      </c>
      <c r="F227">
        <v>4</v>
      </c>
      <c r="G227">
        <v>1665330183.1875</v>
      </c>
      <c r="H227">
        <f t="shared" si="102"/>
        <v>3.5102017379274241E-3</v>
      </c>
      <c r="I227">
        <f t="shared" si="103"/>
        <v>3.510201737927424</v>
      </c>
      <c r="J227">
        <f t="shared" si="104"/>
        <v>40.922406291786288</v>
      </c>
      <c r="K227">
        <f t="shared" si="105"/>
        <v>1371.7012500000001</v>
      </c>
      <c r="L227">
        <f t="shared" si="106"/>
        <v>1057.1393971323396</v>
      </c>
      <c r="M227">
        <f t="shared" si="107"/>
        <v>107.04807906053294</v>
      </c>
      <c r="N227">
        <f t="shared" si="108"/>
        <v>138.90125016223354</v>
      </c>
      <c r="O227">
        <f t="shared" si="109"/>
        <v>0.23684731851986923</v>
      </c>
      <c r="P227">
        <f t="shared" si="110"/>
        <v>3.6823942950008433</v>
      </c>
      <c r="Q227">
        <f t="shared" si="111"/>
        <v>0.2286980345382747</v>
      </c>
      <c r="R227">
        <f t="shared" si="112"/>
        <v>0.14364509304042206</v>
      </c>
      <c r="S227">
        <f t="shared" si="113"/>
        <v>226.259043375</v>
      </c>
      <c r="T227">
        <f t="shared" si="114"/>
        <v>31.309479340585334</v>
      </c>
      <c r="U227">
        <f t="shared" si="115"/>
        <v>31.479375000000001</v>
      </c>
      <c r="V227">
        <f t="shared" si="116"/>
        <v>4.6361645609082114</v>
      </c>
      <c r="W227">
        <f t="shared" si="117"/>
        <v>69.756090093076153</v>
      </c>
      <c r="X227">
        <f t="shared" si="118"/>
        <v>3.1416202377240423</v>
      </c>
      <c r="Y227">
        <f t="shared" si="119"/>
        <v>4.5037218019704826</v>
      </c>
      <c r="Z227">
        <f t="shared" si="120"/>
        <v>1.4945443231841691</v>
      </c>
      <c r="AA227">
        <f t="shared" si="121"/>
        <v>-154.79989664259941</v>
      </c>
      <c r="AB227">
        <f t="shared" si="122"/>
        <v>-101.08160813883215</v>
      </c>
      <c r="AC227">
        <f t="shared" si="123"/>
        <v>-6.1778474714938181</v>
      </c>
      <c r="AD227">
        <f t="shared" si="124"/>
        <v>-35.80030887792536</v>
      </c>
      <c r="AE227">
        <f t="shared" si="125"/>
        <v>65.201526477400492</v>
      </c>
      <c r="AF227">
        <f t="shared" si="126"/>
        <v>3.4223211055176326</v>
      </c>
      <c r="AG227">
        <f t="shared" si="127"/>
        <v>40.922406291786288</v>
      </c>
      <c r="AH227">
        <v>1443.572704947193</v>
      </c>
      <c r="AI227">
        <v>1418.8035151515139</v>
      </c>
      <c r="AJ227">
        <v>1.7612262662444249</v>
      </c>
      <c r="AK227">
        <v>66.878184411587526</v>
      </c>
      <c r="AL227">
        <f t="shared" si="128"/>
        <v>3.510201737927424</v>
      </c>
      <c r="AM227">
        <v>29.637277129378869</v>
      </c>
      <c r="AN227">
        <v>31.037972027972049</v>
      </c>
      <c r="AO227">
        <v>2.3674074247372759E-3</v>
      </c>
      <c r="AP227">
        <v>83.693930911413403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47688.68903759875</v>
      </c>
      <c r="AV227">
        <f t="shared" si="132"/>
        <v>1200.0062499999999</v>
      </c>
      <c r="AW227">
        <f t="shared" si="133"/>
        <v>1026.0042374999998</v>
      </c>
      <c r="AX227">
        <f t="shared" si="134"/>
        <v>0.85499907812980136</v>
      </c>
      <c r="AY227">
        <f t="shared" si="135"/>
        <v>0.18854822079051672</v>
      </c>
      <c r="AZ227">
        <v>2.7</v>
      </c>
      <c r="BA227">
        <v>0.5</v>
      </c>
      <c r="BB227" t="s">
        <v>356</v>
      </c>
      <c r="BC227">
        <v>2</v>
      </c>
      <c r="BD227" t="b">
        <v>1</v>
      </c>
      <c r="BE227">
        <v>1665330183.1875</v>
      </c>
      <c r="BF227">
        <v>1371.7012500000001</v>
      </c>
      <c r="BG227">
        <v>1400.7362499999999</v>
      </c>
      <c r="BH227">
        <v>31.024662500000002</v>
      </c>
      <c r="BI227">
        <v>29.647124999999999</v>
      </c>
      <c r="BJ227">
        <v>1370.0174999999999</v>
      </c>
      <c r="BK227">
        <v>30.798337499999999</v>
      </c>
      <c r="BL227">
        <v>649.97074999999995</v>
      </c>
      <c r="BM227">
        <v>101.162125</v>
      </c>
      <c r="BN227">
        <v>9.9902837499999994E-2</v>
      </c>
      <c r="BO227">
        <v>30.970212499999999</v>
      </c>
      <c r="BP227">
        <v>31.479375000000001</v>
      </c>
      <c r="BQ227">
        <v>999.9</v>
      </c>
      <c r="BR227">
        <v>0</v>
      </c>
      <c r="BS227">
        <v>0</v>
      </c>
      <c r="BT227">
        <v>9006.5600000000013</v>
      </c>
      <c r="BU227">
        <v>0</v>
      </c>
      <c r="BV227">
        <v>61.463700000000003</v>
      </c>
      <c r="BW227">
        <v>-29.035074999999999</v>
      </c>
      <c r="BX227">
        <v>1415.62</v>
      </c>
      <c r="BY227">
        <v>1443.5337500000001</v>
      </c>
      <c r="BZ227">
        <v>1.377545</v>
      </c>
      <c r="CA227">
        <v>1400.7362499999999</v>
      </c>
      <c r="CB227">
        <v>29.647124999999999</v>
      </c>
      <c r="CC227">
        <v>3.1385225000000001</v>
      </c>
      <c r="CD227">
        <v>2.9991687499999999</v>
      </c>
      <c r="CE227">
        <v>24.781662499999999</v>
      </c>
      <c r="CF227">
        <v>24.023287499999999</v>
      </c>
      <c r="CG227">
        <v>1200.0062499999999</v>
      </c>
      <c r="CH227">
        <v>0.50003025000000001</v>
      </c>
      <c r="CI227">
        <v>0.49996974999999999</v>
      </c>
      <c r="CJ227">
        <v>0</v>
      </c>
      <c r="CK227">
        <v>2.2098</v>
      </c>
      <c r="CL227">
        <v>0</v>
      </c>
      <c r="CM227">
        <v>8382.4462500000009</v>
      </c>
      <c r="CN227">
        <v>9597.99</v>
      </c>
      <c r="CO227">
        <v>40.148249999999997</v>
      </c>
      <c r="CP227">
        <v>42.718499999999999</v>
      </c>
      <c r="CQ227">
        <v>41.186999999999998</v>
      </c>
      <c r="CR227">
        <v>41.03875</v>
      </c>
      <c r="CS227">
        <v>40.280999999999999</v>
      </c>
      <c r="CT227">
        <v>600.04</v>
      </c>
      <c r="CU227">
        <v>599.96625000000006</v>
      </c>
      <c r="CV227">
        <v>0</v>
      </c>
      <c r="CW227">
        <v>1665330186.8</v>
      </c>
      <c r="CX227">
        <v>0</v>
      </c>
      <c r="CY227">
        <v>1665328341.0999999</v>
      </c>
      <c r="CZ227" t="s">
        <v>357</v>
      </c>
      <c r="DA227">
        <v>1665328341.0999999</v>
      </c>
      <c r="DB227">
        <v>1665328337.0999999</v>
      </c>
      <c r="DC227">
        <v>1</v>
      </c>
      <c r="DD227">
        <v>3.5999999999999997E-2</v>
      </c>
      <c r="DE227">
        <v>0.03</v>
      </c>
      <c r="DF227">
        <v>1.6819999999999999</v>
      </c>
      <c r="DG227">
        <v>0.22600000000000001</v>
      </c>
      <c r="DH227">
        <v>414</v>
      </c>
      <c r="DI227">
        <v>31</v>
      </c>
      <c r="DJ227">
        <v>0.89</v>
      </c>
      <c r="DK227">
        <v>0.54</v>
      </c>
      <c r="DL227">
        <v>-28.994409756097561</v>
      </c>
      <c r="DM227">
        <v>-8.8218815331017372E-2</v>
      </c>
      <c r="DN227">
        <v>7.3656406688637432E-2</v>
      </c>
      <c r="DO227">
        <v>1</v>
      </c>
      <c r="DP227">
        <v>1.4277019512195119</v>
      </c>
      <c r="DQ227">
        <v>-0.524032473867593</v>
      </c>
      <c r="DR227">
        <v>5.4624018625755548E-2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374</v>
      </c>
      <c r="EA227">
        <v>3.2972800000000002</v>
      </c>
      <c r="EB227">
        <v>2.62534</v>
      </c>
      <c r="EC227">
        <v>0.22761700000000001</v>
      </c>
      <c r="ED227">
        <v>0.229158</v>
      </c>
      <c r="EE227">
        <v>0.13097400000000001</v>
      </c>
      <c r="EF227">
        <v>0.125892</v>
      </c>
      <c r="EG227">
        <v>23426.2</v>
      </c>
      <c r="EH227">
        <v>23928</v>
      </c>
      <c r="EI227">
        <v>28223.3</v>
      </c>
      <c r="EJ227">
        <v>29882.1</v>
      </c>
      <c r="EK227">
        <v>33671.800000000003</v>
      </c>
      <c r="EL227">
        <v>36312.199999999997</v>
      </c>
      <c r="EM227">
        <v>39734</v>
      </c>
      <c r="EN227">
        <v>42758.8</v>
      </c>
      <c r="EO227">
        <v>2.2397499999999999</v>
      </c>
      <c r="EP227">
        <v>2.1914699999999998</v>
      </c>
      <c r="EQ227">
        <v>7.2993299999999997E-2</v>
      </c>
      <c r="ER227">
        <v>0</v>
      </c>
      <c r="ES227">
        <v>30.2836</v>
      </c>
      <c r="ET227">
        <v>999.9</v>
      </c>
      <c r="EU227">
        <v>70.099999999999994</v>
      </c>
      <c r="EV227">
        <v>34.9</v>
      </c>
      <c r="EW227">
        <v>38.924199999999999</v>
      </c>
      <c r="EX227">
        <v>57.328499999999998</v>
      </c>
      <c r="EY227">
        <v>-4.9398999999999997</v>
      </c>
      <c r="EZ227">
        <v>2</v>
      </c>
      <c r="FA227">
        <v>0.40705000000000002</v>
      </c>
      <c r="FB227">
        <v>1.85124</v>
      </c>
      <c r="FC227">
        <v>20.2638</v>
      </c>
      <c r="FD227">
        <v>5.21774</v>
      </c>
      <c r="FE227">
        <v>12.004</v>
      </c>
      <c r="FF227">
        <v>4.9869000000000003</v>
      </c>
      <c r="FG227">
        <v>3.2846500000000001</v>
      </c>
      <c r="FH227">
        <v>5298.9</v>
      </c>
      <c r="FI227">
        <v>9999</v>
      </c>
      <c r="FJ227">
        <v>9999</v>
      </c>
      <c r="FK227">
        <v>441.6</v>
      </c>
      <c r="FL227">
        <v>1.8658399999999999</v>
      </c>
      <c r="FM227">
        <v>1.8621799999999999</v>
      </c>
      <c r="FN227">
        <v>1.8641700000000001</v>
      </c>
      <c r="FO227">
        <v>1.8602700000000001</v>
      </c>
      <c r="FP227">
        <v>1.8609899999999999</v>
      </c>
      <c r="FQ227">
        <v>1.86006</v>
      </c>
      <c r="FR227">
        <v>1.8618399999999999</v>
      </c>
      <c r="FS227">
        <v>1.8583700000000001</v>
      </c>
      <c r="FT227">
        <v>0</v>
      </c>
      <c r="FU227">
        <v>0</v>
      </c>
      <c r="FV227">
        <v>0</v>
      </c>
      <c r="FW227">
        <v>0</v>
      </c>
      <c r="FX227" t="s">
        <v>359</v>
      </c>
      <c r="FY227" t="s">
        <v>360</v>
      </c>
      <c r="FZ227" t="s">
        <v>361</v>
      </c>
      <c r="GA227" t="s">
        <v>361</v>
      </c>
      <c r="GB227" t="s">
        <v>361</v>
      </c>
      <c r="GC227" t="s">
        <v>361</v>
      </c>
      <c r="GD227">
        <v>0</v>
      </c>
      <c r="GE227">
        <v>100</v>
      </c>
      <c r="GF227">
        <v>100</v>
      </c>
      <c r="GG227">
        <v>1.68</v>
      </c>
      <c r="GH227">
        <v>0.22639999999999999</v>
      </c>
      <c r="GI227">
        <v>1.6824500000000171</v>
      </c>
      <c r="GJ227">
        <v>0</v>
      </c>
      <c r="GK227">
        <v>0</v>
      </c>
      <c r="GL227">
        <v>0</v>
      </c>
      <c r="GM227">
        <v>0.2263599999999997</v>
      </c>
      <c r="GN227">
        <v>0</v>
      </c>
      <c r="GO227">
        <v>0</v>
      </c>
      <c r="GP227">
        <v>0</v>
      </c>
      <c r="GQ227">
        <v>-1</v>
      </c>
      <c r="GR227">
        <v>-1</v>
      </c>
      <c r="GS227">
        <v>-1</v>
      </c>
      <c r="GT227">
        <v>-1</v>
      </c>
      <c r="GU227">
        <v>30.7</v>
      </c>
      <c r="GV227">
        <v>30.8</v>
      </c>
      <c r="GW227">
        <v>3.61206</v>
      </c>
      <c r="GX227">
        <v>2.5329600000000001</v>
      </c>
      <c r="GY227">
        <v>2.04834</v>
      </c>
      <c r="GZ227">
        <v>2.6171899999999999</v>
      </c>
      <c r="HA227">
        <v>2.1972700000000001</v>
      </c>
      <c r="HB227">
        <v>2.2875999999999999</v>
      </c>
      <c r="HC227">
        <v>40.1967</v>
      </c>
      <c r="HD227">
        <v>14.8325</v>
      </c>
      <c r="HE227">
        <v>18</v>
      </c>
      <c r="HF227">
        <v>708.82899999999995</v>
      </c>
      <c r="HG227">
        <v>744.06399999999996</v>
      </c>
      <c r="HH227">
        <v>27.474499999999999</v>
      </c>
      <c r="HI227">
        <v>32.517099999999999</v>
      </c>
      <c r="HJ227">
        <v>29.999099999999999</v>
      </c>
      <c r="HK227">
        <v>32.298299999999998</v>
      </c>
      <c r="HL227">
        <v>32.254100000000001</v>
      </c>
      <c r="HM227">
        <v>72.253</v>
      </c>
      <c r="HN227">
        <v>31.553799999999999</v>
      </c>
      <c r="HO227">
        <v>81.956000000000003</v>
      </c>
      <c r="HP227">
        <v>27.523800000000001</v>
      </c>
      <c r="HQ227">
        <v>1414.91</v>
      </c>
      <c r="HR227">
        <v>29.764299999999999</v>
      </c>
      <c r="HS227">
        <v>99.298500000000004</v>
      </c>
      <c r="HT227">
        <v>99.109099999999998</v>
      </c>
    </row>
    <row r="228" spans="1:228" x14ac:dyDescent="0.2">
      <c r="A228">
        <v>213</v>
      </c>
      <c r="B228">
        <v>1665330189.5</v>
      </c>
      <c r="C228">
        <v>846.40000009536743</v>
      </c>
      <c r="D228" t="s">
        <v>786</v>
      </c>
      <c r="E228" t="s">
        <v>787</v>
      </c>
      <c r="F228">
        <v>4</v>
      </c>
      <c r="G228">
        <v>1665330187.5</v>
      </c>
      <c r="H228">
        <f t="shared" si="102"/>
        <v>3.550042041852784E-3</v>
      </c>
      <c r="I228">
        <f t="shared" si="103"/>
        <v>3.5500420418527838</v>
      </c>
      <c r="J228">
        <f t="shared" si="104"/>
        <v>42.115908512974627</v>
      </c>
      <c r="K228">
        <f t="shared" si="105"/>
        <v>1379.001428571429</v>
      </c>
      <c r="L228">
        <f t="shared" si="106"/>
        <v>1060.4725723064394</v>
      </c>
      <c r="M228">
        <f t="shared" si="107"/>
        <v>107.38601424324843</v>
      </c>
      <c r="N228">
        <f t="shared" si="108"/>
        <v>139.64101563509359</v>
      </c>
      <c r="O228">
        <f t="shared" si="109"/>
        <v>0.24052178324219686</v>
      </c>
      <c r="P228">
        <f t="shared" si="110"/>
        <v>3.6886485581268169</v>
      </c>
      <c r="Q228">
        <f t="shared" si="111"/>
        <v>0.23213621219345745</v>
      </c>
      <c r="R228">
        <f t="shared" si="112"/>
        <v>0.14581418678719968</v>
      </c>
      <c r="S228">
        <f t="shared" si="113"/>
        <v>226.26054300000007</v>
      </c>
      <c r="T228">
        <f t="shared" si="114"/>
        <v>31.288120151448048</v>
      </c>
      <c r="U228">
        <f t="shared" si="115"/>
        <v>31.469657142857141</v>
      </c>
      <c r="V228">
        <f t="shared" si="116"/>
        <v>4.6336053623941638</v>
      </c>
      <c r="W228">
        <f t="shared" si="117"/>
        <v>69.869407584703012</v>
      </c>
      <c r="X228">
        <f t="shared" si="118"/>
        <v>3.1444815360383997</v>
      </c>
      <c r="Y228">
        <f t="shared" si="119"/>
        <v>4.5005126631799905</v>
      </c>
      <c r="Z228">
        <f t="shared" si="120"/>
        <v>1.489123826355764</v>
      </c>
      <c r="AA228">
        <f t="shared" si="121"/>
        <v>-156.55685404570778</v>
      </c>
      <c r="AB228">
        <f t="shared" si="122"/>
        <v>-101.80619601873624</v>
      </c>
      <c r="AC228">
        <f t="shared" si="123"/>
        <v>-6.2109021912560598</v>
      </c>
      <c r="AD228">
        <f t="shared" si="124"/>
        <v>-38.313409255700009</v>
      </c>
      <c r="AE228">
        <f t="shared" si="125"/>
        <v>65.467601154528253</v>
      </c>
      <c r="AF228">
        <f t="shared" si="126"/>
        <v>3.4165258328143362</v>
      </c>
      <c r="AG228">
        <f t="shared" si="127"/>
        <v>42.115908512974627</v>
      </c>
      <c r="AH228">
        <v>1450.726556885362</v>
      </c>
      <c r="AI228">
        <v>1425.726545454545</v>
      </c>
      <c r="AJ228">
        <v>1.693507910010698</v>
      </c>
      <c r="AK228">
        <v>66.878184411587526</v>
      </c>
      <c r="AL228">
        <f t="shared" si="128"/>
        <v>3.5500420418527838</v>
      </c>
      <c r="AM228">
        <v>29.669905832901769</v>
      </c>
      <c r="AN228">
        <v>31.05990839160841</v>
      </c>
      <c r="AO228">
        <v>7.5249769249673684E-3</v>
      </c>
      <c r="AP228">
        <v>83.693930911413403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47803.25755472968</v>
      </c>
      <c r="AV228">
        <f t="shared" si="132"/>
        <v>1200.014285714286</v>
      </c>
      <c r="AW228">
        <f t="shared" si="133"/>
        <v>1026.0111000000002</v>
      </c>
      <c r="AX228">
        <f t="shared" si="134"/>
        <v>0.85499907143962572</v>
      </c>
      <c r="AY228">
        <f t="shared" si="135"/>
        <v>0.18854820787847765</v>
      </c>
      <c r="AZ228">
        <v>2.7</v>
      </c>
      <c r="BA228">
        <v>0.5</v>
      </c>
      <c r="BB228" t="s">
        <v>356</v>
      </c>
      <c r="BC228">
        <v>2</v>
      </c>
      <c r="BD228" t="b">
        <v>1</v>
      </c>
      <c r="BE228">
        <v>1665330187.5</v>
      </c>
      <c r="BF228">
        <v>1379.001428571429</v>
      </c>
      <c r="BG228">
        <v>1408.1514285714291</v>
      </c>
      <c r="BH228">
        <v>31.052800000000001</v>
      </c>
      <c r="BI228">
        <v>29.677757142857139</v>
      </c>
      <c r="BJ228">
        <v>1377.3171428571429</v>
      </c>
      <c r="BK228">
        <v>30.826471428571431</v>
      </c>
      <c r="BL228">
        <v>650.02842857142866</v>
      </c>
      <c r="BM228">
        <v>101.1625714285714</v>
      </c>
      <c r="BN228">
        <v>9.9844071428571421E-2</v>
      </c>
      <c r="BO228">
        <v>30.957714285714289</v>
      </c>
      <c r="BP228">
        <v>31.469657142857141</v>
      </c>
      <c r="BQ228">
        <v>999.89999999999986</v>
      </c>
      <c r="BR228">
        <v>0</v>
      </c>
      <c r="BS228">
        <v>0</v>
      </c>
      <c r="BT228">
        <v>9028.1242857142861</v>
      </c>
      <c r="BU228">
        <v>0</v>
      </c>
      <c r="BV228">
        <v>63.659928571428573</v>
      </c>
      <c r="BW228">
        <v>-29.150200000000002</v>
      </c>
      <c r="BX228">
        <v>1423.1928571428571</v>
      </c>
      <c r="BY228">
        <v>1451.221428571429</v>
      </c>
      <c r="BZ228">
        <v>1.375072857142857</v>
      </c>
      <c r="CA228">
        <v>1408.1514285714291</v>
      </c>
      <c r="CB228">
        <v>29.677757142857139</v>
      </c>
      <c r="CC228">
        <v>3.1413799999999998</v>
      </c>
      <c r="CD228">
        <v>3.0022742857142859</v>
      </c>
      <c r="CE228">
        <v>24.796900000000001</v>
      </c>
      <c r="CF228">
        <v>24.04054285714286</v>
      </c>
      <c r="CG228">
        <v>1200.014285714286</v>
      </c>
      <c r="CH228">
        <v>0.50003200000000003</v>
      </c>
      <c r="CI228">
        <v>0.49996800000000002</v>
      </c>
      <c r="CJ228">
        <v>0</v>
      </c>
      <c r="CK228">
        <v>2.1361285714285718</v>
      </c>
      <c r="CL228">
        <v>0</v>
      </c>
      <c r="CM228">
        <v>8397.17</v>
      </c>
      <c r="CN228">
        <v>9598.0485714285714</v>
      </c>
      <c r="CO228">
        <v>40.133857142857153</v>
      </c>
      <c r="CP228">
        <v>42.686999999999998</v>
      </c>
      <c r="CQ228">
        <v>41.213999999999999</v>
      </c>
      <c r="CR228">
        <v>41.026571428571437</v>
      </c>
      <c r="CS228">
        <v>40.311999999999998</v>
      </c>
      <c r="CT228">
        <v>600.04428571428559</v>
      </c>
      <c r="CU228">
        <v>599.97000000000014</v>
      </c>
      <c r="CV228">
        <v>0</v>
      </c>
      <c r="CW228">
        <v>1665330191</v>
      </c>
      <c r="CX228">
        <v>0</v>
      </c>
      <c r="CY228">
        <v>1665328341.0999999</v>
      </c>
      <c r="CZ228" t="s">
        <v>357</v>
      </c>
      <c r="DA228">
        <v>1665328341.0999999</v>
      </c>
      <c r="DB228">
        <v>1665328337.0999999</v>
      </c>
      <c r="DC228">
        <v>1</v>
      </c>
      <c r="DD228">
        <v>3.5999999999999997E-2</v>
      </c>
      <c r="DE228">
        <v>0.03</v>
      </c>
      <c r="DF228">
        <v>1.6819999999999999</v>
      </c>
      <c r="DG228">
        <v>0.22600000000000001</v>
      </c>
      <c r="DH228">
        <v>414</v>
      </c>
      <c r="DI228">
        <v>31</v>
      </c>
      <c r="DJ228">
        <v>0.89</v>
      </c>
      <c r="DK228">
        <v>0.54</v>
      </c>
      <c r="DL228">
        <v>-28.99502195121951</v>
      </c>
      <c r="DM228">
        <v>-0.5900278745644858</v>
      </c>
      <c r="DN228">
        <v>7.5999863646203411E-2</v>
      </c>
      <c r="DO228">
        <v>0</v>
      </c>
      <c r="DP228">
        <v>1.4013529268292679</v>
      </c>
      <c r="DQ228">
        <v>-0.33478034843205168</v>
      </c>
      <c r="DR228">
        <v>3.9234942443016813E-2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358</v>
      </c>
      <c r="EA228">
        <v>3.2972700000000001</v>
      </c>
      <c r="EB228">
        <v>2.6253299999999999</v>
      </c>
      <c r="EC228">
        <v>0.22827600000000001</v>
      </c>
      <c r="ED228">
        <v>0.22983700000000001</v>
      </c>
      <c r="EE228">
        <v>0.13103899999999999</v>
      </c>
      <c r="EF228">
        <v>0.12592900000000001</v>
      </c>
      <c r="EG228">
        <v>23405.8</v>
      </c>
      <c r="EH228">
        <v>23907.1</v>
      </c>
      <c r="EI228">
        <v>28222.799999999999</v>
      </c>
      <c r="EJ228">
        <v>29882.3</v>
      </c>
      <c r="EK228">
        <v>33668.9</v>
      </c>
      <c r="EL228">
        <v>36310.699999999997</v>
      </c>
      <c r="EM228">
        <v>39733.5</v>
      </c>
      <c r="EN228">
        <v>42758.8</v>
      </c>
      <c r="EO228">
        <v>2.2397999999999998</v>
      </c>
      <c r="EP228">
        <v>2.1913800000000001</v>
      </c>
      <c r="EQ228">
        <v>7.3447799999999994E-2</v>
      </c>
      <c r="ER228">
        <v>0</v>
      </c>
      <c r="ES228">
        <v>30.280100000000001</v>
      </c>
      <c r="ET228">
        <v>999.9</v>
      </c>
      <c r="EU228">
        <v>70.099999999999994</v>
      </c>
      <c r="EV228">
        <v>34.9</v>
      </c>
      <c r="EW228">
        <v>38.923200000000001</v>
      </c>
      <c r="EX228">
        <v>57.028500000000001</v>
      </c>
      <c r="EY228">
        <v>-4.9318900000000001</v>
      </c>
      <c r="EZ228">
        <v>2</v>
      </c>
      <c r="FA228">
        <v>0.40673999999999999</v>
      </c>
      <c r="FB228">
        <v>1.75796</v>
      </c>
      <c r="FC228">
        <v>20.2652</v>
      </c>
      <c r="FD228">
        <v>5.21774</v>
      </c>
      <c r="FE228">
        <v>12.004</v>
      </c>
      <c r="FF228">
        <v>4.9872500000000004</v>
      </c>
      <c r="FG228">
        <v>3.2846500000000001</v>
      </c>
      <c r="FH228">
        <v>5298.9</v>
      </c>
      <c r="FI228">
        <v>9999</v>
      </c>
      <c r="FJ228">
        <v>9999</v>
      </c>
      <c r="FK228">
        <v>441.6</v>
      </c>
      <c r="FL228">
        <v>1.8658300000000001</v>
      </c>
      <c r="FM228">
        <v>1.8621799999999999</v>
      </c>
      <c r="FN228">
        <v>1.8641700000000001</v>
      </c>
      <c r="FO228">
        <v>1.86029</v>
      </c>
      <c r="FP228">
        <v>1.861</v>
      </c>
      <c r="FQ228">
        <v>1.8600699999999999</v>
      </c>
      <c r="FR228">
        <v>1.8617900000000001</v>
      </c>
      <c r="FS228">
        <v>1.8583700000000001</v>
      </c>
      <c r="FT228">
        <v>0</v>
      </c>
      <c r="FU228">
        <v>0</v>
      </c>
      <c r="FV228">
        <v>0</v>
      </c>
      <c r="FW228">
        <v>0</v>
      </c>
      <c r="FX228" t="s">
        <v>359</v>
      </c>
      <c r="FY228" t="s">
        <v>360</v>
      </c>
      <c r="FZ228" t="s">
        <v>361</v>
      </c>
      <c r="GA228" t="s">
        <v>361</v>
      </c>
      <c r="GB228" t="s">
        <v>361</v>
      </c>
      <c r="GC228" t="s">
        <v>361</v>
      </c>
      <c r="GD228">
        <v>0</v>
      </c>
      <c r="GE228">
        <v>100</v>
      </c>
      <c r="GF228">
        <v>100</v>
      </c>
      <c r="GG228">
        <v>1.69</v>
      </c>
      <c r="GH228">
        <v>0.22639999999999999</v>
      </c>
      <c r="GI228">
        <v>1.6824500000000171</v>
      </c>
      <c r="GJ228">
        <v>0</v>
      </c>
      <c r="GK228">
        <v>0</v>
      </c>
      <c r="GL228">
        <v>0</v>
      </c>
      <c r="GM228">
        <v>0.2263599999999997</v>
      </c>
      <c r="GN228">
        <v>0</v>
      </c>
      <c r="GO228">
        <v>0</v>
      </c>
      <c r="GP228">
        <v>0</v>
      </c>
      <c r="GQ228">
        <v>-1</v>
      </c>
      <c r="GR228">
        <v>-1</v>
      </c>
      <c r="GS228">
        <v>-1</v>
      </c>
      <c r="GT228">
        <v>-1</v>
      </c>
      <c r="GU228">
        <v>30.8</v>
      </c>
      <c r="GV228">
        <v>30.9</v>
      </c>
      <c r="GW228">
        <v>3.6254900000000001</v>
      </c>
      <c r="GX228">
        <v>2.5268600000000001</v>
      </c>
      <c r="GY228">
        <v>2.04834</v>
      </c>
      <c r="GZ228">
        <v>2.6184099999999999</v>
      </c>
      <c r="HA228">
        <v>2.1972700000000001</v>
      </c>
      <c r="HB228">
        <v>2.3315399999999999</v>
      </c>
      <c r="HC228">
        <v>40.1967</v>
      </c>
      <c r="HD228">
        <v>14.8325</v>
      </c>
      <c r="HE228">
        <v>18</v>
      </c>
      <c r="HF228">
        <v>708.89099999999996</v>
      </c>
      <c r="HG228">
        <v>744.00099999999998</v>
      </c>
      <c r="HH228">
        <v>27.499199999999998</v>
      </c>
      <c r="HI228">
        <v>32.517400000000002</v>
      </c>
      <c r="HJ228">
        <v>29.999400000000001</v>
      </c>
      <c r="HK228">
        <v>32.300199999999997</v>
      </c>
      <c r="HL228">
        <v>32.256599999999999</v>
      </c>
      <c r="HM228">
        <v>72.523099999999999</v>
      </c>
      <c r="HN228">
        <v>31.553799999999999</v>
      </c>
      <c r="HO228">
        <v>81.956000000000003</v>
      </c>
      <c r="HP228">
        <v>27.5502</v>
      </c>
      <c r="HQ228">
        <v>1421.59</v>
      </c>
      <c r="HR228">
        <v>29.758199999999999</v>
      </c>
      <c r="HS228">
        <v>99.2971</v>
      </c>
      <c r="HT228">
        <v>99.109499999999997</v>
      </c>
    </row>
    <row r="229" spans="1:228" x14ac:dyDescent="0.2">
      <c r="A229">
        <v>214</v>
      </c>
      <c r="B229">
        <v>1665330193.5</v>
      </c>
      <c r="C229">
        <v>850.40000009536743</v>
      </c>
      <c r="D229" t="s">
        <v>788</v>
      </c>
      <c r="E229" t="s">
        <v>789</v>
      </c>
      <c r="F229">
        <v>4</v>
      </c>
      <c r="G229">
        <v>1665330191.1875</v>
      </c>
      <c r="H229">
        <f t="shared" si="102"/>
        <v>3.5141101653700696E-3</v>
      </c>
      <c r="I229">
        <f t="shared" si="103"/>
        <v>3.5141101653700697</v>
      </c>
      <c r="J229">
        <f t="shared" si="104"/>
        <v>41.092340290572537</v>
      </c>
      <c r="K229">
        <f t="shared" si="105"/>
        <v>1385.075</v>
      </c>
      <c r="L229">
        <f t="shared" si="106"/>
        <v>1070.994948715799</v>
      </c>
      <c r="M229">
        <f t="shared" si="107"/>
        <v>108.4534714123423</v>
      </c>
      <c r="N229">
        <f t="shared" si="108"/>
        <v>140.25854379291906</v>
      </c>
      <c r="O229">
        <f t="shared" si="109"/>
        <v>0.23843097306543057</v>
      </c>
      <c r="P229">
        <f t="shared" si="110"/>
        <v>3.6797792699926619</v>
      </c>
      <c r="Q229">
        <f t="shared" si="111"/>
        <v>0.23016874128406919</v>
      </c>
      <c r="R229">
        <f t="shared" si="112"/>
        <v>0.14457393996126658</v>
      </c>
      <c r="S229">
        <f t="shared" si="113"/>
        <v>226.25846437499996</v>
      </c>
      <c r="T229">
        <f t="shared" si="114"/>
        <v>31.289826119145882</v>
      </c>
      <c r="U229">
        <f t="shared" si="115"/>
        <v>31.468337500000001</v>
      </c>
      <c r="V229">
        <f t="shared" si="116"/>
        <v>4.6332579292213634</v>
      </c>
      <c r="W229">
        <f t="shared" si="117"/>
        <v>69.942484793590395</v>
      </c>
      <c r="X229">
        <f t="shared" si="118"/>
        <v>3.1465920646174075</v>
      </c>
      <c r="Y229">
        <f t="shared" si="119"/>
        <v>4.4988279640098865</v>
      </c>
      <c r="Z229">
        <f t="shared" si="120"/>
        <v>1.4866658646039559</v>
      </c>
      <c r="AA229">
        <f t="shared" si="121"/>
        <v>-154.97225829282007</v>
      </c>
      <c r="AB229">
        <f t="shared" si="122"/>
        <v>-102.60185947073869</v>
      </c>
      <c r="AC229">
        <f t="shared" si="123"/>
        <v>-6.2742864966197427</v>
      </c>
      <c r="AD229">
        <f t="shared" si="124"/>
        <v>-37.589939885178538</v>
      </c>
      <c r="AE229">
        <f t="shared" si="125"/>
        <v>65.481221809773416</v>
      </c>
      <c r="AF229">
        <f t="shared" si="126"/>
        <v>3.4527252417267142</v>
      </c>
      <c r="AG229">
        <f t="shared" si="127"/>
        <v>41.092340290572537</v>
      </c>
      <c r="AH229">
        <v>1457.576618652439</v>
      </c>
      <c r="AI229">
        <v>1432.696545454545</v>
      </c>
      <c r="AJ229">
        <v>1.7704803491907699</v>
      </c>
      <c r="AK229">
        <v>66.878184411587526</v>
      </c>
      <c r="AL229">
        <f t="shared" si="128"/>
        <v>3.5141101653700697</v>
      </c>
      <c r="AM229">
        <v>29.681327545144779</v>
      </c>
      <c r="AN229">
        <v>31.08524195804198</v>
      </c>
      <c r="AO229">
        <v>2.0208138053297011E-3</v>
      </c>
      <c r="AP229">
        <v>83.693930911413403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47644.621076793424</v>
      </c>
      <c r="AV229">
        <f t="shared" si="132"/>
        <v>1200.0062499999999</v>
      </c>
      <c r="AW229">
        <f t="shared" si="133"/>
        <v>1026.0039374999999</v>
      </c>
      <c r="AX229">
        <f t="shared" si="134"/>
        <v>0.85499882813110339</v>
      </c>
      <c r="AY229">
        <f t="shared" si="135"/>
        <v>0.1885477382930297</v>
      </c>
      <c r="AZ229">
        <v>2.7</v>
      </c>
      <c r="BA229">
        <v>0.5</v>
      </c>
      <c r="BB229" t="s">
        <v>356</v>
      </c>
      <c r="BC229">
        <v>2</v>
      </c>
      <c r="BD229" t="b">
        <v>1</v>
      </c>
      <c r="BE229">
        <v>1665330191.1875</v>
      </c>
      <c r="BF229">
        <v>1385.075</v>
      </c>
      <c r="BG229">
        <v>1414.26125</v>
      </c>
      <c r="BH229">
        <v>31.0730875</v>
      </c>
      <c r="BI229">
        <v>29.683450000000001</v>
      </c>
      <c r="BJ229">
        <v>1383.3912499999999</v>
      </c>
      <c r="BK229">
        <v>30.846762500000001</v>
      </c>
      <c r="BL229">
        <v>650.00287500000002</v>
      </c>
      <c r="BM229">
        <v>101.16425</v>
      </c>
      <c r="BN229">
        <v>9.9973087500000002E-2</v>
      </c>
      <c r="BO229">
        <v>30.951149999999998</v>
      </c>
      <c r="BP229">
        <v>31.468337500000001</v>
      </c>
      <c r="BQ229">
        <v>999.9</v>
      </c>
      <c r="BR229">
        <v>0</v>
      </c>
      <c r="BS229">
        <v>0</v>
      </c>
      <c r="BT229">
        <v>8997.34375</v>
      </c>
      <c r="BU229">
        <v>0</v>
      </c>
      <c r="BV229">
        <v>79.003650000000007</v>
      </c>
      <c r="BW229">
        <v>-29.184262499999999</v>
      </c>
      <c r="BX229">
        <v>1429.4949999999999</v>
      </c>
      <c r="BY229">
        <v>1457.5237500000001</v>
      </c>
      <c r="BZ229">
        <v>1.3896599999999999</v>
      </c>
      <c r="CA229">
        <v>1414.26125</v>
      </c>
      <c r="CB229">
        <v>29.683450000000001</v>
      </c>
      <c r="CC229">
        <v>3.14348625</v>
      </c>
      <c r="CD229">
        <v>3.0028999999999999</v>
      </c>
      <c r="CE229">
        <v>24.8081125</v>
      </c>
      <c r="CF229">
        <v>24.044012500000001</v>
      </c>
      <c r="CG229">
        <v>1200.0062499999999</v>
      </c>
      <c r="CH229">
        <v>0.50003750000000002</v>
      </c>
      <c r="CI229">
        <v>0.49996249999999998</v>
      </c>
      <c r="CJ229">
        <v>0</v>
      </c>
      <c r="CK229">
        <v>2.0471625000000002</v>
      </c>
      <c r="CL229">
        <v>0</v>
      </c>
      <c r="CM229">
        <v>8416.7212499999987</v>
      </c>
      <c r="CN229">
        <v>9598.0137500000019</v>
      </c>
      <c r="CO229">
        <v>40.125</v>
      </c>
      <c r="CP229">
        <v>42.686999999999998</v>
      </c>
      <c r="CQ229">
        <v>41.194875000000003</v>
      </c>
      <c r="CR229">
        <v>41.007750000000001</v>
      </c>
      <c r="CS229">
        <v>40.280999999999999</v>
      </c>
      <c r="CT229">
        <v>600.04999999999995</v>
      </c>
      <c r="CU229">
        <v>599.95624999999995</v>
      </c>
      <c r="CV229">
        <v>0</v>
      </c>
      <c r="CW229">
        <v>1665330195.2</v>
      </c>
      <c r="CX229">
        <v>0</v>
      </c>
      <c r="CY229">
        <v>1665328341.0999999</v>
      </c>
      <c r="CZ229" t="s">
        <v>357</v>
      </c>
      <c r="DA229">
        <v>1665328341.0999999</v>
      </c>
      <c r="DB229">
        <v>1665328337.0999999</v>
      </c>
      <c r="DC229">
        <v>1</v>
      </c>
      <c r="DD229">
        <v>3.5999999999999997E-2</v>
      </c>
      <c r="DE229">
        <v>0.03</v>
      </c>
      <c r="DF229">
        <v>1.6819999999999999</v>
      </c>
      <c r="DG229">
        <v>0.22600000000000001</v>
      </c>
      <c r="DH229">
        <v>414</v>
      </c>
      <c r="DI229">
        <v>31</v>
      </c>
      <c r="DJ229">
        <v>0.89</v>
      </c>
      <c r="DK229">
        <v>0.54</v>
      </c>
      <c r="DL229">
        <v>-29.059568292682929</v>
      </c>
      <c r="DM229">
        <v>-0.88847247386753925</v>
      </c>
      <c r="DN229">
        <v>0.1105281697655363</v>
      </c>
      <c r="DO229">
        <v>0</v>
      </c>
      <c r="DP229">
        <v>1.384753902439025</v>
      </c>
      <c r="DQ229">
        <v>-8.9096445993030765E-2</v>
      </c>
      <c r="DR229">
        <v>1.8819285499778949E-2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374</v>
      </c>
      <c r="EA229">
        <v>3.29725</v>
      </c>
      <c r="EB229">
        <v>2.6252599999999999</v>
      </c>
      <c r="EC229">
        <v>0.22895599999999999</v>
      </c>
      <c r="ED229">
        <v>0.23047599999999999</v>
      </c>
      <c r="EE229">
        <v>0.13111200000000001</v>
      </c>
      <c r="EF229">
        <v>0.125948</v>
      </c>
      <c r="EG229">
        <v>23384.6</v>
      </c>
      <c r="EH229">
        <v>23887.3</v>
      </c>
      <c r="EI229">
        <v>28222.3</v>
      </c>
      <c r="EJ229">
        <v>29882.5</v>
      </c>
      <c r="EK229">
        <v>33665.599999999999</v>
      </c>
      <c r="EL229">
        <v>36310.400000000001</v>
      </c>
      <c r="EM229">
        <v>39732.9</v>
      </c>
      <c r="EN229">
        <v>42759.199999999997</v>
      </c>
      <c r="EO229">
        <v>2.2397499999999999</v>
      </c>
      <c r="EP229">
        <v>2.1915200000000001</v>
      </c>
      <c r="EQ229">
        <v>7.2777300000000003E-2</v>
      </c>
      <c r="ER229">
        <v>0</v>
      </c>
      <c r="ES229">
        <v>30.2746</v>
      </c>
      <c r="ET229">
        <v>999.9</v>
      </c>
      <c r="EU229">
        <v>70.099999999999994</v>
      </c>
      <c r="EV229">
        <v>34.9</v>
      </c>
      <c r="EW229">
        <v>38.924300000000002</v>
      </c>
      <c r="EX229">
        <v>57.508499999999998</v>
      </c>
      <c r="EY229">
        <v>-4.8357400000000004</v>
      </c>
      <c r="EZ229">
        <v>2</v>
      </c>
      <c r="FA229">
        <v>0.40641500000000003</v>
      </c>
      <c r="FB229">
        <v>1.69624</v>
      </c>
      <c r="FC229">
        <v>20.265999999999998</v>
      </c>
      <c r="FD229">
        <v>5.2178899999999997</v>
      </c>
      <c r="FE229">
        <v>12.004</v>
      </c>
      <c r="FF229">
        <v>4.9871499999999997</v>
      </c>
      <c r="FG229">
        <v>3.2846500000000001</v>
      </c>
      <c r="FH229">
        <v>5299.2</v>
      </c>
      <c r="FI229">
        <v>9999</v>
      </c>
      <c r="FJ229">
        <v>9999</v>
      </c>
      <c r="FK229">
        <v>441.6</v>
      </c>
      <c r="FL229">
        <v>1.8658300000000001</v>
      </c>
      <c r="FM229">
        <v>1.8621700000000001</v>
      </c>
      <c r="FN229">
        <v>1.8641799999999999</v>
      </c>
      <c r="FO229">
        <v>1.8603000000000001</v>
      </c>
      <c r="FP229">
        <v>1.8609800000000001</v>
      </c>
      <c r="FQ229">
        <v>1.86008</v>
      </c>
      <c r="FR229">
        <v>1.8617900000000001</v>
      </c>
      <c r="FS229">
        <v>1.8583700000000001</v>
      </c>
      <c r="FT229">
        <v>0</v>
      </c>
      <c r="FU229">
        <v>0</v>
      </c>
      <c r="FV229">
        <v>0</v>
      </c>
      <c r="FW229">
        <v>0</v>
      </c>
      <c r="FX229" t="s">
        <v>359</v>
      </c>
      <c r="FY229" t="s">
        <v>360</v>
      </c>
      <c r="FZ229" t="s">
        <v>361</v>
      </c>
      <c r="GA229" t="s">
        <v>361</v>
      </c>
      <c r="GB229" t="s">
        <v>361</v>
      </c>
      <c r="GC229" t="s">
        <v>361</v>
      </c>
      <c r="GD229">
        <v>0</v>
      </c>
      <c r="GE229">
        <v>100</v>
      </c>
      <c r="GF229">
        <v>100</v>
      </c>
      <c r="GG229">
        <v>1.69</v>
      </c>
      <c r="GH229">
        <v>0.22639999999999999</v>
      </c>
      <c r="GI229">
        <v>1.6824500000000171</v>
      </c>
      <c r="GJ229">
        <v>0</v>
      </c>
      <c r="GK229">
        <v>0</v>
      </c>
      <c r="GL229">
        <v>0</v>
      </c>
      <c r="GM229">
        <v>0.2263599999999997</v>
      </c>
      <c r="GN229">
        <v>0</v>
      </c>
      <c r="GO229">
        <v>0</v>
      </c>
      <c r="GP229">
        <v>0</v>
      </c>
      <c r="GQ229">
        <v>-1</v>
      </c>
      <c r="GR229">
        <v>-1</v>
      </c>
      <c r="GS229">
        <v>-1</v>
      </c>
      <c r="GT229">
        <v>-1</v>
      </c>
      <c r="GU229">
        <v>30.9</v>
      </c>
      <c r="GV229">
        <v>30.9</v>
      </c>
      <c r="GW229">
        <v>3.6389200000000002</v>
      </c>
      <c r="GX229">
        <v>2.5280800000000001</v>
      </c>
      <c r="GY229">
        <v>2.04834</v>
      </c>
      <c r="GZ229">
        <v>2.6184099999999999</v>
      </c>
      <c r="HA229">
        <v>2.1972700000000001</v>
      </c>
      <c r="HB229">
        <v>2.34131</v>
      </c>
      <c r="HC229">
        <v>40.1967</v>
      </c>
      <c r="HD229">
        <v>14.8413</v>
      </c>
      <c r="HE229">
        <v>18</v>
      </c>
      <c r="HF229">
        <v>708.86199999999997</v>
      </c>
      <c r="HG229">
        <v>744.14400000000001</v>
      </c>
      <c r="HH229">
        <v>27.531300000000002</v>
      </c>
      <c r="HI229">
        <v>32.517400000000002</v>
      </c>
      <c r="HJ229">
        <v>29.999600000000001</v>
      </c>
      <c r="HK229">
        <v>32.301200000000001</v>
      </c>
      <c r="HL229">
        <v>32.256599999999999</v>
      </c>
      <c r="HM229">
        <v>72.800600000000003</v>
      </c>
      <c r="HN229">
        <v>31.553799999999999</v>
      </c>
      <c r="HO229">
        <v>81.956000000000003</v>
      </c>
      <c r="HP229">
        <v>27.5839</v>
      </c>
      <c r="HQ229">
        <v>1428.27</v>
      </c>
      <c r="HR229">
        <v>29.7468</v>
      </c>
      <c r="HS229">
        <v>99.295299999999997</v>
      </c>
      <c r="HT229">
        <v>99.110399999999998</v>
      </c>
    </row>
    <row r="230" spans="1:228" x14ac:dyDescent="0.2">
      <c r="A230">
        <v>215</v>
      </c>
      <c r="B230">
        <v>1665330197.5</v>
      </c>
      <c r="C230">
        <v>854.40000009536743</v>
      </c>
      <c r="D230" t="s">
        <v>790</v>
      </c>
      <c r="E230" t="s">
        <v>791</v>
      </c>
      <c r="F230">
        <v>4</v>
      </c>
      <c r="G230">
        <v>1665330195.5</v>
      </c>
      <c r="H230">
        <f t="shared" si="102"/>
        <v>3.6143469533872386E-3</v>
      </c>
      <c r="I230">
        <f t="shared" si="103"/>
        <v>3.6143469533872388</v>
      </c>
      <c r="J230">
        <f t="shared" si="104"/>
        <v>41.321354880289931</v>
      </c>
      <c r="K230">
        <f t="shared" si="105"/>
        <v>1392.3628571428569</v>
      </c>
      <c r="L230">
        <f t="shared" si="106"/>
        <v>1085.6714049704071</v>
      </c>
      <c r="M230">
        <f t="shared" si="107"/>
        <v>109.93900791241821</v>
      </c>
      <c r="N230">
        <f t="shared" si="108"/>
        <v>140.99569212892573</v>
      </c>
      <c r="O230">
        <f t="shared" si="109"/>
        <v>0.24653759923804061</v>
      </c>
      <c r="P230">
        <f t="shared" si="110"/>
        <v>3.6766469770327701</v>
      </c>
      <c r="Q230">
        <f t="shared" si="111"/>
        <v>0.23770794370780157</v>
      </c>
      <c r="R230">
        <f t="shared" si="112"/>
        <v>0.14933442829494445</v>
      </c>
      <c r="S230">
        <f t="shared" si="113"/>
        <v>226.25720785714296</v>
      </c>
      <c r="T230">
        <f t="shared" si="114"/>
        <v>31.267495694155272</v>
      </c>
      <c r="U230">
        <f t="shared" si="115"/>
        <v>31.454942857142861</v>
      </c>
      <c r="V230">
        <f t="shared" si="116"/>
        <v>4.6297326955180376</v>
      </c>
      <c r="W230">
        <f t="shared" si="117"/>
        <v>70.0058558145723</v>
      </c>
      <c r="X230">
        <f t="shared" si="118"/>
        <v>3.1491594573892576</v>
      </c>
      <c r="Y230">
        <f t="shared" si="119"/>
        <v>4.4984229115498282</v>
      </c>
      <c r="Z230">
        <f t="shared" si="120"/>
        <v>1.4805732381287799</v>
      </c>
      <c r="AA230">
        <f t="shared" si="121"/>
        <v>-159.39270064437721</v>
      </c>
      <c r="AB230">
        <f t="shared" si="122"/>
        <v>-100.17239573184544</v>
      </c>
      <c r="AC230">
        <f t="shared" si="123"/>
        <v>-6.1304863879711959</v>
      </c>
      <c r="AD230">
        <f t="shared" si="124"/>
        <v>-39.438374907050886</v>
      </c>
      <c r="AE230">
        <f t="shared" si="125"/>
        <v>64.826177985161607</v>
      </c>
      <c r="AF230">
        <f t="shared" si="126"/>
        <v>3.4911962873588176</v>
      </c>
      <c r="AG230">
        <f t="shared" si="127"/>
        <v>41.321354880289931</v>
      </c>
      <c r="AH230">
        <v>1464.297824045123</v>
      </c>
      <c r="AI230">
        <v>1439.599636363635</v>
      </c>
      <c r="AJ230">
        <v>1.7026832543343651</v>
      </c>
      <c r="AK230">
        <v>66.878184411587526</v>
      </c>
      <c r="AL230">
        <f t="shared" si="128"/>
        <v>3.6143469533872388</v>
      </c>
      <c r="AM230">
        <v>29.688789735261249</v>
      </c>
      <c r="AN230">
        <v>31.104286713286719</v>
      </c>
      <c r="AO230">
        <v>7.5866578978541609E-3</v>
      </c>
      <c r="AP230">
        <v>83.693930911413403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47588.483820055204</v>
      </c>
      <c r="AV230">
        <f t="shared" si="132"/>
        <v>1199.9985714285719</v>
      </c>
      <c r="AW230">
        <f t="shared" si="133"/>
        <v>1025.9974714285718</v>
      </c>
      <c r="AX230">
        <f t="shared" si="134"/>
        <v>0.85499891071298895</v>
      </c>
      <c r="AY230">
        <f t="shared" si="135"/>
        <v>0.18854789767606867</v>
      </c>
      <c r="AZ230">
        <v>2.7</v>
      </c>
      <c r="BA230">
        <v>0.5</v>
      </c>
      <c r="BB230" t="s">
        <v>356</v>
      </c>
      <c r="BC230">
        <v>2</v>
      </c>
      <c r="BD230" t="b">
        <v>1</v>
      </c>
      <c r="BE230">
        <v>1665330195.5</v>
      </c>
      <c r="BF230">
        <v>1392.3628571428569</v>
      </c>
      <c r="BG230">
        <v>1421.308571428571</v>
      </c>
      <c r="BH230">
        <v>31.09862857142857</v>
      </c>
      <c r="BI230">
        <v>29.6936</v>
      </c>
      <c r="BJ230">
        <v>1390.6785714285711</v>
      </c>
      <c r="BK230">
        <v>30.872285714285709</v>
      </c>
      <c r="BL230">
        <v>650.02857142857135</v>
      </c>
      <c r="BM230">
        <v>101.1634285714286</v>
      </c>
      <c r="BN230">
        <v>0.1001834285714286</v>
      </c>
      <c r="BO230">
        <v>30.949571428571431</v>
      </c>
      <c r="BP230">
        <v>31.454942857142861</v>
      </c>
      <c r="BQ230">
        <v>999.89999999999986</v>
      </c>
      <c r="BR230">
        <v>0</v>
      </c>
      <c r="BS230">
        <v>0</v>
      </c>
      <c r="BT230">
        <v>8986.6085714285709</v>
      </c>
      <c r="BU230">
        <v>0</v>
      </c>
      <c r="BV230">
        <v>77.215357142857144</v>
      </c>
      <c r="BW230">
        <v>-28.946914285714289</v>
      </c>
      <c r="BX230">
        <v>1437.052857142857</v>
      </c>
      <c r="BY230">
        <v>1464.8042857142859</v>
      </c>
      <c r="BZ230">
        <v>1.405042857142857</v>
      </c>
      <c r="CA230">
        <v>1421.308571428571</v>
      </c>
      <c r="CB230">
        <v>29.6936</v>
      </c>
      <c r="CC230">
        <v>3.146048571428572</v>
      </c>
      <c r="CD230">
        <v>3.0039099999999999</v>
      </c>
      <c r="CE230">
        <v>24.821771428571431</v>
      </c>
      <c r="CF230">
        <v>24.049600000000002</v>
      </c>
      <c r="CG230">
        <v>1199.9985714285719</v>
      </c>
      <c r="CH230">
        <v>0.50003628571428571</v>
      </c>
      <c r="CI230">
        <v>0.49996371428571429</v>
      </c>
      <c r="CJ230">
        <v>0</v>
      </c>
      <c r="CK230">
        <v>2.2256999999999998</v>
      </c>
      <c r="CL230">
        <v>0</v>
      </c>
      <c r="CM230">
        <v>8379.3628571428562</v>
      </c>
      <c r="CN230">
        <v>9597.9471428571433</v>
      </c>
      <c r="CO230">
        <v>40.125</v>
      </c>
      <c r="CP230">
        <v>42.686999999999998</v>
      </c>
      <c r="CQ230">
        <v>41.186999999999998</v>
      </c>
      <c r="CR230">
        <v>41</v>
      </c>
      <c r="CS230">
        <v>40.311999999999998</v>
      </c>
      <c r="CT230">
        <v>600.04285714285709</v>
      </c>
      <c r="CU230">
        <v>599.95571428571441</v>
      </c>
      <c r="CV230">
        <v>0</v>
      </c>
      <c r="CW230">
        <v>1665330198.8</v>
      </c>
      <c r="CX230">
        <v>0</v>
      </c>
      <c r="CY230">
        <v>1665328341.0999999</v>
      </c>
      <c r="CZ230" t="s">
        <v>357</v>
      </c>
      <c r="DA230">
        <v>1665328341.0999999</v>
      </c>
      <c r="DB230">
        <v>1665328337.0999999</v>
      </c>
      <c r="DC230">
        <v>1</v>
      </c>
      <c r="DD230">
        <v>3.5999999999999997E-2</v>
      </c>
      <c r="DE230">
        <v>0.03</v>
      </c>
      <c r="DF230">
        <v>1.6819999999999999</v>
      </c>
      <c r="DG230">
        <v>0.22600000000000001</v>
      </c>
      <c r="DH230">
        <v>414</v>
      </c>
      <c r="DI230">
        <v>31</v>
      </c>
      <c r="DJ230">
        <v>0.89</v>
      </c>
      <c r="DK230">
        <v>0.54</v>
      </c>
      <c r="DL230">
        <v>-29.063382926829259</v>
      </c>
      <c r="DM230">
        <v>-0.15079233449470569</v>
      </c>
      <c r="DN230">
        <v>0.1081127390396395</v>
      </c>
      <c r="DO230">
        <v>0</v>
      </c>
      <c r="DP230">
        <v>1.3818114634146339</v>
      </c>
      <c r="DQ230">
        <v>9.9150731707319154E-2</v>
      </c>
      <c r="DR230">
        <v>1.15698752150818E-2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374</v>
      </c>
      <c r="EA230">
        <v>3.2974000000000001</v>
      </c>
      <c r="EB230">
        <v>2.62521</v>
      </c>
      <c r="EC230">
        <v>0.22961799999999999</v>
      </c>
      <c r="ED230">
        <v>0.23113400000000001</v>
      </c>
      <c r="EE230">
        <v>0.13116700000000001</v>
      </c>
      <c r="EF230">
        <v>0.125973</v>
      </c>
      <c r="EG230">
        <v>23365.599999999999</v>
      </c>
      <c r="EH230">
        <v>23866.799999999999</v>
      </c>
      <c r="EI230">
        <v>28223.599999999999</v>
      </c>
      <c r="EJ230">
        <v>29882.5</v>
      </c>
      <c r="EK230">
        <v>33665.1</v>
      </c>
      <c r="EL230">
        <v>36309.4</v>
      </c>
      <c r="EM230">
        <v>39734.699999999997</v>
      </c>
      <c r="EN230">
        <v>42759.199999999997</v>
      </c>
      <c r="EO230">
        <v>2.2399</v>
      </c>
      <c r="EP230">
        <v>2.1911700000000001</v>
      </c>
      <c r="EQ230">
        <v>7.2933700000000004E-2</v>
      </c>
      <c r="ER230">
        <v>0</v>
      </c>
      <c r="ES230">
        <v>30.2683</v>
      </c>
      <c r="ET230">
        <v>999.9</v>
      </c>
      <c r="EU230">
        <v>70.099999999999994</v>
      </c>
      <c r="EV230">
        <v>34.9</v>
      </c>
      <c r="EW230">
        <v>38.925400000000003</v>
      </c>
      <c r="EX230">
        <v>57.208500000000001</v>
      </c>
      <c r="EY230">
        <v>-4.7996800000000004</v>
      </c>
      <c r="EZ230">
        <v>2</v>
      </c>
      <c r="FA230">
        <v>0.40599299999999999</v>
      </c>
      <c r="FB230">
        <v>1.62564</v>
      </c>
      <c r="FC230">
        <v>20.2668</v>
      </c>
      <c r="FD230">
        <v>5.2178899999999997</v>
      </c>
      <c r="FE230">
        <v>12.004</v>
      </c>
      <c r="FF230">
        <v>4.9869500000000002</v>
      </c>
      <c r="FG230">
        <v>3.2846500000000001</v>
      </c>
      <c r="FH230">
        <v>5299.2</v>
      </c>
      <c r="FI230">
        <v>9999</v>
      </c>
      <c r="FJ230">
        <v>9999</v>
      </c>
      <c r="FK230">
        <v>441.6</v>
      </c>
      <c r="FL230">
        <v>1.86582</v>
      </c>
      <c r="FM230">
        <v>1.8621799999999999</v>
      </c>
      <c r="FN230">
        <v>1.8641700000000001</v>
      </c>
      <c r="FO230">
        <v>1.8603099999999999</v>
      </c>
      <c r="FP230">
        <v>1.8609800000000001</v>
      </c>
      <c r="FQ230">
        <v>1.86008</v>
      </c>
      <c r="FR230">
        <v>1.8618300000000001</v>
      </c>
      <c r="FS230">
        <v>1.8583700000000001</v>
      </c>
      <c r="FT230">
        <v>0</v>
      </c>
      <c r="FU230">
        <v>0</v>
      </c>
      <c r="FV230">
        <v>0</v>
      </c>
      <c r="FW230">
        <v>0</v>
      </c>
      <c r="FX230" t="s">
        <v>359</v>
      </c>
      <c r="FY230" t="s">
        <v>360</v>
      </c>
      <c r="FZ230" t="s">
        <v>361</v>
      </c>
      <c r="GA230" t="s">
        <v>361</v>
      </c>
      <c r="GB230" t="s">
        <v>361</v>
      </c>
      <c r="GC230" t="s">
        <v>361</v>
      </c>
      <c r="GD230">
        <v>0</v>
      </c>
      <c r="GE230">
        <v>100</v>
      </c>
      <c r="GF230">
        <v>100</v>
      </c>
      <c r="GG230">
        <v>1.68</v>
      </c>
      <c r="GH230">
        <v>0.2263</v>
      </c>
      <c r="GI230">
        <v>1.6824500000000171</v>
      </c>
      <c r="GJ230">
        <v>0</v>
      </c>
      <c r="GK230">
        <v>0</v>
      </c>
      <c r="GL230">
        <v>0</v>
      </c>
      <c r="GM230">
        <v>0.2263599999999997</v>
      </c>
      <c r="GN230">
        <v>0</v>
      </c>
      <c r="GO230">
        <v>0</v>
      </c>
      <c r="GP230">
        <v>0</v>
      </c>
      <c r="GQ230">
        <v>-1</v>
      </c>
      <c r="GR230">
        <v>-1</v>
      </c>
      <c r="GS230">
        <v>-1</v>
      </c>
      <c r="GT230">
        <v>-1</v>
      </c>
      <c r="GU230">
        <v>30.9</v>
      </c>
      <c r="GV230">
        <v>31</v>
      </c>
      <c r="GW230">
        <v>3.6523400000000001</v>
      </c>
      <c r="GX230">
        <v>2.52319</v>
      </c>
      <c r="GY230">
        <v>2.04834</v>
      </c>
      <c r="GZ230">
        <v>2.6184099999999999</v>
      </c>
      <c r="HA230">
        <v>2.1972700000000001</v>
      </c>
      <c r="HB230">
        <v>2.35229</v>
      </c>
      <c r="HC230">
        <v>40.222000000000001</v>
      </c>
      <c r="HD230">
        <v>14.85</v>
      </c>
      <c r="HE230">
        <v>18</v>
      </c>
      <c r="HF230">
        <v>708.98699999999997</v>
      </c>
      <c r="HG230">
        <v>743.82100000000003</v>
      </c>
      <c r="HH230">
        <v>27.564599999999999</v>
      </c>
      <c r="HI230">
        <v>32.517400000000002</v>
      </c>
      <c r="HJ230">
        <v>29.999600000000001</v>
      </c>
      <c r="HK230">
        <v>32.301200000000001</v>
      </c>
      <c r="HL230">
        <v>32.257599999999996</v>
      </c>
      <c r="HM230">
        <v>73.073899999999995</v>
      </c>
      <c r="HN230">
        <v>31.553799999999999</v>
      </c>
      <c r="HO230">
        <v>81.576300000000003</v>
      </c>
      <c r="HP230">
        <v>27.5839</v>
      </c>
      <c r="HQ230">
        <v>1434.96</v>
      </c>
      <c r="HR230">
        <v>29.744199999999999</v>
      </c>
      <c r="HS230">
        <v>99.3</v>
      </c>
      <c r="HT230">
        <v>99.110299999999995</v>
      </c>
    </row>
    <row r="231" spans="1:228" x14ac:dyDescent="0.2">
      <c r="A231">
        <v>216</v>
      </c>
      <c r="B231">
        <v>1665330201.5</v>
      </c>
      <c r="C231">
        <v>858.40000009536743</v>
      </c>
      <c r="D231" t="s">
        <v>792</v>
      </c>
      <c r="E231" t="s">
        <v>793</v>
      </c>
      <c r="F231">
        <v>4</v>
      </c>
      <c r="G231">
        <v>1665330199.1875</v>
      </c>
      <c r="H231">
        <f t="shared" si="102"/>
        <v>3.5376790773182501E-3</v>
      </c>
      <c r="I231">
        <f t="shared" si="103"/>
        <v>3.5376790773182503</v>
      </c>
      <c r="J231">
        <f t="shared" si="104"/>
        <v>42.095144299877788</v>
      </c>
      <c r="K231">
        <f t="shared" si="105"/>
        <v>1398.395</v>
      </c>
      <c r="L231">
        <f t="shared" si="106"/>
        <v>1080.7599861045048</v>
      </c>
      <c r="M231">
        <f t="shared" si="107"/>
        <v>109.44073855012381</v>
      </c>
      <c r="N231">
        <f t="shared" si="108"/>
        <v>141.60533657100248</v>
      </c>
      <c r="O231">
        <f t="shared" si="109"/>
        <v>0.24144000635689525</v>
      </c>
      <c r="P231">
        <f t="shared" si="110"/>
        <v>3.6707223963695923</v>
      </c>
      <c r="Q231">
        <f t="shared" si="111"/>
        <v>0.23295179896707105</v>
      </c>
      <c r="R231">
        <f t="shared" si="112"/>
        <v>0.14633264479165942</v>
      </c>
      <c r="S231">
        <f t="shared" si="113"/>
        <v>226.25674124999995</v>
      </c>
      <c r="T231">
        <f t="shared" si="114"/>
        <v>31.28531840026487</v>
      </c>
      <c r="U231">
        <f t="shared" si="115"/>
        <v>31.4518375</v>
      </c>
      <c r="V231">
        <f t="shared" si="116"/>
        <v>4.6289157538962087</v>
      </c>
      <c r="W231">
        <f t="shared" si="117"/>
        <v>70.023487414892415</v>
      </c>
      <c r="X231">
        <f t="shared" si="118"/>
        <v>3.1501755905785376</v>
      </c>
      <c r="Y231">
        <f t="shared" si="119"/>
        <v>4.4987413607574283</v>
      </c>
      <c r="Z231">
        <f t="shared" si="120"/>
        <v>1.4787401633176711</v>
      </c>
      <c r="AA231">
        <f t="shared" si="121"/>
        <v>-156.01164730973483</v>
      </c>
      <c r="AB231">
        <f t="shared" si="122"/>
        <v>-99.150836302017339</v>
      </c>
      <c r="AC231">
        <f t="shared" si="123"/>
        <v>-6.0777054205638006</v>
      </c>
      <c r="AD231">
        <f t="shared" si="124"/>
        <v>-34.98344778231602</v>
      </c>
      <c r="AE231">
        <f t="shared" si="125"/>
        <v>65.5422000928355</v>
      </c>
      <c r="AF231">
        <f t="shared" si="126"/>
        <v>3.5203335931633566</v>
      </c>
      <c r="AG231">
        <f t="shared" si="127"/>
        <v>42.095144299877788</v>
      </c>
      <c r="AH231">
        <v>1471.416706406224</v>
      </c>
      <c r="AI231">
        <v>1446.3793333333331</v>
      </c>
      <c r="AJ231">
        <v>1.7046495672339861</v>
      </c>
      <c r="AK231">
        <v>66.878184411587526</v>
      </c>
      <c r="AL231">
        <f t="shared" si="128"/>
        <v>3.5376790773182503</v>
      </c>
      <c r="AM231">
        <v>29.69525341601009</v>
      </c>
      <c r="AN231">
        <v>31.113595104895129</v>
      </c>
      <c r="AO231">
        <v>1.0422778247256639E-3</v>
      </c>
      <c r="AP231">
        <v>83.693930911413403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47481.667573923711</v>
      </c>
      <c r="AV231">
        <f t="shared" si="132"/>
        <v>1199.9949999999999</v>
      </c>
      <c r="AW231">
        <f t="shared" si="133"/>
        <v>1025.9945249999998</v>
      </c>
      <c r="AX231">
        <f t="shared" si="134"/>
        <v>0.85499899999583329</v>
      </c>
      <c r="AY231">
        <f t="shared" si="135"/>
        <v>0.18854806999195828</v>
      </c>
      <c r="AZ231">
        <v>2.7</v>
      </c>
      <c r="BA231">
        <v>0.5</v>
      </c>
      <c r="BB231" t="s">
        <v>356</v>
      </c>
      <c r="BC231">
        <v>2</v>
      </c>
      <c r="BD231" t="b">
        <v>1</v>
      </c>
      <c r="BE231">
        <v>1665330199.1875</v>
      </c>
      <c r="BF231">
        <v>1398.395</v>
      </c>
      <c r="BG231">
        <v>1427.6637499999999</v>
      </c>
      <c r="BH231">
        <v>31.108924999999999</v>
      </c>
      <c r="BI231">
        <v>29.692187499999999</v>
      </c>
      <c r="BJ231">
        <v>1396.7125000000001</v>
      </c>
      <c r="BK231">
        <v>30.8825875</v>
      </c>
      <c r="BL231">
        <v>650.02962500000001</v>
      </c>
      <c r="BM231">
        <v>101.16262500000001</v>
      </c>
      <c r="BN231">
        <v>0.1001345</v>
      </c>
      <c r="BO231">
        <v>30.950812500000001</v>
      </c>
      <c r="BP231">
        <v>31.4518375</v>
      </c>
      <c r="BQ231">
        <v>999.9</v>
      </c>
      <c r="BR231">
        <v>0</v>
      </c>
      <c r="BS231">
        <v>0</v>
      </c>
      <c r="BT231">
        <v>8966.25</v>
      </c>
      <c r="BU231">
        <v>0</v>
      </c>
      <c r="BV231">
        <v>58.129550000000009</v>
      </c>
      <c r="BW231">
        <v>-29.268787499999998</v>
      </c>
      <c r="BX231">
        <v>1443.2925</v>
      </c>
      <c r="BY231">
        <v>1471.3512499999999</v>
      </c>
      <c r="BZ231">
        <v>1.41677875</v>
      </c>
      <c r="CA231">
        <v>1427.6637499999999</v>
      </c>
      <c r="CB231">
        <v>29.692187499999999</v>
      </c>
      <c r="CC231">
        <v>3.1470612500000001</v>
      </c>
      <c r="CD231">
        <v>3.0037375000000002</v>
      </c>
      <c r="CE231">
        <v>24.827137499999999</v>
      </c>
      <c r="CF231">
        <v>24.048625000000001</v>
      </c>
      <c r="CG231">
        <v>1199.9949999999999</v>
      </c>
      <c r="CH231">
        <v>0.50003387499999996</v>
      </c>
      <c r="CI231">
        <v>0.49996612499999998</v>
      </c>
      <c r="CJ231">
        <v>0</v>
      </c>
      <c r="CK231">
        <v>2.2353499999999999</v>
      </c>
      <c r="CL231">
        <v>0</v>
      </c>
      <c r="CM231">
        <v>8361.0087500000009</v>
      </c>
      <c r="CN231">
        <v>9597.911250000001</v>
      </c>
      <c r="CO231">
        <v>40.125</v>
      </c>
      <c r="CP231">
        <v>42.686999999999998</v>
      </c>
      <c r="CQ231">
        <v>41.234250000000003</v>
      </c>
      <c r="CR231">
        <v>41</v>
      </c>
      <c r="CS231">
        <v>40.280999999999999</v>
      </c>
      <c r="CT231">
        <v>600.03749999999991</v>
      </c>
      <c r="CU231">
        <v>599.95749999999998</v>
      </c>
      <c r="CV231">
        <v>0</v>
      </c>
      <c r="CW231">
        <v>1665330203</v>
      </c>
      <c r="CX231">
        <v>0</v>
      </c>
      <c r="CY231">
        <v>1665328341.0999999</v>
      </c>
      <c r="CZ231" t="s">
        <v>357</v>
      </c>
      <c r="DA231">
        <v>1665328341.0999999</v>
      </c>
      <c r="DB231">
        <v>1665328337.0999999</v>
      </c>
      <c r="DC231">
        <v>1</v>
      </c>
      <c r="DD231">
        <v>3.5999999999999997E-2</v>
      </c>
      <c r="DE231">
        <v>0.03</v>
      </c>
      <c r="DF231">
        <v>1.6819999999999999</v>
      </c>
      <c r="DG231">
        <v>0.22600000000000001</v>
      </c>
      <c r="DH231">
        <v>414</v>
      </c>
      <c r="DI231">
        <v>31</v>
      </c>
      <c r="DJ231">
        <v>0.89</v>
      </c>
      <c r="DK231">
        <v>0.54</v>
      </c>
      <c r="DL231">
        <v>-29.093575609756101</v>
      </c>
      <c r="DM231">
        <v>-0.32501602787456579</v>
      </c>
      <c r="DN231">
        <v>0.12670783328141991</v>
      </c>
      <c r="DO231">
        <v>0</v>
      </c>
      <c r="DP231">
        <v>1.3898714634146341</v>
      </c>
      <c r="DQ231">
        <v>0.14552362369337701</v>
      </c>
      <c r="DR231">
        <v>1.53396030668548E-2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358</v>
      </c>
      <c r="EA231">
        <v>3.29725</v>
      </c>
      <c r="EB231">
        <v>2.6252</v>
      </c>
      <c r="EC231">
        <v>0.23027500000000001</v>
      </c>
      <c r="ED231">
        <v>0.23180899999999999</v>
      </c>
      <c r="EE231">
        <v>0.13119</v>
      </c>
      <c r="EF231">
        <v>0.12595200000000001</v>
      </c>
      <c r="EG231">
        <v>23345.3</v>
      </c>
      <c r="EH231">
        <v>23846</v>
      </c>
      <c r="EI231">
        <v>28223.200000000001</v>
      </c>
      <c r="EJ231">
        <v>29882.799999999999</v>
      </c>
      <c r="EK231">
        <v>33663.599999999999</v>
      </c>
      <c r="EL231">
        <v>36310.400000000001</v>
      </c>
      <c r="EM231">
        <v>39733.9</v>
      </c>
      <c r="EN231">
        <v>42759.4</v>
      </c>
      <c r="EO231">
        <v>2.23983</v>
      </c>
      <c r="EP231">
        <v>2.1913999999999998</v>
      </c>
      <c r="EQ231">
        <v>7.3127399999999995E-2</v>
      </c>
      <c r="ER231">
        <v>0</v>
      </c>
      <c r="ES231">
        <v>30.261700000000001</v>
      </c>
      <c r="ET231">
        <v>999.9</v>
      </c>
      <c r="EU231">
        <v>70.099999999999994</v>
      </c>
      <c r="EV231">
        <v>34.9</v>
      </c>
      <c r="EW231">
        <v>38.924999999999997</v>
      </c>
      <c r="EX231">
        <v>57.688499999999998</v>
      </c>
      <c r="EY231">
        <v>-4.7716399999999997</v>
      </c>
      <c r="EZ231">
        <v>2</v>
      </c>
      <c r="FA231">
        <v>0.406024</v>
      </c>
      <c r="FB231">
        <v>1.58267</v>
      </c>
      <c r="FC231">
        <v>20.267099999999999</v>
      </c>
      <c r="FD231">
        <v>5.2171399999999997</v>
      </c>
      <c r="FE231">
        <v>12.004</v>
      </c>
      <c r="FF231">
        <v>4.9869500000000002</v>
      </c>
      <c r="FG231">
        <v>3.2845</v>
      </c>
      <c r="FH231">
        <v>5299.2</v>
      </c>
      <c r="FI231">
        <v>9999</v>
      </c>
      <c r="FJ231">
        <v>9999</v>
      </c>
      <c r="FK231">
        <v>441.6</v>
      </c>
      <c r="FL231">
        <v>1.8658399999999999</v>
      </c>
      <c r="FM231">
        <v>1.8621799999999999</v>
      </c>
      <c r="FN231">
        <v>1.8641700000000001</v>
      </c>
      <c r="FO231">
        <v>1.8603000000000001</v>
      </c>
      <c r="FP231">
        <v>1.8610100000000001</v>
      </c>
      <c r="FQ231">
        <v>1.86008</v>
      </c>
      <c r="FR231">
        <v>1.8617999999999999</v>
      </c>
      <c r="FS231">
        <v>1.8583700000000001</v>
      </c>
      <c r="FT231">
        <v>0</v>
      </c>
      <c r="FU231">
        <v>0</v>
      </c>
      <c r="FV231">
        <v>0</v>
      </c>
      <c r="FW231">
        <v>0</v>
      </c>
      <c r="FX231" t="s">
        <v>359</v>
      </c>
      <c r="FY231" t="s">
        <v>360</v>
      </c>
      <c r="FZ231" t="s">
        <v>361</v>
      </c>
      <c r="GA231" t="s">
        <v>361</v>
      </c>
      <c r="GB231" t="s">
        <v>361</v>
      </c>
      <c r="GC231" t="s">
        <v>361</v>
      </c>
      <c r="GD231">
        <v>0</v>
      </c>
      <c r="GE231">
        <v>100</v>
      </c>
      <c r="GF231">
        <v>100</v>
      </c>
      <c r="GG231">
        <v>1.69</v>
      </c>
      <c r="GH231">
        <v>0.22639999999999999</v>
      </c>
      <c r="GI231">
        <v>1.6824500000000171</v>
      </c>
      <c r="GJ231">
        <v>0</v>
      </c>
      <c r="GK231">
        <v>0</v>
      </c>
      <c r="GL231">
        <v>0</v>
      </c>
      <c r="GM231">
        <v>0.2263599999999997</v>
      </c>
      <c r="GN231">
        <v>0</v>
      </c>
      <c r="GO231">
        <v>0</v>
      </c>
      <c r="GP231">
        <v>0</v>
      </c>
      <c r="GQ231">
        <v>-1</v>
      </c>
      <c r="GR231">
        <v>-1</v>
      </c>
      <c r="GS231">
        <v>-1</v>
      </c>
      <c r="GT231">
        <v>-1</v>
      </c>
      <c r="GU231">
        <v>31</v>
      </c>
      <c r="GV231">
        <v>31.1</v>
      </c>
      <c r="GW231">
        <v>3.6657700000000002</v>
      </c>
      <c r="GX231">
        <v>2.5317400000000001</v>
      </c>
      <c r="GY231">
        <v>2.04834</v>
      </c>
      <c r="GZ231">
        <v>2.6184099999999999</v>
      </c>
      <c r="HA231">
        <v>2.1972700000000001</v>
      </c>
      <c r="HB231">
        <v>2.3559600000000001</v>
      </c>
      <c r="HC231">
        <v>40.222000000000001</v>
      </c>
      <c r="HD231">
        <v>14.85</v>
      </c>
      <c r="HE231">
        <v>18</v>
      </c>
      <c r="HF231">
        <v>708.95299999999997</v>
      </c>
      <c r="HG231">
        <v>744.06</v>
      </c>
      <c r="HH231">
        <v>27.596900000000002</v>
      </c>
      <c r="HI231">
        <v>32.517400000000002</v>
      </c>
      <c r="HJ231">
        <v>29.9999</v>
      </c>
      <c r="HK231">
        <v>32.303699999999999</v>
      </c>
      <c r="HL231">
        <v>32.259399999999999</v>
      </c>
      <c r="HM231">
        <v>73.34</v>
      </c>
      <c r="HN231">
        <v>31.553799999999999</v>
      </c>
      <c r="HO231">
        <v>81.576300000000003</v>
      </c>
      <c r="HP231">
        <v>27.6191</v>
      </c>
      <c r="HQ231">
        <v>1441.64</v>
      </c>
      <c r="HR231">
        <v>29.744299999999999</v>
      </c>
      <c r="HS231">
        <v>99.298199999999994</v>
      </c>
      <c r="HT231">
        <v>99.111000000000004</v>
      </c>
    </row>
    <row r="232" spans="1:228" x14ac:dyDescent="0.2">
      <c r="A232">
        <v>217</v>
      </c>
      <c r="B232">
        <v>1665330205.5</v>
      </c>
      <c r="C232">
        <v>862.40000009536743</v>
      </c>
      <c r="D232" t="s">
        <v>794</v>
      </c>
      <c r="E232" t="s">
        <v>795</v>
      </c>
      <c r="F232">
        <v>4</v>
      </c>
      <c r="G232">
        <v>1665330203.5</v>
      </c>
      <c r="H232">
        <f t="shared" si="102"/>
        <v>3.64476424296574E-3</v>
      </c>
      <c r="I232">
        <f t="shared" si="103"/>
        <v>3.6447642429657399</v>
      </c>
      <c r="J232">
        <f t="shared" si="104"/>
        <v>40.84067457853854</v>
      </c>
      <c r="K232">
        <f t="shared" si="105"/>
        <v>1405.704285714286</v>
      </c>
      <c r="L232">
        <f t="shared" si="106"/>
        <v>1104.8852338574752</v>
      </c>
      <c r="M232">
        <f t="shared" si="107"/>
        <v>111.88288810892158</v>
      </c>
      <c r="N232">
        <f t="shared" si="108"/>
        <v>142.34442681771833</v>
      </c>
      <c r="O232">
        <f t="shared" si="109"/>
        <v>0.24933333324203286</v>
      </c>
      <c r="P232">
        <f t="shared" si="110"/>
        <v>3.6758850645642465</v>
      </c>
      <c r="Q232">
        <f t="shared" si="111"/>
        <v>0.24030443199979545</v>
      </c>
      <c r="R232">
        <f t="shared" si="112"/>
        <v>0.15097424100321355</v>
      </c>
      <c r="S232">
        <f t="shared" si="113"/>
        <v>226.25776671428571</v>
      </c>
      <c r="T232">
        <f t="shared" si="114"/>
        <v>31.260152783258153</v>
      </c>
      <c r="U232">
        <f t="shared" si="115"/>
        <v>31.450471428571429</v>
      </c>
      <c r="V232">
        <f t="shared" si="116"/>
        <v>4.6285564145060709</v>
      </c>
      <c r="W232">
        <f t="shared" si="117"/>
        <v>70.066221452105367</v>
      </c>
      <c r="X232">
        <f t="shared" si="118"/>
        <v>3.1516900483503552</v>
      </c>
      <c r="Y232">
        <f t="shared" si="119"/>
        <v>4.4981590030578884</v>
      </c>
      <c r="Z232">
        <f t="shared" si="120"/>
        <v>1.4768663661557158</v>
      </c>
      <c r="AA232">
        <f t="shared" si="121"/>
        <v>-160.73410311478912</v>
      </c>
      <c r="AB232">
        <f t="shared" si="122"/>
        <v>-99.469351123337518</v>
      </c>
      <c r="AC232">
        <f t="shared" si="123"/>
        <v>-6.0885570938374522</v>
      </c>
      <c r="AD232">
        <f t="shared" si="124"/>
        <v>-40.034244617678397</v>
      </c>
      <c r="AE232">
        <f t="shared" si="125"/>
        <v>65.357706090130563</v>
      </c>
      <c r="AF232">
        <f t="shared" si="126"/>
        <v>3.5575299957405173</v>
      </c>
      <c r="AG232">
        <f t="shared" si="127"/>
        <v>40.84067457853854</v>
      </c>
      <c r="AH232">
        <v>1478.374567203417</v>
      </c>
      <c r="AI232">
        <v>1453.5395757575759</v>
      </c>
      <c r="AJ232">
        <v>1.7856869571809539</v>
      </c>
      <c r="AK232">
        <v>66.878184411587526</v>
      </c>
      <c r="AL232">
        <f t="shared" si="128"/>
        <v>3.6447642429657399</v>
      </c>
      <c r="AM232">
        <v>29.689456230551219</v>
      </c>
      <c r="AN232">
        <v>31.127460839160861</v>
      </c>
      <c r="AO232">
        <v>5.5980698233857656E-3</v>
      </c>
      <c r="AP232">
        <v>83.693930911413403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47574.922238827872</v>
      </c>
      <c r="AV232">
        <f t="shared" si="132"/>
        <v>1200</v>
      </c>
      <c r="AW232">
        <f t="shared" si="133"/>
        <v>1025.9988428571428</v>
      </c>
      <c r="AX232">
        <f t="shared" si="134"/>
        <v>0.8549990357142857</v>
      </c>
      <c r="AY232">
        <f t="shared" si="135"/>
        <v>0.18854813892857142</v>
      </c>
      <c r="AZ232">
        <v>2.7</v>
      </c>
      <c r="BA232">
        <v>0.5</v>
      </c>
      <c r="BB232" t="s">
        <v>356</v>
      </c>
      <c r="BC232">
        <v>2</v>
      </c>
      <c r="BD232" t="b">
        <v>1</v>
      </c>
      <c r="BE232">
        <v>1665330203.5</v>
      </c>
      <c r="BF232">
        <v>1405.704285714286</v>
      </c>
      <c r="BG232">
        <v>1434.93</v>
      </c>
      <c r="BH232">
        <v>31.124114285714288</v>
      </c>
      <c r="BI232">
        <v>29.69237142857143</v>
      </c>
      <c r="BJ232">
        <v>1404.0214285714289</v>
      </c>
      <c r="BK232">
        <v>30.897742857142848</v>
      </c>
      <c r="BL232">
        <v>650.00314285714285</v>
      </c>
      <c r="BM232">
        <v>101.16200000000001</v>
      </c>
      <c r="BN232">
        <v>9.9999599999999994E-2</v>
      </c>
      <c r="BO232">
        <v>30.948542857142861</v>
      </c>
      <c r="BP232">
        <v>31.450471428571429</v>
      </c>
      <c r="BQ232">
        <v>999.89999999999986</v>
      </c>
      <c r="BR232">
        <v>0</v>
      </c>
      <c r="BS232">
        <v>0</v>
      </c>
      <c r="BT232">
        <v>8984.1071428571431</v>
      </c>
      <c r="BU232">
        <v>0</v>
      </c>
      <c r="BV232">
        <v>47.418842857142863</v>
      </c>
      <c r="BW232">
        <v>-29.225771428571431</v>
      </c>
      <c r="BX232">
        <v>1450.86</v>
      </c>
      <c r="BY232">
        <v>1478.84</v>
      </c>
      <c r="BZ232">
        <v>1.4317414285714281</v>
      </c>
      <c r="CA232">
        <v>1434.93</v>
      </c>
      <c r="CB232">
        <v>29.69237142857143</v>
      </c>
      <c r="CC232">
        <v>3.1485828571428569</v>
      </c>
      <c r="CD232">
        <v>3.0037442857142862</v>
      </c>
      <c r="CE232">
        <v>24.835242857142859</v>
      </c>
      <c r="CF232">
        <v>24.048671428571431</v>
      </c>
      <c r="CG232">
        <v>1200</v>
      </c>
      <c r="CH232">
        <v>0.50003200000000003</v>
      </c>
      <c r="CI232">
        <v>0.49996800000000002</v>
      </c>
      <c r="CJ232">
        <v>0</v>
      </c>
      <c r="CK232">
        <v>2.2287571428571429</v>
      </c>
      <c r="CL232">
        <v>0</v>
      </c>
      <c r="CM232">
        <v>8345.2628571428559</v>
      </c>
      <c r="CN232">
        <v>9597.9499999999989</v>
      </c>
      <c r="CO232">
        <v>40.125</v>
      </c>
      <c r="CP232">
        <v>42.686999999999998</v>
      </c>
      <c r="CQ232">
        <v>41.186999999999998</v>
      </c>
      <c r="CR232">
        <v>41</v>
      </c>
      <c r="CS232">
        <v>40.25</v>
      </c>
      <c r="CT232">
        <v>600.03857142857134</v>
      </c>
      <c r="CU232">
        <v>599.96142857142866</v>
      </c>
      <c r="CV232">
        <v>0</v>
      </c>
      <c r="CW232">
        <v>1665330207.2</v>
      </c>
      <c r="CX232">
        <v>0</v>
      </c>
      <c r="CY232">
        <v>1665328341.0999999</v>
      </c>
      <c r="CZ232" t="s">
        <v>357</v>
      </c>
      <c r="DA232">
        <v>1665328341.0999999</v>
      </c>
      <c r="DB232">
        <v>1665328337.0999999</v>
      </c>
      <c r="DC232">
        <v>1</v>
      </c>
      <c r="DD232">
        <v>3.5999999999999997E-2</v>
      </c>
      <c r="DE232">
        <v>0.03</v>
      </c>
      <c r="DF232">
        <v>1.6819999999999999</v>
      </c>
      <c r="DG232">
        <v>0.22600000000000001</v>
      </c>
      <c r="DH232">
        <v>414</v>
      </c>
      <c r="DI232">
        <v>31</v>
      </c>
      <c r="DJ232">
        <v>0.89</v>
      </c>
      <c r="DK232">
        <v>0.54</v>
      </c>
      <c r="DL232">
        <v>-29.1483243902439</v>
      </c>
      <c r="DM232">
        <v>-0.64505853658538848</v>
      </c>
      <c r="DN232">
        <v>0.15136420426225369</v>
      </c>
      <c r="DO232">
        <v>0</v>
      </c>
      <c r="DP232">
        <v>1.4001668292682929</v>
      </c>
      <c r="DQ232">
        <v>0.19911491289198499</v>
      </c>
      <c r="DR232">
        <v>1.9897634182083571E-2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358</v>
      </c>
      <c r="EA232">
        <v>3.2972600000000001</v>
      </c>
      <c r="EB232">
        <v>2.6250399999999998</v>
      </c>
      <c r="EC232">
        <v>0.23096</v>
      </c>
      <c r="ED232">
        <v>0.23244999999999999</v>
      </c>
      <c r="EE232">
        <v>0.13122500000000001</v>
      </c>
      <c r="EF232">
        <v>0.125972</v>
      </c>
      <c r="EG232">
        <v>23324.400000000001</v>
      </c>
      <c r="EH232">
        <v>23826</v>
      </c>
      <c r="EI232">
        <v>28223.1</v>
      </c>
      <c r="EJ232">
        <v>29882.799999999999</v>
      </c>
      <c r="EK232">
        <v>33661.9</v>
      </c>
      <c r="EL232">
        <v>36309.9</v>
      </c>
      <c r="EM232">
        <v>39733.5</v>
      </c>
      <c r="EN232">
        <v>42759.7</v>
      </c>
      <c r="EO232">
        <v>2.2395999999999998</v>
      </c>
      <c r="EP232">
        <v>2.1913200000000002</v>
      </c>
      <c r="EQ232">
        <v>7.3276499999999994E-2</v>
      </c>
      <c r="ER232">
        <v>0</v>
      </c>
      <c r="ES232">
        <v>30.255500000000001</v>
      </c>
      <c r="ET232">
        <v>999.9</v>
      </c>
      <c r="EU232">
        <v>70</v>
      </c>
      <c r="EV232">
        <v>34.9</v>
      </c>
      <c r="EW232">
        <v>38.866700000000002</v>
      </c>
      <c r="EX232">
        <v>57.538499999999999</v>
      </c>
      <c r="EY232">
        <v>-4.7756400000000001</v>
      </c>
      <c r="EZ232">
        <v>2</v>
      </c>
      <c r="FA232">
        <v>0.40566799999999997</v>
      </c>
      <c r="FB232">
        <v>1.56778</v>
      </c>
      <c r="FC232">
        <v>20.266999999999999</v>
      </c>
      <c r="FD232">
        <v>5.2174399999999999</v>
      </c>
      <c r="FE232">
        <v>12.004</v>
      </c>
      <c r="FF232">
        <v>4.9869000000000003</v>
      </c>
      <c r="FG232">
        <v>3.2845</v>
      </c>
      <c r="FH232">
        <v>5299.5</v>
      </c>
      <c r="FI232">
        <v>9999</v>
      </c>
      <c r="FJ232">
        <v>9999</v>
      </c>
      <c r="FK232">
        <v>441.6</v>
      </c>
      <c r="FL232">
        <v>1.8658300000000001</v>
      </c>
      <c r="FM232">
        <v>1.8621799999999999</v>
      </c>
      <c r="FN232">
        <v>1.8641799999999999</v>
      </c>
      <c r="FO232">
        <v>1.8603099999999999</v>
      </c>
      <c r="FP232">
        <v>1.8610199999999999</v>
      </c>
      <c r="FQ232">
        <v>1.86008</v>
      </c>
      <c r="FR232">
        <v>1.86185</v>
      </c>
      <c r="FS232">
        <v>1.8583700000000001</v>
      </c>
      <c r="FT232">
        <v>0</v>
      </c>
      <c r="FU232">
        <v>0</v>
      </c>
      <c r="FV232">
        <v>0</v>
      </c>
      <c r="FW232">
        <v>0</v>
      </c>
      <c r="FX232" t="s">
        <v>359</v>
      </c>
      <c r="FY232" t="s">
        <v>360</v>
      </c>
      <c r="FZ232" t="s">
        <v>361</v>
      </c>
      <c r="GA232" t="s">
        <v>361</v>
      </c>
      <c r="GB232" t="s">
        <v>361</v>
      </c>
      <c r="GC232" t="s">
        <v>361</v>
      </c>
      <c r="GD232">
        <v>0</v>
      </c>
      <c r="GE232">
        <v>100</v>
      </c>
      <c r="GF232">
        <v>100</v>
      </c>
      <c r="GG232">
        <v>1.68</v>
      </c>
      <c r="GH232">
        <v>0.2263</v>
      </c>
      <c r="GI232">
        <v>1.6824500000000171</v>
      </c>
      <c r="GJ232">
        <v>0</v>
      </c>
      <c r="GK232">
        <v>0</v>
      </c>
      <c r="GL232">
        <v>0</v>
      </c>
      <c r="GM232">
        <v>0.2263599999999997</v>
      </c>
      <c r="GN232">
        <v>0</v>
      </c>
      <c r="GO232">
        <v>0</v>
      </c>
      <c r="GP232">
        <v>0</v>
      </c>
      <c r="GQ232">
        <v>-1</v>
      </c>
      <c r="GR232">
        <v>-1</v>
      </c>
      <c r="GS232">
        <v>-1</v>
      </c>
      <c r="GT232">
        <v>-1</v>
      </c>
      <c r="GU232">
        <v>31.1</v>
      </c>
      <c r="GV232">
        <v>31.1</v>
      </c>
      <c r="GW232">
        <v>3.6791999999999998</v>
      </c>
      <c r="GX232">
        <v>2.5317400000000001</v>
      </c>
      <c r="GY232">
        <v>2.04834</v>
      </c>
      <c r="GZ232">
        <v>2.6171899999999999</v>
      </c>
      <c r="HA232">
        <v>2.1972700000000001</v>
      </c>
      <c r="HB232">
        <v>2.34985</v>
      </c>
      <c r="HC232">
        <v>40.222000000000001</v>
      </c>
      <c r="HD232">
        <v>14.8413</v>
      </c>
      <c r="HE232">
        <v>18</v>
      </c>
      <c r="HF232">
        <v>708.76900000000001</v>
      </c>
      <c r="HG232">
        <v>743.98900000000003</v>
      </c>
      <c r="HH232">
        <v>27.63</v>
      </c>
      <c r="HI232">
        <v>32.517400000000002</v>
      </c>
      <c r="HJ232">
        <v>29.9999</v>
      </c>
      <c r="HK232">
        <v>32.304000000000002</v>
      </c>
      <c r="HL232">
        <v>32.259399999999999</v>
      </c>
      <c r="HM232">
        <v>73.611199999999997</v>
      </c>
      <c r="HN232">
        <v>31.553799999999999</v>
      </c>
      <c r="HO232">
        <v>81.576300000000003</v>
      </c>
      <c r="HP232">
        <v>27.6541</v>
      </c>
      <c r="HQ232">
        <v>1448.32</v>
      </c>
      <c r="HR232">
        <v>29.744299999999999</v>
      </c>
      <c r="HS232">
        <v>99.297499999999999</v>
      </c>
      <c r="HT232">
        <v>99.111400000000003</v>
      </c>
    </row>
    <row r="233" spans="1:228" x14ac:dyDescent="0.2">
      <c r="A233">
        <v>218</v>
      </c>
      <c r="B233">
        <v>1665330209.5</v>
      </c>
      <c r="C233">
        <v>866.40000009536743</v>
      </c>
      <c r="D233" t="s">
        <v>796</v>
      </c>
      <c r="E233" t="s">
        <v>797</v>
      </c>
      <c r="F233">
        <v>4</v>
      </c>
      <c r="G233">
        <v>1665330207.1875</v>
      </c>
      <c r="H233">
        <f t="shared" si="102"/>
        <v>3.5571667295512641E-3</v>
      </c>
      <c r="I233">
        <f t="shared" si="103"/>
        <v>3.5571667295512639</v>
      </c>
      <c r="J233">
        <f t="shared" si="104"/>
        <v>41.04020208576722</v>
      </c>
      <c r="K233">
        <f t="shared" si="105"/>
        <v>1412.0050000000001</v>
      </c>
      <c r="L233">
        <f t="shared" si="106"/>
        <v>1103.5014660048978</v>
      </c>
      <c r="M233">
        <f t="shared" si="107"/>
        <v>111.74433410550942</v>
      </c>
      <c r="N233">
        <f t="shared" si="108"/>
        <v>142.98445751040762</v>
      </c>
      <c r="O233">
        <f t="shared" si="109"/>
        <v>0.24346989926876242</v>
      </c>
      <c r="P233">
        <f t="shared" si="110"/>
        <v>3.6763184056823044</v>
      </c>
      <c r="Q233">
        <f t="shared" si="111"/>
        <v>0.23485374224785899</v>
      </c>
      <c r="R233">
        <f t="shared" si="112"/>
        <v>0.14753231332809177</v>
      </c>
      <c r="S233">
        <f t="shared" si="113"/>
        <v>226.25695837499998</v>
      </c>
      <c r="T233">
        <f t="shared" si="114"/>
        <v>31.278628349018838</v>
      </c>
      <c r="U233">
        <f t="shared" si="115"/>
        <v>31.444224999999999</v>
      </c>
      <c r="V233">
        <f t="shared" si="116"/>
        <v>4.6269136269956634</v>
      </c>
      <c r="W233">
        <f t="shared" si="117"/>
        <v>70.073827073813803</v>
      </c>
      <c r="X233">
        <f t="shared" si="118"/>
        <v>3.1520581666279015</v>
      </c>
      <c r="Y233">
        <f t="shared" si="119"/>
        <v>4.4981961143746467</v>
      </c>
      <c r="Z233">
        <f t="shared" si="120"/>
        <v>1.4748554603677619</v>
      </c>
      <c r="AA233">
        <f t="shared" si="121"/>
        <v>-156.87105277321075</v>
      </c>
      <c r="AB233">
        <f t="shared" si="122"/>
        <v>-98.214381806001029</v>
      </c>
      <c r="AC233">
        <f t="shared" si="123"/>
        <v>-6.010850355241403</v>
      </c>
      <c r="AD233">
        <f t="shared" si="124"/>
        <v>-34.839326559453212</v>
      </c>
      <c r="AE233">
        <f t="shared" si="125"/>
        <v>64.830423774731628</v>
      </c>
      <c r="AF233">
        <f t="shared" si="126"/>
        <v>3.5479156245375907</v>
      </c>
      <c r="AG233">
        <f t="shared" si="127"/>
        <v>41.04020208576722</v>
      </c>
      <c r="AH233">
        <v>1485.149931178679</v>
      </c>
      <c r="AI233">
        <v>1460.4926666666661</v>
      </c>
      <c r="AJ233">
        <v>1.7215289681715129</v>
      </c>
      <c r="AK233">
        <v>66.878184411587526</v>
      </c>
      <c r="AL233">
        <f t="shared" si="128"/>
        <v>3.5571667295512639</v>
      </c>
      <c r="AM233">
        <v>29.697067178429862</v>
      </c>
      <c r="AN233">
        <v>31.12769440559445</v>
      </c>
      <c r="AO233">
        <v>1.9563680571063651E-4</v>
      </c>
      <c r="AP233">
        <v>83.693930911413403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47582.70910553226</v>
      </c>
      <c r="AV233">
        <f t="shared" si="132"/>
        <v>1199.9949999999999</v>
      </c>
      <c r="AW233">
        <f t="shared" si="133"/>
        <v>1025.9946375</v>
      </c>
      <c r="AX233">
        <f t="shared" si="134"/>
        <v>0.85499909374622396</v>
      </c>
      <c r="AY233">
        <f t="shared" si="135"/>
        <v>0.18854825093021221</v>
      </c>
      <c r="AZ233">
        <v>2.7</v>
      </c>
      <c r="BA233">
        <v>0.5</v>
      </c>
      <c r="BB233" t="s">
        <v>356</v>
      </c>
      <c r="BC233">
        <v>2</v>
      </c>
      <c r="BD233" t="b">
        <v>1</v>
      </c>
      <c r="BE233">
        <v>1665330207.1875</v>
      </c>
      <c r="BF233">
        <v>1412.0050000000001</v>
      </c>
      <c r="BG233">
        <v>1441.0162499999999</v>
      </c>
      <c r="BH233">
        <v>31.127312499999999</v>
      </c>
      <c r="BI233">
        <v>29.699400000000001</v>
      </c>
      <c r="BJ233">
        <v>1410.3225</v>
      </c>
      <c r="BK233">
        <v>30.900937500000001</v>
      </c>
      <c r="BL233">
        <v>649.98325</v>
      </c>
      <c r="BM233">
        <v>101.1635</v>
      </c>
      <c r="BN233">
        <v>9.9921525000000011E-2</v>
      </c>
      <c r="BO233">
        <v>30.948687499999998</v>
      </c>
      <c r="BP233">
        <v>31.444224999999999</v>
      </c>
      <c r="BQ233">
        <v>999.9</v>
      </c>
      <c r="BR233">
        <v>0</v>
      </c>
      <c r="BS233">
        <v>0</v>
      </c>
      <c r="BT233">
        <v>8985.46875</v>
      </c>
      <c r="BU233">
        <v>0</v>
      </c>
      <c r="BV233">
        <v>42.655475000000003</v>
      </c>
      <c r="BW233">
        <v>-29.012250000000002</v>
      </c>
      <c r="BX233">
        <v>1457.37</v>
      </c>
      <c r="BY233">
        <v>1485.12375</v>
      </c>
      <c r="BZ233">
        <v>1.4278900000000001</v>
      </c>
      <c r="CA233">
        <v>1441.0162499999999</v>
      </c>
      <c r="CB233">
        <v>29.699400000000001</v>
      </c>
      <c r="CC233">
        <v>3.1489500000000001</v>
      </c>
      <c r="CD233">
        <v>3.0045000000000002</v>
      </c>
      <c r="CE233">
        <v>24.8372125</v>
      </c>
      <c r="CF233">
        <v>24.052875</v>
      </c>
      <c r="CG233">
        <v>1199.9949999999999</v>
      </c>
      <c r="CH233">
        <v>0.50003200000000003</v>
      </c>
      <c r="CI233">
        <v>0.49996800000000002</v>
      </c>
      <c r="CJ233">
        <v>0</v>
      </c>
      <c r="CK233">
        <v>2.2914875000000001</v>
      </c>
      <c r="CL233">
        <v>0</v>
      </c>
      <c r="CM233">
        <v>8339.8324999999986</v>
      </c>
      <c r="CN233">
        <v>9597.9050000000007</v>
      </c>
      <c r="CO233">
        <v>40.125</v>
      </c>
      <c r="CP233">
        <v>42.686999999999998</v>
      </c>
      <c r="CQ233">
        <v>41.186999999999998</v>
      </c>
      <c r="CR233">
        <v>41</v>
      </c>
      <c r="CS233">
        <v>40.25</v>
      </c>
      <c r="CT233">
        <v>600.03374999999994</v>
      </c>
      <c r="CU233">
        <v>599.96125000000006</v>
      </c>
      <c r="CV233">
        <v>0</v>
      </c>
      <c r="CW233">
        <v>1665330210.8</v>
      </c>
      <c r="CX233">
        <v>0</v>
      </c>
      <c r="CY233">
        <v>1665328341.0999999</v>
      </c>
      <c r="CZ233" t="s">
        <v>357</v>
      </c>
      <c r="DA233">
        <v>1665328341.0999999</v>
      </c>
      <c r="DB233">
        <v>1665328337.0999999</v>
      </c>
      <c r="DC233">
        <v>1</v>
      </c>
      <c r="DD233">
        <v>3.5999999999999997E-2</v>
      </c>
      <c r="DE233">
        <v>0.03</v>
      </c>
      <c r="DF233">
        <v>1.6819999999999999</v>
      </c>
      <c r="DG233">
        <v>0.22600000000000001</v>
      </c>
      <c r="DH233">
        <v>414</v>
      </c>
      <c r="DI233">
        <v>31</v>
      </c>
      <c r="DJ233">
        <v>0.89</v>
      </c>
      <c r="DK233">
        <v>0.54</v>
      </c>
      <c r="DL233">
        <v>-29.144100000000002</v>
      </c>
      <c r="DM233">
        <v>0.1464271777003206</v>
      </c>
      <c r="DN233">
        <v>0.15404880126353379</v>
      </c>
      <c r="DO233">
        <v>0</v>
      </c>
      <c r="DP233">
        <v>1.410855609756098</v>
      </c>
      <c r="DQ233">
        <v>0.17468738675957979</v>
      </c>
      <c r="DR233">
        <v>1.787914223521981E-2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358</v>
      </c>
      <c r="EA233">
        <v>3.2972899999999998</v>
      </c>
      <c r="EB233">
        <v>2.6251099999999998</v>
      </c>
      <c r="EC233">
        <v>0.23161699999999999</v>
      </c>
      <c r="ED233">
        <v>0.23310400000000001</v>
      </c>
      <c r="EE233">
        <v>0.13122500000000001</v>
      </c>
      <c r="EF233">
        <v>0.12598799999999999</v>
      </c>
      <c r="EG233">
        <v>23303.9</v>
      </c>
      <c r="EH233">
        <v>23806</v>
      </c>
      <c r="EI233">
        <v>28222.6</v>
      </c>
      <c r="EJ233">
        <v>29883.200000000001</v>
      </c>
      <c r="EK233">
        <v>33661.199999999997</v>
      </c>
      <c r="EL233">
        <v>36309.599999999999</v>
      </c>
      <c r="EM233">
        <v>39732.6</v>
      </c>
      <c r="EN233">
        <v>42760.1</v>
      </c>
      <c r="EO233">
        <v>2.2398500000000001</v>
      </c>
      <c r="EP233">
        <v>2.1915</v>
      </c>
      <c r="EQ233">
        <v>7.3529800000000006E-2</v>
      </c>
      <c r="ER233">
        <v>0</v>
      </c>
      <c r="ES233">
        <v>30.249300000000002</v>
      </c>
      <c r="ET233">
        <v>999.9</v>
      </c>
      <c r="EU233">
        <v>70</v>
      </c>
      <c r="EV233">
        <v>34.9</v>
      </c>
      <c r="EW233">
        <v>38.868099999999998</v>
      </c>
      <c r="EX233">
        <v>57.868499999999997</v>
      </c>
      <c r="EY233">
        <v>-4.8958399999999997</v>
      </c>
      <c r="EZ233">
        <v>2</v>
      </c>
      <c r="FA233">
        <v>0.40554899999999999</v>
      </c>
      <c r="FB233">
        <v>1.5674300000000001</v>
      </c>
      <c r="FC233">
        <v>20.2668</v>
      </c>
      <c r="FD233">
        <v>5.2172900000000002</v>
      </c>
      <c r="FE233">
        <v>12.004</v>
      </c>
      <c r="FF233">
        <v>4.9871499999999997</v>
      </c>
      <c r="FG233">
        <v>3.2845</v>
      </c>
      <c r="FH233">
        <v>5299.5</v>
      </c>
      <c r="FI233">
        <v>9999</v>
      </c>
      <c r="FJ233">
        <v>9999</v>
      </c>
      <c r="FK233">
        <v>441.6</v>
      </c>
      <c r="FL233">
        <v>1.8658300000000001</v>
      </c>
      <c r="FM233">
        <v>1.8621700000000001</v>
      </c>
      <c r="FN233">
        <v>1.8641700000000001</v>
      </c>
      <c r="FO233">
        <v>1.86029</v>
      </c>
      <c r="FP233">
        <v>1.8609899999999999</v>
      </c>
      <c r="FQ233">
        <v>1.86006</v>
      </c>
      <c r="FR233">
        <v>1.86182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359</v>
      </c>
      <c r="FY233" t="s">
        <v>360</v>
      </c>
      <c r="FZ233" t="s">
        <v>361</v>
      </c>
      <c r="GA233" t="s">
        <v>361</v>
      </c>
      <c r="GB233" t="s">
        <v>361</v>
      </c>
      <c r="GC233" t="s">
        <v>361</v>
      </c>
      <c r="GD233">
        <v>0</v>
      </c>
      <c r="GE233">
        <v>100</v>
      </c>
      <c r="GF233">
        <v>100</v>
      </c>
      <c r="GG233">
        <v>1.68</v>
      </c>
      <c r="GH233">
        <v>0.2263</v>
      </c>
      <c r="GI233">
        <v>1.6824500000000171</v>
      </c>
      <c r="GJ233">
        <v>0</v>
      </c>
      <c r="GK233">
        <v>0</v>
      </c>
      <c r="GL233">
        <v>0</v>
      </c>
      <c r="GM233">
        <v>0.2263599999999997</v>
      </c>
      <c r="GN233">
        <v>0</v>
      </c>
      <c r="GO233">
        <v>0</v>
      </c>
      <c r="GP233">
        <v>0</v>
      </c>
      <c r="GQ233">
        <v>-1</v>
      </c>
      <c r="GR233">
        <v>-1</v>
      </c>
      <c r="GS233">
        <v>-1</v>
      </c>
      <c r="GT233">
        <v>-1</v>
      </c>
      <c r="GU233">
        <v>31.1</v>
      </c>
      <c r="GV233">
        <v>31.2</v>
      </c>
      <c r="GW233">
        <v>3.6926299999999999</v>
      </c>
      <c r="GX233">
        <v>2.5317400000000001</v>
      </c>
      <c r="GY233">
        <v>2.04834</v>
      </c>
      <c r="GZ233">
        <v>2.6184099999999999</v>
      </c>
      <c r="HA233">
        <v>2.1972700000000001</v>
      </c>
      <c r="HB233">
        <v>2.2814899999999998</v>
      </c>
      <c r="HC233">
        <v>40.222000000000001</v>
      </c>
      <c r="HD233">
        <v>14.8413</v>
      </c>
      <c r="HE233">
        <v>18</v>
      </c>
      <c r="HF233">
        <v>708.97799999999995</v>
      </c>
      <c r="HG233">
        <v>744.15599999999995</v>
      </c>
      <c r="HH233">
        <v>27.660799999999998</v>
      </c>
      <c r="HI233">
        <v>32.517400000000002</v>
      </c>
      <c r="HJ233">
        <v>29.9999</v>
      </c>
      <c r="HK233">
        <v>32.304000000000002</v>
      </c>
      <c r="HL233">
        <v>32.259399999999999</v>
      </c>
      <c r="HM233">
        <v>73.880700000000004</v>
      </c>
      <c r="HN233">
        <v>31.553799999999999</v>
      </c>
      <c r="HO233">
        <v>81.576300000000003</v>
      </c>
      <c r="HP233">
        <v>27.69</v>
      </c>
      <c r="HQ233">
        <v>1455</v>
      </c>
      <c r="HR233">
        <v>29.744299999999999</v>
      </c>
      <c r="HS233">
        <v>99.295400000000001</v>
      </c>
      <c r="HT233">
        <v>99.1126</v>
      </c>
    </row>
    <row r="234" spans="1:228" x14ac:dyDescent="0.2">
      <c r="A234">
        <v>219</v>
      </c>
      <c r="B234">
        <v>1665330213.5</v>
      </c>
      <c r="C234">
        <v>870.40000009536743</v>
      </c>
      <c r="D234" t="s">
        <v>798</v>
      </c>
      <c r="E234" t="s">
        <v>799</v>
      </c>
      <c r="F234">
        <v>4</v>
      </c>
      <c r="G234">
        <v>1665330211.5</v>
      </c>
      <c r="H234">
        <f t="shared" si="102"/>
        <v>3.5480459462559886E-3</v>
      </c>
      <c r="I234">
        <f t="shared" si="103"/>
        <v>3.5480459462559888</v>
      </c>
      <c r="J234">
        <f t="shared" si="104"/>
        <v>40.980605248797232</v>
      </c>
      <c r="K234">
        <f t="shared" si="105"/>
        <v>1419.198571428572</v>
      </c>
      <c r="L234">
        <f t="shared" si="106"/>
        <v>1110.5766644544469</v>
      </c>
      <c r="M234">
        <f t="shared" si="107"/>
        <v>112.45947275409902</v>
      </c>
      <c r="N234">
        <f t="shared" si="108"/>
        <v>143.7112161497017</v>
      </c>
      <c r="O234">
        <f t="shared" si="109"/>
        <v>0.243092113877723</v>
      </c>
      <c r="P234">
        <f t="shared" si="110"/>
        <v>3.6904568388655146</v>
      </c>
      <c r="Q234">
        <f t="shared" si="111"/>
        <v>0.23453382970477313</v>
      </c>
      <c r="R234">
        <f t="shared" si="112"/>
        <v>0.1473274696533971</v>
      </c>
      <c r="S234">
        <f t="shared" si="113"/>
        <v>226.2592375714286</v>
      </c>
      <c r="T234">
        <f t="shared" si="114"/>
        <v>31.278080353297373</v>
      </c>
      <c r="U234">
        <f t="shared" si="115"/>
        <v>31.438185714285709</v>
      </c>
      <c r="V234">
        <f t="shared" si="116"/>
        <v>4.6253258000759701</v>
      </c>
      <c r="W234">
        <f t="shared" si="117"/>
        <v>70.08324354533643</v>
      </c>
      <c r="X234">
        <f t="shared" si="118"/>
        <v>3.1522528026155872</v>
      </c>
      <c r="Y234">
        <f t="shared" si="119"/>
        <v>4.497869452312683</v>
      </c>
      <c r="Z234">
        <f t="shared" si="120"/>
        <v>1.4730729974603829</v>
      </c>
      <c r="AA234">
        <f t="shared" si="121"/>
        <v>-156.46882622988909</v>
      </c>
      <c r="AB234">
        <f t="shared" si="122"/>
        <v>-97.64383881593568</v>
      </c>
      <c r="AC234">
        <f t="shared" si="123"/>
        <v>-5.9528233683090059</v>
      </c>
      <c r="AD234">
        <f t="shared" si="124"/>
        <v>-33.806250842705168</v>
      </c>
      <c r="AE234">
        <f t="shared" si="125"/>
        <v>64.752649101560294</v>
      </c>
      <c r="AF234">
        <f t="shared" si="126"/>
        <v>3.5365314317372212</v>
      </c>
      <c r="AG234">
        <f t="shared" si="127"/>
        <v>40.980605248797232</v>
      </c>
      <c r="AH234">
        <v>1492.0277751652779</v>
      </c>
      <c r="AI234">
        <v>1467.385393939393</v>
      </c>
      <c r="AJ234">
        <v>1.724084609021014</v>
      </c>
      <c r="AK234">
        <v>66.878184411587526</v>
      </c>
      <c r="AL234">
        <f t="shared" si="128"/>
        <v>3.5480459462559888</v>
      </c>
      <c r="AM234">
        <v>29.703198987525539</v>
      </c>
      <c r="AN234">
        <v>31.130443356643369</v>
      </c>
      <c r="AO234">
        <v>1.3919278250614561E-4</v>
      </c>
      <c r="AP234">
        <v>83.693930911413403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47837.441369877532</v>
      </c>
      <c r="AV234">
        <f t="shared" si="132"/>
        <v>1200.007142857143</v>
      </c>
      <c r="AW234">
        <f t="shared" si="133"/>
        <v>1026.0050142857144</v>
      </c>
      <c r="AX234">
        <f t="shared" si="134"/>
        <v>0.85499908929113522</v>
      </c>
      <c r="AY234">
        <f t="shared" si="135"/>
        <v>0.18854824233189088</v>
      </c>
      <c r="AZ234">
        <v>2.7</v>
      </c>
      <c r="BA234">
        <v>0.5</v>
      </c>
      <c r="BB234" t="s">
        <v>356</v>
      </c>
      <c r="BC234">
        <v>2</v>
      </c>
      <c r="BD234" t="b">
        <v>1</v>
      </c>
      <c r="BE234">
        <v>1665330211.5</v>
      </c>
      <c r="BF234">
        <v>1419.198571428572</v>
      </c>
      <c r="BG234">
        <v>1448.181428571429</v>
      </c>
      <c r="BH234">
        <v>31.1296</v>
      </c>
      <c r="BI234">
        <v>29.70627142857143</v>
      </c>
      <c r="BJ234">
        <v>1417.515714285714</v>
      </c>
      <c r="BK234">
        <v>30.903257142857139</v>
      </c>
      <c r="BL234">
        <v>649.98271428571422</v>
      </c>
      <c r="BM234">
        <v>101.1625714285714</v>
      </c>
      <c r="BN234">
        <v>9.9661385714285719E-2</v>
      </c>
      <c r="BO234">
        <v>30.947414285714281</v>
      </c>
      <c r="BP234">
        <v>31.438185714285709</v>
      </c>
      <c r="BQ234">
        <v>999.89999999999986</v>
      </c>
      <c r="BR234">
        <v>0</v>
      </c>
      <c r="BS234">
        <v>0</v>
      </c>
      <c r="BT234">
        <v>9034.3742857142861</v>
      </c>
      <c r="BU234">
        <v>0</v>
      </c>
      <c r="BV234">
        <v>40.130042857142861</v>
      </c>
      <c r="BW234">
        <v>-28.982385714285719</v>
      </c>
      <c r="BX234">
        <v>1464.8</v>
      </c>
      <c r="BY234">
        <v>1492.518571428571</v>
      </c>
      <c r="BZ234">
        <v>1.423351428571429</v>
      </c>
      <c r="CA234">
        <v>1448.181428571429</v>
      </c>
      <c r="CB234">
        <v>29.70627142857143</v>
      </c>
      <c r="CC234">
        <v>3.1491542857142858</v>
      </c>
      <c r="CD234">
        <v>3.0051642857142848</v>
      </c>
      <c r="CE234">
        <v>24.838314285714279</v>
      </c>
      <c r="CF234">
        <v>24.056557142857141</v>
      </c>
      <c r="CG234">
        <v>1200.007142857143</v>
      </c>
      <c r="CH234">
        <v>0.50003200000000003</v>
      </c>
      <c r="CI234">
        <v>0.49996800000000002</v>
      </c>
      <c r="CJ234">
        <v>0</v>
      </c>
      <c r="CK234">
        <v>2.2111428571428569</v>
      </c>
      <c r="CL234">
        <v>0</v>
      </c>
      <c r="CM234">
        <v>8336.7199999999993</v>
      </c>
      <c r="CN234">
        <v>9598.0099999999984</v>
      </c>
      <c r="CO234">
        <v>40.125</v>
      </c>
      <c r="CP234">
        <v>42.686999999999998</v>
      </c>
      <c r="CQ234">
        <v>41.186999999999998</v>
      </c>
      <c r="CR234">
        <v>41</v>
      </c>
      <c r="CS234">
        <v>40.25</v>
      </c>
      <c r="CT234">
        <v>600.04</v>
      </c>
      <c r="CU234">
        <v>599.9671428571429</v>
      </c>
      <c r="CV234">
        <v>0</v>
      </c>
      <c r="CW234">
        <v>1665330215</v>
      </c>
      <c r="CX234">
        <v>0</v>
      </c>
      <c r="CY234">
        <v>1665328341.0999999</v>
      </c>
      <c r="CZ234" t="s">
        <v>357</v>
      </c>
      <c r="DA234">
        <v>1665328341.0999999</v>
      </c>
      <c r="DB234">
        <v>1665328337.0999999</v>
      </c>
      <c r="DC234">
        <v>1</v>
      </c>
      <c r="DD234">
        <v>3.5999999999999997E-2</v>
      </c>
      <c r="DE234">
        <v>0.03</v>
      </c>
      <c r="DF234">
        <v>1.6819999999999999</v>
      </c>
      <c r="DG234">
        <v>0.22600000000000001</v>
      </c>
      <c r="DH234">
        <v>414</v>
      </c>
      <c r="DI234">
        <v>31</v>
      </c>
      <c r="DJ234">
        <v>0.89</v>
      </c>
      <c r="DK234">
        <v>0.54</v>
      </c>
      <c r="DL234">
        <v>-29.0977</v>
      </c>
      <c r="DM234">
        <v>9.5385365853674978E-2</v>
      </c>
      <c r="DN234">
        <v>0.15119370712159541</v>
      </c>
      <c r="DO234">
        <v>1</v>
      </c>
      <c r="DP234">
        <v>1.418946097560976</v>
      </c>
      <c r="DQ234">
        <v>9.6851916376310535E-2</v>
      </c>
      <c r="DR234">
        <v>1.169426894826623E-2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2</v>
      </c>
      <c r="DY234">
        <v>2</v>
      </c>
      <c r="DZ234" t="s">
        <v>643</v>
      </c>
      <c r="EA234">
        <v>3.2972199999999998</v>
      </c>
      <c r="EB234">
        <v>2.6253700000000002</v>
      </c>
      <c r="EC234">
        <v>0.23227700000000001</v>
      </c>
      <c r="ED234">
        <v>0.23374600000000001</v>
      </c>
      <c r="EE234">
        <v>0.13123199999999999</v>
      </c>
      <c r="EF234">
        <v>0.12600500000000001</v>
      </c>
      <c r="EG234">
        <v>23284.1</v>
      </c>
      <c r="EH234">
        <v>23785.8</v>
      </c>
      <c r="EI234">
        <v>28222.9</v>
      </c>
      <c r="EJ234">
        <v>29883</v>
      </c>
      <c r="EK234">
        <v>33661.9</v>
      </c>
      <c r="EL234">
        <v>36308.699999999997</v>
      </c>
      <c r="EM234">
        <v>39733.699999999997</v>
      </c>
      <c r="EN234">
        <v>42759.9</v>
      </c>
      <c r="EO234">
        <v>2.23983</v>
      </c>
      <c r="EP234">
        <v>2.1914199999999999</v>
      </c>
      <c r="EQ234">
        <v>7.3328599999999994E-2</v>
      </c>
      <c r="ER234">
        <v>0</v>
      </c>
      <c r="ES234">
        <v>30.243099999999998</v>
      </c>
      <c r="ET234">
        <v>999.9</v>
      </c>
      <c r="EU234">
        <v>70</v>
      </c>
      <c r="EV234">
        <v>34.9</v>
      </c>
      <c r="EW234">
        <v>38.8673</v>
      </c>
      <c r="EX234">
        <v>57.298499999999997</v>
      </c>
      <c r="EY234">
        <v>-4.8637800000000002</v>
      </c>
      <c r="EZ234">
        <v>2</v>
      </c>
      <c r="FA234">
        <v>0.40557900000000002</v>
      </c>
      <c r="FB234">
        <v>1.5482199999999999</v>
      </c>
      <c r="FC234">
        <v>20.267299999999999</v>
      </c>
      <c r="FD234">
        <v>5.2178899999999997</v>
      </c>
      <c r="FE234">
        <v>12.004</v>
      </c>
      <c r="FF234">
        <v>4.9869000000000003</v>
      </c>
      <c r="FG234">
        <v>3.2845</v>
      </c>
      <c r="FH234">
        <v>5299.5</v>
      </c>
      <c r="FI234">
        <v>9999</v>
      </c>
      <c r="FJ234">
        <v>9999</v>
      </c>
      <c r="FK234">
        <v>441.6</v>
      </c>
      <c r="FL234">
        <v>1.86581</v>
      </c>
      <c r="FM234">
        <v>1.8621700000000001</v>
      </c>
      <c r="FN234">
        <v>1.8641700000000001</v>
      </c>
      <c r="FO234">
        <v>1.86029</v>
      </c>
      <c r="FP234">
        <v>1.8610100000000001</v>
      </c>
      <c r="FQ234">
        <v>1.8600699999999999</v>
      </c>
      <c r="FR234">
        <v>1.8618399999999999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359</v>
      </c>
      <c r="FY234" t="s">
        <v>360</v>
      </c>
      <c r="FZ234" t="s">
        <v>361</v>
      </c>
      <c r="GA234" t="s">
        <v>361</v>
      </c>
      <c r="GB234" t="s">
        <v>361</v>
      </c>
      <c r="GC234" t="s">
        <v>361</v>
      </c>
      <c r="GD234">
        <v>0</v>
      </c>
      <c r="GE234">
        <v>100</v>
      </c>
      <c r="GF234">
        <v>100</v>
      </c>
      <c r="GG234">
        <v>1.68</v>
      </c>
      <c r="GH234">
        <v>0.22639999999999999</v>
      </c>
      <c r="GI234">
        <v>1.6824500000000171</v>
      </c>
      <c r="GJ234">
        <v>0</v>
      </c>
      <c r="GK234">
        <v>0</v>
      </c>
      <c r="GL234">
        <v>0</v>
      </c>
      <c r="GM234">
        <v>0.2263599999999997</v>
      </c>
      <c r="GN234">
        <v>0</v>
      </c>
      <c r="GO234">
        <v>0</v>
      </c>
      <c r="GP234">
        <v>0</v>
      </c>
      <c r="GQ234">
        <v>-1</v>
      </c>
      <c r="GR234">
        <v>-1</v>
      </c>
      <c r="GS234">
        <v>-1</v>
      </c>
      <c r="GT234">
        <v>-1</v>
      </c>
      <c r="GU234">
        <v>31.2</v>
      </c>
      <c r="GV234">
        <v>31.3</v>
      </c>
      <c r="GW234">
        <v>3.7072799999999999</v>
      </c>
      <c r="GX234">
        <v>2.5305200000000001</v>
      </c>
      <c r="GY234">
        <v>2.04834</v>
      </c>
      <c r="GZ234">
        <v>2.6184099999999999</v>
      </c>
      <c r="HA234">
        <v>2.1972700000000001</v>
      </c>
      <c r="HB234">
        <v>2.2875999999999999</v>
      </c>
      <c r="HC234">
        <v>40.222000000000001</v>
      </c>
      <c r="HD234">
        <v>14.8238</v>
      </c>
      <c r="HE234">
        <v>18</v>
      </c>
      <c r="HF234">
        <v>708.95699999999999</v>
      </c>
      <c r="HG234">
        <v>744.08399999999995</v>
      </c>
      <c r="HH234">
        <v>27.6907</v>
      </c>
      <c r="HI234">
        <v>32.517400000000002</v>
      </c>
      <c r="HJ234">
        <v>30</v>
      </c>
      <c r="HK234">
        <v>32.304000000000002</v>
      </c>
      <c r="HL234">
        <v>32.259399999999999</v>
      </c>
      <c r="HM234">
        <v>74.153199999999998</v>
      </c>
      <c r="HN234">
        <v>31.553799999999999</v>
      </c>
      <c r="HO234">
        <v>81.203599999999994</v>
      </c>
      <c r="HP234">
        <v>27.726700000000001</v>
      </c>
      <c r="HQ234">
        <v>1461.67</v>
      </c>
      <c r="HR234">
        <v>29.744299999999999</v>
      </c>
      <c r="HS234">
        <v>99.297499999999999</v>
      </c>
      <c r="HT234">
        <v>99.111800000000002</v>
      </c>
    </row>
    <row r="235" spans="1:228" x14ac:dyDescent="0.2">
      <c r="A235">
        <v>220</v>
      </c>
      <c r="B235">
        <v>1665330217.5</v>
      </c>
      <c r="C235">
        <v>874.40000009536743</v>
      </c>
      <c r="D235" t="s">
        <v>800</v>
      </c>
      <c r="E235" t="s">
        <v>801</v>
      </c>
      <c r="F235">
        <v>4</v>
      </c>
      <c r="G235">
        <v>1665330215.1875</v>
      </c>
      <c r="H235">
        <f t="shared" si="102"/>
        <v>3.5417929840234957E-3</v>
      </c>
      <c r="I235">
        <f t="shared" si="103"/>
        <v>3.5417929840234956</v>
      </c>
      <c r="J235">
        <f t="shared" si="104"/>
        <v>40.66774268333868</v>
      </c>
      <c r="K235">
        <f t="shared" si="105"/>
        <v>1425.3125</v>
      </c>
      <c r="L235">
        <f t="shared" si="106"/>
        <v>1118.2402258591842</v>
      </c>
      <c r="M235">
        <f t="shared" si="107"/>
        <v>113.23673827786898</v>
      </c>
      <c r="N235">
        <f t="shared" si="108"/>
        <v>144.33190185290235</v>
      </c>
      <c r="O235">
        <f t="shared" si="109"/>
        <v>0.24272034565155551</v>
      </c>
      <c r="P235">
        <f t="shared" si="110"/>
        <v>3.6878296124369734</v>
      </c>
      <c r="Q235">
        <f t="shared" si="111"/>
        <v>0.23418187545439989</v>
      </c>
      <c r="R235">
        <f t="shared" si="112"/>
        <v>0.14710579588860834</v>
      </c>
      <c r="S235">
        <f t="shared" si="113"/>
        <v>226.2565065</v>
      </c>
      <c r="T235">
        <f t="shared" si="114"/>
        <v>31.280669874949162</v>
      </c>
      <c r="U235">
        <f t="shared" si="115"/>
        <v>31.4376125</v>
      </c>
      <c r="V235">
        <f t="shared" si="116"/>
        <v>4.6251751173307616</v>
      </c>
      <c r="W235">
        <f t="shared" si="117"/>
        <v>70.083827028524411</v>
      </c>
      <c r="X235">
        <f t="shared" si="118"/>
        <v>3.1524720211469348</v>
      </c>
      <c r="Y235">
        <f t="shared" si="119"/>
        <v>4.4981448000319189</v>
      </c>
      <c r="Z235">
        <f t="shared" si="120"/>
        <v>1.4727030961838268</v>
      </c>
      <c r="AA235">
        <f t="shared" si="121"/>
        <v>-156.19307059543615</v>
      </c>
      <c r="AB235">
        <f t="shared" si="122"/>
        <v>-97.24698634588681</v>
      </c>
      <c r="AC235">
        <f t="shared" si="123"/>
        <v>-5.9328675767989143</v>
      </c>
      <c r="AD235">
        <f t="shared" si="124"/>
        <v>-33.116418018121877</v>
      </c>
      <c r="AE235">
        <f t="shared" si="125"/>
        <v>64.797199867238419</v>
      </c>
      <c r="AF235">
        <f t="shared" si="126"/>
        <v>3.5556500529496509</v>
      </c>
      <c r="AG235">
        <f t="shared" si="127"/>
        <v>40.66774268333868</v>
      </c>
      <c r="AH235">
        <v>1498.8716255805009</v>
      </c>
      <c r="AI235">
        <v>1474.2712121212121</v>
      </c>
      <c r="AJ235">
        <v>1.746529735818144</v>
      </c>
      <c r="AK235">
        <v>66.878184411587526</v>
      </c>
      <c r="AL235">
        <f t="shared" si="128"/>
        <v>3.5417929840234956</v>
      </c>
      <c r="AM235">
        <v>29.706800189400319</v>
      </c>
      <c r="AN235">
        <v>31.131338461538469</v>
      </c>
      <c r="AO235">
        <v>1.7176798888740051E-4</v>
      </c>
      <c r="AP235">
        <v>83.693930911413403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47789.966933593896</v>
      </c>
      <c r="AV235">
        <f t="shared" si="132"/>
        <v>1199.9962499999999</v>
      </c>
      <c r="AW235">
        <f t="shared" si="133"/>
        <v>1025.9953499999999</v>
      </c>
      <c r="AX235">
        <f t="shared" si="134"/>
        <v>0.85499879687124025</v>
      </c>
      <c r="AY235">
        <f t="shared" si="135"/>
        <v>0.18854767796149363</v>
      </c>
      <c r="AZ235">
        <v>2.7</v>
      </c>
      <c r="BA235">
        <v>0.5</v>
      </c>
      <c r="BB235" t="s">
        <v>356</v>
      </c>
      <c r="BC235">
        <v>2</v>
      </c>
      <c r="BD235" t="b">
        <v>1</v>
      </c>
      <c r="BE235">
        <v>1665330215.1875</v>
      </c>
      <c r="BF235">
        <v>1425.3125</v>
      </c>
      <c r="BG235">
        <v>1454.33375</v>
      </c>
      <c r="BH235">
        <v>31.131425</v>
      </c>
      <c r="BI235">
        <v>29.700424999999999</v>
      </c>
      <c r="BJ235">
        <v>1423.6287500000001</v>
      </c>
      <c r="BK235">
        <v>30.9050625</v>
      </c>
      <c r="BL235">
        <v>649.99200000000008</v>
      </c>
      <c r="BM235">
        <v>101.16325000000001</v>
      </c>
      <c r="BN235">
        <v>0.1000882875</v>
      </c>
      <c r="BO235">
        <v>30.948487499999999</v>
      </c>
      <c r="BP235">
        <v>31.4376125</v>
      </c>
      <c r="BQ235">
        <v>999.9</v>
      </c>
      <c r="BR235">
        <v>0</v>
      </c>
      <c r="BS235">
        <v>0</v>
      </c>
      <c r="BT235">
        <v>9025.2337499999994</v>
      </c>
      <c r="BU235">
        <v>0</v>
      </c>
      <c r="BV235">
        <v>39.068475000000007</v>
      </c>
      <c r="BW235">
        <v>-29.022812500000001</v>
      </c>
      <c r="BX235">
        <v>1471.11</v>
      </c>
      <c r="BY235">
        <v>1498.85</v>
      </c>
      <c r="BZ235">
        <v>1.4309937500000001</v>
      </c>
      <c r="CA235">
        <v>1454.33375</v>
      </c>
      <c r="CB235">
        <v>29.700424999999999</v>
      </c>
      <c r="CC235">
        <v>3.1493587500000002</v>
      </c>
      <c r="CD235">
        <v>3.0045950000000001</v>
      </c>
      <c r="CE235">
        <v>24.839387500000001</v>
      </c>
      <c r="CF235">
        <v>24.053387499999999</v>
      </c>
      <c r="CG235">
        <v>1199.9962499999999</v>
      </c>
      <c r="CH235">
        <v>0.50003962499999999</v>
      </c>
      <c r="CI235">
        <v>0.49996037500000001</v>
      </c>
      <c r="CJ235">
        <v>0</v>
      </c>
      <c r="CK235">
        <v>2.1629999999999998</v>
      </c>
      <c r="CL235">
        <v>0</v>
      </c>
      <c r="CM235">
        <v>8334.5137500000001</v>
      </c>
      <c r="CN235">
        <v>9597.9487499999996</v>
      </c>
      <c r="CO235">
        <v>40.125</v>
      </c>
      <c r="CP235">
        <v>42.686999999999998</v>
      </c>
      <c r="CQ235">
        <v>41.186999999999998</v>
      </c>
      <c r="CR235">
        <v>41</v>
      </c>
      <c r="CS235">
        <v>40.25</v>
      </c>
      <c r="CT235">
        <v>600.04624999999987</v>
      </c>
      <c r="CU235">
        <v>599.95000000000005</v>
      </c>
      <c r="CV235">
        <v>0</v>
      </c>
      <c r="CW235">
        <v>1665330218.5999999</v>
      </c>
      <c r="CX235">
        <v>0</v>
      </c>
      <c r="CY235">
        <v>1665328341.0999999</v>
      </c>
      <c r="CZ235" t="s">
        <v>357</v>
      </c>
      <c r="DA235">
        <v>1665328341.0999999</v>
      </c>
      <c r="DB235">
        <v>1665328337.0999999</v>
      </c>
      <c r="DC235">
        <v>1</v>
      </c>
      <c r="DD235">
        <v>3.5999999999999997E-2</v>
      </c>
      <c r="DE235">
        <v>0.03</v>
      </c>
      <c r="DF235">
        <v>1.6819999999999999</v>
      </c>
      <c r="DG235">
        <v>0.22600000000000001</v>
      </c>
      <c r="DH235">
        <v>414</v>
      </c>
      <c r="DI235">
        <v>31</v>
      </c>
      <c r="DJ235">
        <v>0.89</v>
      </c>
      <c r="DK235">
        <v>0.54</v>
      </c>
      <c r="DL235">
        <v>-29.101824390243902</v>
      </c>
      <c r="DM235">
        <v>0.80641254355395919</v>
      </c>
      <c r="DN235">
        <v>0.14486190022508791</v>
      </c>
      <c r="DO235">
        <v>0</v>
      </c>
      <c r="DP235">
        <v>1.424136097560976</v>
      </c>
      <c r="DQ235">
        <v>4.24218815331023E-2</v>
      </c>
      <c r="DR235">
        <v>7.4263278776646752E-3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374</v>
      </c>
      <c r="EA235">
        <v>3.2973300000000001</v>
      </c>
      <c r="EB235">
        <v>2.6256900000000001</v>
      </c>
      <c r="EC235">
        <v>0.23293900000000001</v>
      </c>
      <c r="ED235">
        <v>0.234405</v>
      </c>
      <c r="EE235">
        <v>0.13123699999999999</v>
      </c>
      <c r="EF235">
        <v>0.12595300000000001</v>
      </c>
      <c r="EG235">
        <v>23264.2</v>
      </c>
      <c r="EH235">
        <v>23764.799999999999</v>
      </c>
      <c r="EI235">
        <v>28223.200000000001</v>
      </c>
      <c r="EJ235">
        <v>29882.3</v>
      </c>
      <c r="EK235">
        <v>33661.599999999999</v>
      </c>
      <c r="EL235">
        <v>36310.300000000003</v>
      </c>
      <c r="EM235">
        <v>39733.599999999999</v>
      </c>
      <c r="EN235">
        <v>42759.1</v>
      </c>
      <c r="EO235">
        <v>2.2397800000000001</v>
      </c>
      <c r="EP235">
        <v>2.1911700000000001</v>
      </c>
      <c r="EQ235">
        <v>7.4341900000000002E-2</v>
      </c>
      <c r="ER235">
        <v>0</v>
      </c>
      <c r="ES235">
        <v>30.236799999999999</v>
      </c>
      <c r="ET235">
        <v>999.9</v>
      </c>
      <c r="EU235">
        <v>70</v>
      </c>
      <c r="EV235">
        <v>34.9</v>
      </c>
      <c r="EW235">
        <v>38.868699999999997</v>
      </c>
      <c r="EX235">
        <v>57.538499999999999</v>
      </c>
      <c r="EY235">
        <v>-4.8357400000000004</v>
      </c>
      <c r="EZ235">
        <v>2</v>
      </c>
      <c r="FA235">
        <v>0.40554099999999998</v>
      </c>
      <c r="FB235">
        <v>1.5111000000000001</v>
      </c>
      <c r="FC235">
        <v>20.267800000000001</v>
      </c>
      <c r="FD235">
        <v>5.2178899999999997</v>
      </c>
      <c r="FE235">
        <v>12.004</v>
      </c>
      <c r="FF235">
        <v>4.9865000000000004</v>
      </c>
      <c r="FG235">
        <v>3.2844799999999998</v>
      </c>
      <c r="FH235">
        <v>5299.9</v>
      </c>
      <c r="FI235">
        <v>9999</v>
      </c>
      <c r="FJ235">
        <v>9999</v>
      </c>
      <c r="FK235">
        <v>441.6</v>
      </c>
      <c r="FL235">
        <v>1.8658300000000001</v>
      </c>
      <c r="FM235">
        <v>1.8621700000000001</v>
      </c>
      <c r="FN235">
        <v>1.8641700000000001</v>
      </c>
      <c r="FO235">
        <v>1.8603000000000001</v>
      </c>
      <c r="FP235">
        <v>1.8609800000000001</v>
      </c>
      <c r="FQ235">
        <v>1.86006</v>
      </c>
      <c r="FR235">
        <v>1.8618300000000001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359</v>
      </c>
      <c r="FY235" t="s">
        <v>360</v>
      </c>
      <c r="FZ235" t="s">
        <v>361</v>
      </c>
      <c r="GA235" t="s">
        <v>361</v>
      </c>
      <c r="GB235" t="s">
        <v>361</v>
      </c>
      <c r="GC235" t="s">
        <v>361</v>
      </c>
      <c r="GD235">
        <v>0</v>
      </c>
      <c r="GE235">
        <v>100</v>
      </c>
      <c r="GF235">
        <v>100</v>
      </c>
      <c r="GG235">
        <v>1.69</v>
      </c>
      <c r="GH235">
        <v>0.2263</v>
      </c>
      <c r="GI235">
        <v>1.6824500000000171</v>
      </c>
      <c r="GJ235">
        <v>0</v>
      </c>
      <c r="GK235">
        <v>0</v>
      </c>
      <c r="GL235">
        <v>0</v>
      </c>
      <c r="GM235">
        <v>0.2263599999999997</v>
      </c>
      <c r="GN235">
        <v>0</v>
      </c>
      <c r="GO235">
        <v>0</v>
      </c>
      <c r="GP235">
        <v>0</v>
      </c>
      <c r="GQ235">
        <v>-1</v>
      </c>
      <c r="GR235">
        <v>-1</v>
      </c>
      <c r="GS235">
        <v>-1</v>
      </c>
      <c r="GT235">
        <v>-1</v>
      </c>
      <c r="GU235">
        <v>31.3</v>
      </c>
      <c r="GV235">
        <v>31.3</v>
      </c>
      <c r="GW235">
        <v>3.7194799999999999</v>
      </c>
      <c r="GX235">
        <v>2.52197</v>
      </c>
      <c r="GY235">
        <v>2.04834</v>
      </c>
      <c r="GZ235">
        <v>2.6184099999999999</v>
      </c>
      <c r="HA235">
        <v>2.1972700000000001</v>
      </c>
      <c r="HB235">
        <v>2.33521</v>
      </c>
      <c r="HC235">
        <v>40.222000000000001</v>
      </c>
      <c r="HD235">
        <v>14.8413</v>
      </c>
      <c r="HE235">
        <v>18</v>
      </c>
      <c r="HF235">
        <v>708.91499999999996</v>
      </c>
      <c r="HG235">
        <v>743.84500000000003</v>
      </c>
      <c r="HH235">
        <v>27.7209</v>
      </c>
      <c r="HI235">
        <v>32.514800000000001</v>
      </c>
      <c r="HJ235">
        <v>30</v>
      </c>
      <c r="HK235">
        <v>32.304000000000002</v>
      </c>
      <c r="HL235">
        <v>32.259399999999999</v>
      </c>
      <c r="HM235">
        <v>74.4191</v>
      </c>
      <c r="HN235">
        <v>31.553799999999999</v>
      </c>
      <c r="HO235">
        <v>81.203599999999994</v>
      </c>
      <c r="HP235">
        <v>27.726700000000001</v>
      </c>
      <c r="HQ235">
        <v>1468.35</v>
      </c>
      <c r="HR235">
        <v>29.744299999999999</v>
      </c>
      <c r="HS235">
        <v>99.297700000000006</v>
      </c>
      <c r="HT235">
        <v>99.109800000000007</v>
      </c>
    </row>
    <row r="236" spans="1:228" x14ac:dyDescent="0.2">
      <c r="A236">
        <v>221</v>
      </c>
      <c r="B236">
        <v>1665330221.5</v>
      </c>
      <c r="C236">
        <v>878.40000009536743</v>
      </c>
      <c r="D236" t="s">
        <v>802</v>
      </c>
      <c r="E236" t="s">
        <v>803</v>
      </c>
      <c r="F236">
        <v>4</v>
      </c>
      <c r="G236">
        <v>1665330219.5</v>
      </c>
      <c r="H236">
        <f t="shared" si="102"/>
        <v>3.5785240074120107E-3</v>
      </c>
      <c r="I236">
        <f t="shared" si="103"/>
        <v>3.5785240074120108</v>
      </c>
      <c r="J236">
        <f t="shared" si="104"/>
        <v>41.58034807544918</v>
      </c>
      <c r="K236">
        <f t="shared" si="105"/>
        <v>1432.555714285714</v>
      </c>
      <c r="L236">
        <f t="shared" si="106"/>
        <v>1121.3508160350896</v>
      </c>
      <c r="M236">
        <f t="shared" si="107"/>
        <v>113.55111357814944</v>
      </c>
      <c r="N236">
        <f t="shared" si="108"/>
        <v>145.06459021901122</v>
      </c>
      <c r="O236">
        <f t="shared" si="109"/>
        <v>0.24474173048935646</v>
      </c>
      <c r="P236">
        <f t="shared" si="110"/>
        <v>3.6885269616456786</v>
      </c>
      <c r="Q236">
        <f t="shared" si="111"/>
        <v>0.23606476439111762</v>
      </c>
      <c r="R236">
        <f t="shared" si="112"/>
        <v>0.14829443961387331</v>
      </c>
      <c r="S236">
        <f t="shared" si="113"/>
        <v>226.25625557142848</v>
      </c>
      <c r="T236">
        <f t="shared" si="114"/>
        <v>31.273486188142321</v>
      </c>
      <c r="U236">
        <f t="shared" si="115"/>
        <v>31.449914285714279</v>
      </c>
      <c r="V236">
        <f t="shared" si="116"/>
        <v>4.6284098673758569</v>
      </c>
      <c r="W236">
        <f t="shared" si="117"/>
        <v>70.078535081061361</v>
      </c>
      <c r="X236">
        <f t="shared" si="118"/>
        <v>3.1523338367262794</v>
      </c>
      <c r="Y236">
        <f t="shared" si="119"/>
        <v>4.4982872902236135</v>
      </c>
      <c r="Z236">
        <f t="shared" si="120"/>
        <v>1.4760760306495775</v>
      </c>
      <c r="AA236">
        <f t="shared" si="121"/>
        <v>-157.81290872686967</v>
      </c>
      <c r="AB236">
        <f t="shared" si="122"/>
        <v>-99.601221460960772</v>
      </c>
      <c r="AC236">
        <f t="shared" si="123"/>
        <v>-6.0757318772164437</v>
      </c>
      <c r="AD236">
        <f t="shared" si="124"/>
        <v>-37.233606493618396</v>
      </c>
      <c r="AE236">
        <f t="shared" si="125"/>
        <v>65.094787466311217</v>
      </c>
      <c r="AF236">
        <f t="shared" si="126"/>
        <v>3.577965970406999</v>
      </c>
      <c r="AG236">
        <f t="shared" si="127"/>
        <v>41.58034807544918</v>
      </c>
      <c r="AH236">
        <v>1505.9767783437669</v>
      </c>
      <c r="AI236">
        <v>1481.1436969696961</v>
      </c>
      <c r="AJ236">
        <v>1.708847625507276</v>
      </c>
      <c r="AK236">
        <v>66.878184411587526</v>
      </c>
      <c r="AL236">
        <f t="shared" si="128"/>
        <v>3.5785240074120108</v>
      </c>
      <c r="AM236">
        <v>29.689687476262279</v>
      </c>
      <c r="AN236">
        <v>31.129918181818201</v>
      </c>
      <c r="AO236">
        <v>-3.4380165286413828E-5</v>
      </c>
      <c r="AP236">
        <v>83.693930911413403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47802.433864744213</v>
      </c>
      <c r="AV236">
        <f t="shared" si="132"/>
        <v>1199.995714285714</v>
      </c>
      <c r="AW236">
        <f t="shared" si="133"/>
        <v>1025.9948142857138</v>
      </c>
      <c r="AX236">
        <f t="shared" si="134"/>
        <v>0.85499873213832889</v>
      </c>
      <c r="AY236">
        <f t="shared" si="135"/>
        <v>0.18854755302697507</v>
      </c>
      <c r="AZ236">
        <v>2.7</v>
      </c>
      <c r="BA236">
        <v>0.5</v>
      </c>
      <c r="BB236" t="s">
        <v>356</v>
      </c>
      <c r="BC236">
        <v>2</v>
      </c>
      <c r="BD236" t="b">
        <v>1</v>
      </c>
      <c r="BE236">
        <v>1665330219.5</v>
      </c>
      <c r="BF236">
        <v>1432.555714285714</v>
      </c>
      <c r="BG236">
        <v>1461.721428571429</v>
      </c>
      <c r="BH236">
        <v>31.130228571428571</v>
      </c>
      <c r="BI236">
        <v>29.6904</v>
      </c>
      <c r="BJ236">
        <v>1430.8742857142861</v>
      </c>
      <c r="BK236">
        <v>30.903857142857142</v>
      </c>
      <c r="BL236">
        <v>650.06171428571429</v>
      </c>
      <c r="BM236">
        <v>101.16285714285711</v>
      </c>
      <c r="BN236">
        <v>9.993408571428572E-2</v>
      </c>
      <c r="BO236">
        <v>30.94904285714286</v>
      </c>
      <c r="BP236">
        <v>31.449914285714279</v>
      </c>
      <c r="BQ236">
        <v>999.89999999999986</v>
      </c>
      <c r="BR236">
        <v>0</v>
      </c>
      <c r="BS236">
        <v>0</v>
      </c>
      <c r="BT236">
        <v>9027.6785714285706</v>
      </c>
      <c r="BU236">
        <v>0</v>
      </c>
      <c r="BV236">
        <v>38.757842857142847</v>
      </c>
      <c r="BW236">
        <v>-29.16665714285714</v>
      </c>
      <c r="BX236">
        <v>1478.5828571428569</v>
      </c>
      <c r="BY236">
        <v>1506.45</v>
      </c>
      <c r="BZ236">
        <v>1.43984</v>
      </c>
      <c r="CA236">
        <v>1461.721428571429</v>
      </c>
      <c r="CB236">
        <v>29.6904</v>
      </c>
      <c r="CC236">
        <v>3.1492200000000001</v>
      </c>
      <c r="CD236">
        <v>3.003561428571428</v>
      </c>
      <c r="CE236">
        <v>24.838642857142851</v>
      </c>
      <c r="CF236">
        <v>24.04767142857143</v>
      </c>
      <c r="CG236">
        <v>1199.995714285714</v>
      </c>
      <c r="CH236">
        <v>0.50004057142857139</v>
      </c>
      <c r="CI236">
        <v>0.49995942857142861</v>
      </c>
      <c r="CJ236">
        <v>0</v>
      </c>
      <c r="CK236">
        <v>2.2509000000000001</v>
      </c>
      <c r="CL236">
        <v>0</v>
      </c>
      <c r="CM236">
        <v>8331.6357142857141</v>
      </c>
      <c r="CN236">
        <v>9597.9385714285727</v>
      </c>
      <c r="CO236">
        <v>40.125</v>
      </c>
      <c r="CP236">
        <v>42.686999999999998</v>
      </c>
      <c r="CQ236">
        <v>41.186999999999998</v>
      </c>
      <c r="CR236">
        <v>41</v>
      </c>
      <c r="CS236">
        <v>40.25</v>
      </c>
      <c r="CT236">
        <v>600.04857142857145</v>
      </c>
      <c r="CU236">
        <v>599.94714285714269</v>
      </c>
      <c r="CV236">
        <v>0</v>
      </c>
      <c r="CW236">
        <v>1665330222.8</v>
      </c>
      <c r="CX236">
        <v>0</v>
      </c>
      <c r="CY236">
        <v>1665328341.0999999</v>
      </c>
      <c r="CZ236" t="s">
        <v>357</v>
      </c>
      <c r="DA236">
        <v>1665328341.0999999</v>
      </c>
      <c r="DB236">
        <v>1665328337.0999999</v>
      </c>
      <c r="DC236">
        <v>1</v>
      </c>
      <c r="DD236">
        <v>3.5999999999999997E-2</v>
      </c>
      <c r="DE236">
        <v>0.03</v>
      </c>
      <c r="DF236">
        <v>1.6819999999999999</v>
      </c>
      <c r="DG236">
        <v>0.22600000000000001</v>
      </c>
      <c r="DH236">
        <v>414</v>
      </c>
      <c r="DI236">
        <v>31</v>
      </c>
      <c r="DJ236">
        <v>0.89</v>
      </c>
      <c r="DK236">
        <v>0.54</v>
      </c>
      <c r="DL236">
        <v>-29.103592682926831</v>
      </c>
      <c r="DM236">
        <v>0.65761672473857524</v>
      </c>
      <c r="DN236">
        <v>0.13515468354091839</v>
      </c>
      <c r="DO236">
        <v>0</v>
      </c>
      <c r="DP236">
        <v>1.429813902439024</v>
      </c>
      <c r="DQ236">
        <v>3.2915331010454817E-2</v>
      </c>
      <c r="DR236">
        <v>6.2460183914698382E-3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374</v>
      </c>
      <c r="EA236">
        <v>3.29738</v>
      </c>
      <c r="EB236">
        <v>2.6253000000000002</v>
      </c>
      <c r="EC236">
        <v>0.23359199999999999</v>
      </c>
      <c r="ED236">
        <v>0.23505400000000001</v>
      </c>
      <c r="EE236">
        <v>0.13122900000000001</v>
      </c>
      <c r="EF236">
        <v>0.12596199999999999</v>
      </c>
      <c r="EG236">
        <v>23244.6</v>
      </c>
      <c r="EH236">
        <v>23745.1</v>
      </c>
      <c r="EI236">
        <v>28223.5</v>
      </c>
      <c r="EJ236">
        <v>29883</v>
      </c>
      <c r="EK236">
        <v>33662.5</v>
      </c>
      <c r="EL236">
        <v>36310.400000000001</v>
      </c>
      <c r="EM236">
        <v>39734.199999999997</v>
      </c>
      <c r="EN236">
        <v>42759.6</v>
      </c>
      <c r="EO236">
        <v>2.24003</v>
      </c>
      <c r="EP236">
        <v>2.1912500000000001</v>
      </c>
      <c r="EQ236">
        <v>7.4893199999999993E-2</v>
      </c>
      <c r="ER236">
        <v>0</v>
      </c>
      <c r="ES236">
        <v>30.2302</v>
      </c>
      <c r="ET236">
        <v>999.9</v>
      </c>
      <c r="EU236">
        <v>70</v>
      </c>
      <c r="EV236">
        <v>34.9</v>
      </c>
      <c r="EW236">
        <v>38.866300000000003</v>
      </c>
      <c r="EX236">
        <v>57.148499999999999</v>
      </c>
      <c r="EY236">
        <v>-4.8878199999999996</v>
      </c>
      <c r="EZ236">
        <v>2</v>
      </c>
      <c r="FA236">
        <v>0.40548499999999998</v>
      </c>
      <c r="FB236">
        <v>1.4802599999999999</v>
      </c>
      <c r="FC236">
        <v>20.267900000000001</v>
      </c>
      <c r="FD236">
        <v>5.2178899999999997</v>
      </c>
      <c r="FE236">
        <v>12.004</v>
      </c>
      <c r="FF236">
        <v>4.9864499999999996</v>
      </c>
      <c r="FG236">
        <v>3.2845</v>
      </c>
      <c r="FH236">
        <v>5299.9</v>
      </c>
      <c r="FI236">
        <v>9999</v>
      </c>
      <c r="FJ236">
        <v>9999</v>
      </c>
      <c r="FK236">
        <v>441.6</v>
      </c>
      <c r="FL236">
        <v>1.86582</v>
      </c>
      <c r="FM236">
        <v>1.8621700000000001</v>
      </c>
      <c r="FN236">
        <v>1.8641700000000001</v>
      </c>
      <c r="FO236">
        <v>1.8602799999999999</v>
      </c>
      <c r="FP236">
        <v>1.8609899999999999</v>
      </c>
      <c r="FQ236">
        <v>1.86006</v>
      </c>
      <c r="FR236">
        <v>1.8618300000000001</v>
      </c>
      <c r="FS236">
        <v>1.8583700000000001</v>
      </c>
      <c r="FT236">
        <v>0</v>
      </c>
      <c r="FU236">
        <v>0</v>
      </c>
      <c r="FV236">
        <v>0</v>
      </c>
      <c r="FW236">
        <v>0</v>
      </c>
      <c r="FX236" t="s">
        <v>359</v>
      </c>
      <c r="FY236" t="s">
        <v>360</v>
      </c>
      <c r="FZ236" t="s">
        <v>361</v>
      </c>
      <c r="GA236" t="s">
        <v>361</v>
      </c>
      <c r="GB236" t="s">
        <v>361</v>
      </c>
      <c r="GC236" t="s">
        <v>361</v>
      </c>
      <c r="GD236">
        <v>0</v>
      </c>
      <c r="GE236">
        <v>100</v>
      </c>
      <c r="GF236">
        <v>100</v>
      </c>
      <c r="GG236">
        <v>1.69</v>
      </c>
      <c r="GH236">
        <v>0.2263</v>
      </c>
      <c r="GI236">
        <v>1.6824500000000171</v>
      </c>
      <c r="GJ236">
        <v>0</v>
      </c>
      <c r="GK236">
        <v>0</v>
      </c>
      <c r="GL236">
        <v>0</v>
      </c>
      <c r="GM236">
        <v>0.2263599999999997</v>
      </c>
      <c r="GN236">
        <v>0</v>
      </c>
      <c r="GO236">
        <v>0</v>
      </c>
      <c r="GP236">
        <v>0</v>
      </c>
      <c r="GQ236">
        <v>-1</v>
      </c>
      <c r="GR236">
        <v>-1</v>
      </c>
      <c r="GS236">
        <v>-1</v>
      </c>
      <c r="GT236">
        <v>-1</v>
      </c>
      <c r="GU236">
        <v>31.3</v>
      </c>
      <c r="GV236">
        <v>31.4</v>
      </c>
      <c r="GW236">
        <v>3.73291</v>
      </c>
      <c r="GX236">
        <v>2.52197</v>
      </c>
      <c r="GY236">
        <v>2.04834</v>
      </c>
      <c r="GZ236">
        <v>2.6184099999999999</v>
      </c>
      <c r="HA236">
        <v>2.1972700000000001</v>
      </c>
      <c r="HB236">
        <v>2.36572</v>
      </c>
      <c r="HC236">
        <v>40.247399999999999</v>
      </c>
      <c r="HD236">
        <v>14.8413</v>
      </c>
      <c r="HE236">
        <v>18</v>
      </c>
      <c r="HF236">
        <v>709.125</v>
      </c>
      <c r="HG236">
        <v>743.92600000000004</v>
      </c>
      <c r="HH236">
        <v>27.747399999999999</v>
      </c>
      <c r="HI236">
        <v>32.514600000000002</v>
      </c>
      <c r="HJ236">
        <v>29.9999</v>
      </c>
      <c r="HK236">
        <v>32.304000000000002</v>
      </c>
      <c r="HL236">
        <v>32.260100000000001</v>
      </c>
      <c r="HM236">
        <v>74.685199999999995</v>
      </c>
      <c r="HN236">
        <v>31.553799999999999</v>
      </c>
      <c r="HO236">
        <v>81.203599999999994</v>
      </c>
      <c r="HP236">
        <v>27.762599999999999</v>
      </c>
      <c r="HQ236">
        <v>1475.03</v>
      </c>
      <c r="HR236">
        <v>29.744299999999999</v>
      </c>
      <c r="HS236">
        <v>99.299000000000007</v>
      </c>
      <c r="HT236">
        <v>99.111500000000007</v>
      </c>
    </row>
    <row r="237" spans="1:228" x14ac:dyDescent="0.2">
      <c r="A237">
        <v>222</v>
      </c>
      <c r="B237">
        <v>1665330225.5</v>
      </c>
      <c r="C237">
        <v>882.40000009536743</v>
      </c>
      <c r="D237" t="s">
        <v>804</v>
      </c>
      <c r="E237" t="s">
        <v>805</v>
      </c>
      <c r="F237">
        <v>4</v>
      </c>
      <c r="G237">
        <v>1665330223.1875</v>
      </c>
      <c r="H237">
        <f t="shared" si="102"/>
        <v>3.5619117526179329E-3</v>
      </c>
      <c r="I237">
        <f t="shared" si="103"/>
        <v>3.5619117526179327</v>
      </c>
      <c r="J237">
        <f t="shared" si="104"/>
        <v>41.266280181141802</v>
      </c>
      <c r="K237">
        <f t="shared" si="105"/>
        <v>1438.7175</v>
      </c>
      <c r="L237">
        <f t="shared" si="106"/>
        <v>1128.539531903532</v>
      </c>
      <c r="M237">
        <f t="shared" si="107"/>
        <v>114.2796994763891</v>
      </c>
      <c r="N237">
        <f t="shared" si="108"/>
        <v>145.68936123495601</v>
      </c>
      <c r="O237">
        <f t="shared" si="109"/>
        <v>0.24389343056834542</v>
      </c>
      <c r="P237">
        <f t="shared" si="110"/>
        <v>3.676311968663867</v>
      </c>
      <c r="Q237">
        <f t="shared" si="111"/>
        <v>0.23524782885490547</v>
      </c>
      <c r="R237">
        <f t="shared" si="112"/>
        <v>0.14778113339065327</v>
      </c>
      <c r="S237">
        <f t="shared" si="113"/>
        <v>226.25699549999999</v>
      </c>
      <c r="T237">
        <f t="shared" si="114"/>
        <v>31.279171238391918</v>
      </c>
      <c r="U237">
        <f t="shared" si="115"/>
        <v>31.4427375</v>
      </c>
      <c r="V237">
        <f t="shared" si="116"/>
        <v>4.6265224948823596</v>
      </c>
      <c r="W237">
        <f t="shared" si="117"/>
        <v>70.070224831571068</v>
      </c>
      <c r="X237">
        <f t="shared" si="118"/>
        <v>3.1521725549673802</v>
      </c>
      <c r="Y237">
        <f t="shared" si="119"/>
        <v>4.4985906104116378</v>
      </c>
      <c r="Z237">
        <f t="shared" si="120"/>
        <v>1.4743499399149793</v>
      </c>
      <c r="AA237">
        <f t="shared" si="121"/>
        <v>-157.08030829045083</v>
      </c>
      <c r="AB237">
        <f t="shared" si="122"/>
        <v>-97.614662912529369</v>
      </c>
      <c r="AC237">
        <f t="shared" si="123"/>
        <v>-5.9741586490942424</v>
      </c>
      <c r="AD237">
        <f t="shared" si="124"/>
        <v>-34.41213435207446</v>
      </c>
      <c r="AE237">
        <f t="shared" si="125"/>
        <v>64.89559644052386</v>
      </c>
      <c r="AF237">
        <f t="shared" si="126"/>
        <v>3.5594156279390448</v>
      </c>
      <c r="AG237">
        <f t="shared" si="127"/>
        <v>41.266280181141802</v>
      </c>
      <c r="AH237">
        <v>1512.785032911233</v>
      </c>
      <c r="AI237">
        <v>1488.0526666666669</v>
      </c>
      <c r="AJ237">
        <v>1.716716053293877</v>
      </c>
      <c r="AK237">
        <v>66.878184411587526</v>
      </c>
      <c r="AL237">
        <f t="shared" si="128"/>
        <v>3.5619117526179327</v>
      </c>
      <c r="AM237">
        <v>29.69409233091887</v>
      </c>
      <c r="AN237">
        <v>31.128213986014</v>
      </c>
      <c r="AO237">
        <v>-1.3184901533080311E-4</v>
      </c>
      <c r="AP237">
        <v>83.693930911413403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47582.350825406895</v>
      </c>
      <c r="AV237">
        <f t="shared" si="132"/>
        <v>1199.9974999999999</v>
      </c>
      <c r="AW237">
        <f t="shared" si="133"/>
        <v>1025.9965499999998</v>
      </c>
      <c r="AX237">
        <f t="shared" si="134"/>
        <v>0.85499890624772135</v>
      </c>
      <c r="AY237">
        <f t="shared" si="135"/>
        <v>0.18854788905810221</v>
      </c>
      <c r="AZ237">
        <v>2.7</v>
      </c>
      <c r="BA237">
        <v>0.5</v>
      </c>
      <c r="BB237" t="s">
        <v>356</v>
      </c>
      <c r="BC237">
        <v>2</v>
      </c>
      <c r="BD237" t="b">
        <v>1</v>
      </c>
      <c r="BE237">
        <v>1665330223.1875</v>
      </c>
      <c r="BF237">
        <v>1438.7175</v>
      </c>
      <c r="BG237">
        <v>1467.8</v>
      </c>
      <c r="BH237">
        <v>31.128462500000001</v>
      </c>
      <c r="BI237">
        <v>29.696024999999999</v>
      </c>
      <c r="BJ237">
        <v>1437.0350000000001</v>
      </c>
      <c r="BK237">
        <v>30.902112500000001</v>
      </c>
      <c r="BL237">
        <v>650.02937500000007</v>
      </c>
      <c r="BM237">
        <v>101.16325000000001</v>
      </c>
      <c r="BN237">
        <v>0.10010520000000001</v>
      </c>
      <c r="BO237">
        <v>30.950225</v>
      </c>
      <c r="BP237">
        <v>31.4427375</v>
      </c>
      <c r="BQ237">
        <v>999.9</v>
      </c>
      <c r="BR237">
        <v>0</v>
      </c>
      <c r="BS237">
        <v>0</v>
      </c>
      <c r="BT237">
        <v>8985.46875</v>
      </c>
      <c r="BU237">
        <v>0</v>
      </c>
      <c r="BV237">
        <v>38.786037499999999</v>
      </c>
      <c r="BW237">
        <v>-29.081175000000002</v>
      </c>
      <c r="BX237">
        <v>1484.94</v>
      </c>
      <c r="BY237">
        <v>1512.72</v>
      </c>
      <c r="BZ237">
        <v>1.43244375</v>
      </c>
      <c r="CA237">
        <v>1467.8</v>
      </c>
      <c r="CB237">
        <v>29.696024999999999</v>
      </c>
      <c r="CC237">
        <v>3.1490537500000002</v>
      </c>
      <c r="CD237">
        <v>3.0041449999999998</v>
      </c>
      <c r="CE237">
        <v>24.8377625</v>
      </c>
      <c r="CF237">
        <v>24.050887500000002</v>
      </c>
      <c r="CG237">
        <v>1199.9974999999999</v>
      </c>
      <c r="CH237">
        <v>0.50003575</v>
      </c>
      <c r="CI237">
        <v>0.49996425</v>
      </c>
      <c r="CJ237">
        <v>0</v>
      </c>
      <c r="CK237">
        <v>2.1348625000000001</v>
      </c>
      <c r="CL237">
        <v>0</v>
      </c>
      <c r="CM237">
        <v>8332.2787500000013</v>
      </c>
      <c r="CN237">
        <v>9597.9524999999994</v>
      </c>
      <c r="CO237">
        <v>40.125</v>
      </c>
      <c r="CP237">
        <v>42.66375</v>
      </c>
      <c r="CQ237">
        <v>41.186999999999998</v>
      </c>
      <c r="CR237">
        <v>41</v>
      </c>
      <c r="CS237">
        <v>40.25</v>
      </c>
      <c r="CT237">
        <v>600.04250000000002</v>
      </c>
      <c r="CU237">
        <v>599.95500000000004</v>
      </c>
      <c r="CV237">
        <v>0</v>
      </c>
      <c r="CW237">
        <v>1665330227</v>
      </c>
      <c r="CX237">
        <v>0</v>
      </c>
      <c r="CY237">
        <v>1665328341.0999999</v>
      </c>
      <c r="CZ237" t="s">
        <v>357</v>
      </c>
      <c r="DA237">
        <v>1665328341.0999999</v>
      </c>
      <c r="DB237">
        <v>1665328337.0999999</v>
      </c>
      <c r="DC237">
        <v>1</v>
      </c>
      <c r="DD237">
        <v>3.5999999999999997E-2</v>
      </c>
      <c r="DE237">
        <v>0.03</v>
      </c>
      <c r="DF237">
        <v>1.6819999999999999</v>
      </c>
      <c r="DG237">
        <v>0.22600000000000001</v>
      </c>
      <c r="DH237">
        <v>414</v>
      </c>
      <c r="DI237">
        <v>31</v>
      </c>
      <c r="DJ237">
        <v>0.89</v>
      </c>
      <c r="DK237">
        <v>0.54</v>
      </c>
      <c r="DL237">
        <v>-29.060936585365852</v>
      </c>
      <c r="DM237">
        <v>-0.35512473867598471</v>
      </c>
      <c r="DN237">
        <v>7.318503364292378E-2</v>
      </c>
      <c r="DO237">
        <v>0</v>
      </c>
      <c r="DP237">
        <v>1.4310787804878049</v>
      </c>
      <c r="DQ237">
        <v>3.2571010452960493E-2</v>
      </c>
      <c r="DR237">
        <v>6.1195887774811251E-3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374</v>
      </c>
      <c r="EA237">
        <v>3.2973499999999998</v>
      </c>
      <c r="EB237">
        <v>2.6251000000000002</v>
      </c>
      <c r="EC237">
        <v>0.23425299999999999</v>
      </c>
      <c r="ED237">
        <v>0.235682</v>
      </c>
      <c r="EE237">
        <v>0.13122600000000001</v>
      </c>
      <c r="EF237">
        <v>0.12598100000000001</v>
      </c>
      <c r="EG237">
        <v>23224.799999999999</v>
      </c>
      <c r="EH237">
        <v>23725.1</v>
      </c>
      <c r="EI237">
        <v>28223.9</v>
      </c>
      <c r="EJ237">
        <v>29882.5</v>
      </c>
      <c r="EK237">
        <v>33663.4</v>
      </c>
      <c r="EL237">
        <v>36309.300000000003</v>
      </c>
      <c r="EM237">
        <v>39735.1</v>
      </c>
      <c r="EN237">
        <v>42759.1</v>
      </c>
      <c r="EO237">
        <v>2.2399499999999999</v>
      </c>
      <c r="EP237">
        <v>2.1913499999999999</v>
      </c>
      <c r="EQ237">
        <v>7.4841099999999994E-2</v>
      </c>
      <c r="ER237">
        <v>0</v>
      </c>
      <c r="ES237">
        <v>30.225000000000001</v>
      </c>
      <c r="ET237">
        <v>999.9</v>
      </c>
      <c r="EU237">
        <v>69.900000000000006</v>
      </c>
      <c r="EV237">
        <v>34.9</v>
      </c>
      <c r="EW237">
        <v>38.814599999999999</v>
      </c>
      <c r="EX237">
        <v>57.538499999999999</v>
      </c>
      <c r="EY237">
        <v>-4.8237199999999998</v>
      </c>
      <c r="EZ237">
        <v>2</v>
      </c>
      <c r="FA237">
        <v>0.40514499999999998</v>
      </c>
      <c r="FB237">
        <v>1.4655499999999999</v>
      </c>
      <c r="FC237">
        <v>20.2681</v>
      </c>
      <c r="FD237">
        <v>5.2184900000000001</v>
      </c>
      <c r="FE237">
        <v>12.004</v>
      </c>
      <c r="FF237">
        <v>4.9861500000000003</v>
      </c>
      <c r="FG237">
        <v>3.2844500000000001</v>
      </c>
      <c r="FH237">
        <v>5300.2</v>
      </c>
      <c r="FI237">
        <v>9999</v>
      </c>
      <c r="FJ237">
        <v>9999</v>
      </c>
      <c r="FK237">
        <v>441.6</v>
      </c>
      <c r="FL237">
        <v>1.8657900000000001</v>
      </c>
      <c r="FM237">
        <v>1.8621700000000001</v>
      </c>
      <c r="FN237">
        <v>1.8641700000000001</v>
      </c>
      <c r="FO237">
        <v>1.86029</v>
      </c>
      <c r="FP237">
        <v>1.8609800000000001</v>
      </c>
      <c r="FQ237">
        <v>1.86006</v>
      </c>
      <c r="FR237">
        <v>1.8618399999999999</v>
      </c>
      <c r="FS237">
        <v>1.8583700000000001</v>
      </c>
      <c r="FT237">
        <v>0</v>
      </c>
      <c r="FU237">
        <v>0</v>
      </c>
      <c r="FV237">
        <v>0</v>
      </c>
      <c r="FW237">
        <v>0</v>
      </c>
      <c r="FX237" t="s">
        <v>359</v>
      </c>
      <c r="FY237" t="s">
        <v>360</v>
      </c>
      <c r="FZ237" t="s">
        <v>361</v>
      </c>
      <c r="GA237" t="s">
        <v>361</v>
      </c>
      <c r="GB237" t="s">
        <v>361</v>
      </c>
      <c r="GC237" t="s">
        <v>361</v>
      </c>
      <c r="GD237">
        <v>0</v>
      </c>
      <c r="GE237">
        <v>100</v>
      </c>
      <c r="GF237">
        <v>100</v>
      </c>
      <c r="GG237">
        <v>1.68</v>
      </c>
      <c r="GH237">
        <v>0.2263</v>
      </c>
      <c r="GI237">
        <v>1.6824500000000171</v>
      </c>
      <c r="GJ237">
        <v>0</v>
      </c>
      <c r="GK237">
        <v>0</v>
      </c>
      <c r="GL237">
        <v>0</v>
      </c>
      <c r="GM237">
        <v>0.2263599999999997</v>
      </c>
      <c r="GN237">
        <v>0</v>
      </c>
      <c r="GO237">
        <v>0</v>
      </c>
      <c r="GP237">
        <v>0</v>
      </c>
      <c r="GQ237">
        <v>-1</v>
      </c>
      <c r="GR237">
        <v>-1</v>
      </c>
      <c r="GS237">
        <v>-1</v>
      </c>
      <c r="GT237">
        <v>-1</v>
      </c>
      <c r="GU237">
        <v>31.4</v>
      </c>
      <c r="GV237">
        <v>31.5</v>
      </c>
      <c r="GW237">
        <v>3.74634</v>
      </c>
      <c r="GX237">
        <v>2.52563</v>
      </c>
      <c r="GY237">
        <v>2.04834</v>
      </c>
      <c r="GZ237">
        <v>2.6184099999999999</v>
      </c>
      <c r="HA237">
        <v>2.1972700000000001</v>
      </c>
      <c r="HB237">
        <v>2.3571800000000001</v>
      </c>
      <c r="HC237">
        <v>40.247399999999999</v>
      </c>
      <c r="HD237">
        <v>14.85</v>
      </c>
      <c r="HE237">
        <v>18</v>
      </c>
      <c r="HF237">
        <v>709.07399999999996</v>
      </c>
      <c r="HG237">
        <v>744.04200000000003</v>
      </c>
      <c r="HH237">
        <v>27.777100000000001</v>
      </c>
      <c r="HI237">
        <v>32.514600000000002</v>
      </c>
      <c r="HJ237">
        <v>29.9999</v>
      </c>
      <c r="HK237">
        <v>32.305199999999999</v>
      </c>
      <c r="HL237">
        <v>32.261800000000001</v>
      </c>
      <c r="HM237">
        <v>74.956500000000005</v>
      </c>
      <c r="HN237">
        <v>31.553799999999999</v>
      </c>
      <c r="HO237">
        <v>81.203599999999994</v>
      </c>
      <c r="HP237">
        <v>27.798200000000001</v>
      </c>
      <c r="HQ237">
        <v>1481.71</v>
      </c>
      <c r="HR237">
        <v>29.744299999999999</v>
      </c>
      <c r="HS237">
        <v>99.300899999999999</v>
      </c>
      <c r="HT237">
        <v>99.110100000000003</v>
      </c>
    </row>
    <row r="238" spans="1:228" x14ac:dyDescent="0.2">
      <c r="A238">
        <v>223</v>
      </c>
      <c r="B238">
        <v>1665330229.5</v>
      </c>
      <c r="C238">
        <v>886.40000009536743</v>
      </c>
      <c r="D238" t="s">
        <v>806</v>
      </c>
      <c r="E238" t="s">
        <v>807</v>
      </c>
      <c r="F238">
        <v>4</v>
      </c>
      <c r="G238">
        <v>1665330227.5</v>
      </c>
      <c r="H238">
        <f t="shared" si="102"/>
        <v>3.5306021379642484E-3</v>
      </c>
      <c r="I238">
        <f t="shared" si="103"/>
        <v>3.5306021379642485</v>
      </c>
      <c r="J238">
        <f t="shared" si="104"/>
        <v>40.21702644895187</v>
      </c>
      <c r="K238">
        <f t="shared" si="105"/>
        <v>1446.004285714286</v>
      </c>
      <c r="L238">
        <f t="shared" si="106"/>
        <v>1140.0056315248892</v>
      </c>
      <c r="M238">
        <f t="shared" si="107"/>
        <v>115.44081672492578</v>
      </c>
      <c r="N238">
        <f t="shared" si="108"/>
        <v>146.42727291383179</v>
      </c>
      <c r="O238">
        <f t="shared" si="109"/>
        <v>0.24144489010558343</v>
      </c>
      <c r="P238">
        <f t="shared" si="110"/>
        <v>3.6806348323922338</v>
      </c>
      <c r="Q238">
        <f t="shared" si="111"/>
        <v>0.23297834405797002</v>
      </c>
      <c r="R238">
        <f t="shared" si="112"/>
        <v>0.14634741658875017</v>
      </c>
      <c r="S238">
        <f t="shared" si="113"/>
        <v>226.25768399999998</v>
      </c>
      <c r="T238">
        <f t="shared" si="114"/>
        <v>31.287986168612274</v>
      </c>
      <c r="U238">
        <f t="shared" si="115"/>
        <v>31.445728571428571</v>
      </c>
      <c r="V238">
        <f t="shared" si="116"/>
        <v>4.6273090142892919</v>
      </c>
      <c r="W238">
        <f t="shared" si="117"/>
        <v>70.048928592794752</v>
      </c>
      <c r="X238">
        <f t="shared" si="118"/>
        <v>3.151685089553026</v>
      </c>
      <c r="Y238">
        <f t="shared" si="119"/>
        <v>4.4992623768369944</v>
      </c>
      <c r="Z238">
        <f t="shared" si="120"/>
        <v>1.4756239247362659</v>
      </c>
      <c r="AA238">
        <f t="shared" si="121"/>
        <v>-155.69955428422335</v>
      </c>
      <c r="AB238">
        <f t="shared" si="122"/>
        <v>-97.80350208808332</v>
      </c>
      <c r="AC238">
        <f t="shared" si="123"/>
        <v>-5.97885108919695</v>
      </c>
      <c r="AD238">
        <f t="shared" si="124"/>
        <v>-33.224223461503641</v>
      </c>
      <c r="AE238">
        <f t="shared" si="125"/>
        <v>64.580827621476175</v>
      </c>
      <c r="AF238">
        <f t="shared" si="126"/>
        <v>3.5282995776016142</v>
      </c>
      <c r="AG238">
        <f t="shared" si="127"/>
        <v>40.21702644895187</v>
      </c>
      <c r="AH238">
        <v>1519.600538652059</v>
      </c>
      <c r="AI238">
        <v>1495.1095757575749</v>
      </c>
      <c r="AJ238">
        <v>1.7667752690483449</v>
      </c>
      <c r="AK238">
        <v>66.878184411587526</v>
      </c>
      <c r="AL238">
        <f t="shared" si="128"/>
        <v>3.5306021379642485</v>
      </c>
      <c r="AM238">
        <v>29.699910560008359</v>
      </c>
      <c r="AN238">
        <v>31.12134195804197</v>
      </c>
      <c r="AO238">
        <v>-9.4532605556613326E-5</v>
      </c>
      <c r="AP238">
        <v>83.693930911413403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47659.751533020724</v>
      </c>
      <c r="AV238">
        <f t="shared" si="132"/>
        <v>1200</v>
      </c>
      <c r="AW238">
        <f t="shared" si="133"/>
        <v>1025.9987999999998</v>
      </c>
      <c r="AX238">
        <f t="shared" si="134"/>
        <v>0.85499899999999984</v>
      </c>
      <c r="AY238">
        <f t="shared" si="135"/>
        <v>0.18854806999999998</v>
      </c>
      <c r="AZ238">
        <v>2.7</v>
      </c>
      <c r="BA238">
        <v>0.5</v>
      </c>
      <c r="BB238" t="s">
        <v>356</v>
      </c>
      <c r="BC238">
        <v>2</v>
      </c>
      <c r="BD238" t="b">
        <v>1</v>
      </c>
      <c r="BE238">
        <v>1665330227.5</v>
      </c>
      <c r="BF238">
        <v>1446.004285714286</v>
      </c>
      <c r="BG238">
        <v>1474.95</v>
      </c>
      <c r="BH238">
        <v>31.123642857142858</v>
      </c>
      <c r="BI238">
        <v>29.70362857142857</v>
      </c>
      <c r="BJ238">
        <v>1444.32</v>
      </c>
      <c r="BK238">
        <v>30.897285714285719</v>
      </c>
      <c r="BL238">
        <v>649.98728571428569</v>
      </c>
      <c r="BM238">
        <v>101.1635714285714</v>
      </c>
      <c r="BN238">
        <v>9.9802657142857146E-2</v>
      </c>
      <c r="BO238">
        <v>30.952842857142851</v>
      </c>
      <c r="BP238">
        <v>31.445728571428571</v>
      </c>
      <c r="BQ238">
        <v>999.89999999999986</v>
      </c>
      <c r="BR238">
        <v>0</v>
      </c>
      <c r="BS238">
        <v>0</v>
      </c>
      <c r="BT238">
        <v>9000.3571428571431</v>
      </c>
      <c r="BU238">
        <v>0</v>
      </c>
      <c r="BV238">
        <v>39.492742857142851</v>
      </c>
      <c r="BW238">
        <v>-28.94528571428571</v>
      </c>
      <c r="BX238">
        <v>1492.454285714286</v>
      </c>
      <c r="BY238">
        <v>1520.101428571428</v>
      </c>
      <c r="BZ238">
        <v>1.4200185714285709</v>
      </c>
      <c r="CA238">
        <v>1474.95</v>
      </c>
      <c r="CB238">
        <v>29.70362857142857</v>
      </c>
      <c r="CC238">
        <v>3.1485799999999999</v>
      </c>
      <c r="CD238">
        <v>3.0049257142857151</v>
      </c>
      <c r="CE238">
        <v>24.835257142857142</v>
      </c>
      <c r="CF238">
        <v>24.055214285714289</v>
      </c>
      <c r="CG238">
        <v>1200</v>
      </c>
      <c r="CH238">
        <v>0.50003428571428565</v>
      </c>
      <c r="CI238">
        <v>0.49996571428571418</v>
      </c>
      <c r="CJ238">
        <v>0</v>
      </c>
      <c r="CK238">
        <v>2.332157142857143</v>
      </c>
      <c r="CL238">
        <v>0</v>
      </c>
      <c r="CM238">
        <v>8332.1442857142865</v>
      </c>
      <c r="CN238">
        <v>9597.9528571428564</v>
      </c>
      <c r="CO238">
        <v>40.125</v>
      </c>
      <c r="CP238">
        <v>42.651571428571422</v>
      </c>
      <c r="CQ238">
        <v>41.186999999999998</v>
      </c>
      <c r="CR238">
        <v>40.973000000000013</v>
      </c>
      <c r="CS238">
        <v>40.25</v>
      </c>
      <c r="CT238">
        <v>600.04</v>
      </c>
      <c r="CU238">
        <v>599.95999999999992</v>
      </c>
      <c r="CV238">
        <v>0</v>
      </c>
      <c r="CW238">
        <v>1665330230.5999999</v>
      </c>
      <c r="CX238">
        <v>0</v>
      </c>
      <c r="CY238">
        <v>1665328341.0999999</v>
      </c>
      <c r="CZ238" t="s">
        <v>357</v>
      </c>
      <c r="DA238">
        <v>1665328341.0999999</v>
      </c>
      <c r="DB238">
        <v>1665328337.0999999</v>
      </c>
      <c r="DC238">
        <v>1</v>
      </c>
      <c r="DD238">
        <v>3.5999999999999997E-2</v>
      </c>
      <c r="DE238">
        <v>0.03</v>
      </c>
      <c r="DF238">
        <v>1.6819999999999999</v>
      </c>
      <c r="DG238">
        <v>0.22600000000000001</v>
      </c>
      <c r="DH238">
        <v>414</v>
      </c>
      <c r="DI238">
        <v>31</v>
      </c>
      <c r="DJ238">
        <v>0.89</v>
      </c>
      <c r="DK238">
        <v>0.54</v>
      </c>
      <c r="DL238">
        <v>-29.04491707317073</v>
      </c>
      <c r="DM238">
        <v>-4.3411149825768311E-2</v>
      </c>
      <c r="DN238">
        <v>7.7941985624828597E-2</v>
      </c>
      <c r="DO238">
        <v>1</v>
      </c>
      <c r="DP238">
        <v>1.430055609756097</v>
      </c>
      <c r="DQ238">
        <v>1.03904529616713E-2</v>
      </c>
      <c r="DR238">
        <v>6.852142641140725E-3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2</v>
      </c>
      <c r="DY238">
        <v>2</v>
      </c>
      <c r="DZ238" t="s">
        <v>643</v>
      </c>
      <c r="EA238">
        <v>3.2971499999999998</v>
      </c>
      <c r="EB238">
        <v>2.6251600000000002</v>
      </c>
      <c r="EC238">
        <v>0.23490900000000001</v>
      </c>
      <c r="ED238">
        <v>0.23633499999999999</v>
      </c>
      <c r="EE238">
        <v>0.13120599999999999</v>
      </c>
      <c r="EF238">
        <v>0.126003</v>
      </c>
      <c r="EG238">
        <v>23204.6</v>
      </c>
      <c r="EH238">
        <v>23704.7</v>
      </c>
      <c r="EI238">
        <v>28223.7</v>
      </c>
      <c r="EJ238">
        <v>29882.3</v>
      </c>
      <c r="EK238">
        <v>33663.800000000003</v>
      </c>
      <c r="EL238">
        <v>36308.300000000003</v>
      </c>
      <c r="EM238">
        <v>39734.5</v>
      </c>
      <c r="EN238">
        <v>42759</v>
      </c>
      <c r="EO238">
        <v>2.2400000000000002</v>
      </c>
      <c r="EP238">
        <v>2.1914199999999999</v>
      </c>
      <c r="EQ238">
        <v>7.5675500000000007E-2</v>
      </c>
      <c r="ER238">
        <v>0</v>
      </c>
      <c r="ES238">
        <v>30.2197</v>
      </c>
      <c r="ET238">
        <v>999.9</v>
      </c>
      <c r="EU238">
        <v>69.900000000000006</v>
      </c>
      <c r="EV238">
        <v>35</v>
      </c>
      <c r="EW238">
        <v>39.030099999999997</v>
      </c>
      <c r="EX238">
        <v>57.328499999999998</v>
      </c>
      <c r="EY238">
        <v>-4.7115400000000003</v>
      </c>
      <c r="EZ238">
        <v>2</v>
      </c>
      <c r="FA238">
        <v>0.40499499999999999</v>
      </c>
      <c r="FB238">
        <v>1.47044</v>
      </c>
      <c r="FC238">
        <v>20.267900000000001</v>
      </c>
      <c r="FD238">
        <v>5.2199900000000001</v>
      </c>
      <c r="FE238">
        <v>12.004</v>
      </c>
      <c r="FF238">
        <v>4.9867499999999998</v>
      </c>
      <c r="FG238">
        <v>3.2846500000000001</v>
      </c>
      <c r="FH238">
        <v>5300.2</v>
      </c>
      <c r="FI238">
        <v>9999</v>
      </c>
      <c r="FJ238">
        <v>9999</v>
      </c>
      <c r="FK238">
        <v>441.6</v>
      </c>
      <c r="FL238">
        <v>1.86578</v>
      </c>
      <c r="FM238">
        <v>1.8621700000000001</v>
      </c>
      <c r="FN238">
        <v>1.8641700000000001</v>
      </c>
      <c r="FO238">
        <v>1.8602700000000001</v>
      </c>
      <c r="FP238">
        <v>1.86097</v>
      </c>
      <c r="FQ238">
        <v>1.86005</v>
      </c>
      <c r="FR238">
        <v>1.86182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359</v>
      </c>
      <c r="FY238" t="s">
        <v>360</v>
      </c>
      <c r="FZ238" t="s">
        <v>361</v>
      </c>
      <c r="GA238" t="s">
        <v>361</v>
      </c>
      <c r="GB238" t="s">
        <v>361</v>
      </c>
      <c r="GC238" t="s">
        <v>361</v>
      </c>
      <c r="GD238">
        <v>0</v>
      </c>
      <c r="GE238">
        <v>100</v>
      </c>
      <c r="GF238">
        <v>100</v>
      </c>
      <c r="GG238">
        <v>1.68</v>
      </c>
      <c r="GH238">
        <v>0.22639999999999999</v>
      </c>
      <c r="GI238">
        <v>1.6824500000000171</v>
      </c>
      <c r="GJ238">
        <v>0</v>
      </c>
      <c r="GK238">
        <v>0</v>
      </c>
      <c r="GL238">
        <v>0</v>
      </c>
      <c r="GM238">
        <v>0.2263599999999997</v>
      </c>
      <c r="GN238">
        <v>0</v>
      </c>
      <c r="GO238">
        <v>0</v>
      </c>
      <c r="GP238">
        <v>0</v>
      </c>
      <c r="GQ238">
        <v>-1</v>
      </c>
      <c r="GR238">
        <v>-1</v>
      </c>
      <c r="GS238">
        <v>-1</v>
      </c>
      <c r="GT238">
        <v>-1</v>
      </c>
      <c r="GU238">
        <v>31.5</v>
      </c>
      <c r="GV238">
        <v>31.5</v>
      </c>
      <c r="GW238">
        <v>3.7609900000000001</v>
      </c>
      <c r="GX238">
        <v>2.5268600000000001</v>
      </c>
      <c r="GY238">
        <v>2.04834</v>
      </c>
      <c r="GZ238">
        <v>2.6184099999999999</v>
      </c>
      <c r="HA238">
        <v>2.1972700000000001</v>
      </c>
      <c r="HB238">
        <v>2.3535200000000001</v>
      </c>
      <c r="HC238">
        <v>40.247399999999999</v>
      </c>
      <c r="HD238">
        <v>14.8588</v>
      </c>
      <c r="HE238">
        <v>18</v>
      </c>
      <c r="HF238">
        <v>709.13599999999997</v>
      </c>
      <c r="HG238">
        <v>744.12</v>
      </c>
      <c r="HH238">
        <v>27.8065</v>
      </c>
      <c r="HI238">
        <v>32.514600000000002</v>
      </c>
      <c r="HJ238">
        <v>30</v>
      </c>
      <c r="HK238">
        <v>32.306899999999999</v>
      </c>
      <c r="HL238">
        <v>32.262300000000003</v>
      </c>
      <c r="HM238">
        <v>75.225399999999993</v>
      </c>
      <c r="HN238">
        <v>31.553799999999999</v>
      </c>
      <c r="HO238">
        <v>80.823599999999999</v>
      </c>
      <c r="HP238">
        <v>27.831700000000001</v>
      </c>
      <c r="HQ238">
        <v>1488.39</v>
      </c>
      <c r="HR238">
        <v>29.744299999999999</v>
      </c>
      <c r="HS238">
        <v>99.299800000000005</v>
      </c>
      <c r="HT238">
        <v>99.109800000000007</v>
      </c>
    </row>
    <row r="239" spans="1:228" x14ac:dyDescent="0.2">
      <c r="A239">
        <v>224</v>
      </c>
      <c r="B239">
        <v>1665330233.5</v>
      </c>
      <c r="C239">
        <v>890.40000009536743</v>
      </c>
      <c r="D239" t="s">
        <v>808</v>
      </c>
      <c r="E239" t="s">
        <v>809</v>
      </c>
      <c r="F239">
        <v>4</v>
      </c>
      <c r="G239">
        <v>1665330231.1875</v>
      </c>
      <c r="H239">
        <f t="shared" si="102"/>
        <v>3.5050680903084088E-3</v>
      </c>
      <c r="I239">
        <f t="shared" si="103"/>
        <v>3.5050680903084088</v>
      </c>
      <c r="J239">
        <f t="shared" si="104"/>
        <v>41.199481607470396</v>
      </c>
      <c r="K239">
        <f t="shared" si="105"/>
        <v>1452.1075000000001</v>
      </c>
      <c r="L239">
        <f t="shared" si="106"/>
        <v>1136.781177062602</v>
      </c>
      <c r="M239">
        <f t="shared" si="107"/>
        <v>115.11527101424075</v>
      </c>
      <c r="N239">
        <f t="shared" si="108"/>
        <v>147.04654842741664</v>
      </c>
      <c r="O239">
        <f t="shared" si="109"/>
        <v>0.23924441354612141</v>
      </c>
      <c r="P239">
        <f t="shared" si="110"/>
        <v>3.6737065292243729</v>
      </c>
      <c r="Q239">
        <f t="shared" si="111"/>
        <v>0.23091353400495107</v>
      </c>
      <c r="R239">
        <f t="shared" si="112"/>
        <v>0.14504528745675632</v>
      </c>
      <c r="S239">
        <f t="shared" si="113"/>
        <v>226.25795587500002</v>
      </c>
      <c r="T239">
        <f t="shared" si="114"/>
        <v>31.294360808929223</v>
      </c>
      <c r="U239">
        <f t="shared" si="115"/>
        <v>31.4534375</v>
      </c>
      <c r="V239">
        <f t="shared" si="116"/>
        <v>4.6293366581105992</v>
      </c>
      <c r="W239">
        <f t="shared" si="117"/>
        <v>70.03835146368111</v>
      </c>
      <c r="X239">
        <f t="shared" si="118"/>
        <v>3.1512846227265268</v>
      </c>
      <c r="Y239">
        <f t="shared" si="119"/>
        <v>4.4993700692122207</v>
      </c>
      <c r="Z239">
        <f t="shared" si="120"/>
        <v>1.4780520353840725</v>
      </c>
      <c r="AA239">
        <f t="shared" si="121"/>
        <v>-154.57350278260083</v>
      </c>
      <c r="AB239">
        <f t="shared" si="122"/>
        <v>-99.063093153392572</v>
      </c>
      <c r="AC239">
        <f t="shared" si="123"/>
        <v>-6.0675156134750807</v>
      </c>
      <c r="AD239">
        <f t="shared" si="124"/>
        <v>-33.446155674468457</v>
      </c>
      <c r="AE239">
        <f t="shared" si="125"/>
        <v>64.834424889870647</v>
      </c>
      <c r="AF239">
        <f t="shared" si="126"/>
        <v>3.523880681909064</v>
      </c>
      <c r="AG239">
        <f t="shared" si="127"/>
        <v>41.199481607470396</v>
      </c>
      <c r="AH239">
        <v>1526.522051898138</v>
      </c>
      <c r="AI239">
        <v>1501.8416969696959</v>
      </c>
      <c r="AJ239">
        <v>1.710585504608876</v>
      </c>
      <c r="AK239">
        <v>66.878184411587526</v>
      </c>
      <c r="AL239">
        <f t="shared" si="128"/>
        <v>3.5050680903084088</v>
      </c>
      <c r="AM239">
        <v>29.70622391188741</v>
      </c>
      <c r="AN239">
        <v>31.117197202797239</v>
      </c>
      <c r="AO239">
        <v>-5.6581934740433479E-5</v>
      </c>
      <c r="AP239">
        <v>83.693930911413403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47534.992480894347</v>
      </c>
      <c r="AV239">
        <f t="shared" si="132"/>
        <v>1200.00125</v>
      </c>
      <c r="AW239">
        <f t="shared" si="133"/>
        <v>1025.9998875000001</v>
      </c>
      <c r="AX239">
        <f t="shared" si="134"/>
        <v>0.85499901562602543</v>
      </c>
      <c r="AY239">
        <f t="shared" si="135"/>
        <v>0.18854810015822901</v>
      </c>
      <c r="AZ239">
        <v>2.7</v>
      </c>
      <c r="BA239">
        <v>0.5</v>
      </c>
      <c r="BB239" t="s">
        <v>356</v>
      </c>
      <c r="BC239">
        <v>2</v>
      </c>
      <c r="BD239" t="b">
        <v>1</v>
      </c>
      <c r="BE239">
        <v>1665330231.1875</v>
      </c>
      <c r="BF239">
        <v>1452.1075000000001</v>
      </c>
      <c r="BG239">
        <v>1481.165</v>
      </c>
      <c r="BH239">
        <v>31.119425</v>
      </c>
      <c r="BI239">
        <v>29.701174999999999</v>
      </c>
      <c r="BJ239">
        <v>1450.42625</v>
      </c>
      <c r="BK239">
        <v>30.893062499999999</v>
      </c>
      <c r="BL239">
        <v>649.98362500000007</v>
      </c>
      <c r="BM239">
        <v>101.164125</v>
      </c>
      <c r="BN239">
        <v>0.1001053875</v>
      </c>
      <c r="BO239">
        <v>30.953262500000001</v>
      </c>
      <c r="BP239">
        <v>31.4534375</v>
      </c>
      <c r="BQ239">
        <v>999.9</v>
      </c>
      <c r="BR239">
        <v>0</v>
      </c>
      <c r="BS239">
        <v>0</v>
      </c>
      <c r="BT239">
        <v>8976.4050000000007</v>
      </c>
      <c r="BU239">
        <v>0</v>
      </c>
      <c r="BV239">
        <v>40.571925</v>
      </c>
      <c r="BW239">
        <v>-29.055199999999999</v>
      </c>
      <c r="BX239">
        <v>1498.74875</v>
      </c>
      <c r="BY239">
        <v>1526.5025000000001</v>
      </c>
      <c r="BZ239">
        <v>1.41825625</v>
      </c>
      <c r="CA239">
        <v>1481.165</v>
      </c>
      <c r="CB239">
        <v>29.701174999999999</v>
      </c>
      <c r="CC239">
        <v>3.1481675</v>
      </c>
      <c r="CD239">
        <v>3.0046887500000001</v>
      </c>
      <c r="CE239">
        <v>24.83305</v>
      </c>
      <c r="CF239">
        <v>24.053925</v>
      </c>
      <c r="CG239">
        <v>1200.00125</v>
      </c>
      <c r="CH239">
        <v>0.50003387499999996</v>
      </c>
      <c r="CI239">
        <v>0.49996612499999998</v>
      </c>
      <c r="CJ239">
        <v>0</v>
      </c>
      <c r="CK239">
        <v>2.2546374999999999</v>
      </c>
      <c r="CL239">
        <v>0</v>
      </c>
      <c r="CM239">
        <v>8333.255000000001</v>
      </c>
      <c r="CN239">
        <v>9597.96875</v>
      </c>
      <c r="CO239">
        <v>40.125</v>
      </c>
      <c r="CP239">
        <v>42.625</v>
      </c>
      <c r="CQ239">
        <v>41.186999999999998</v>
      </c>
      <c r="CR239">
        <v>40.992125000000001</v>
      </c>
      <c r="CS239">
        <v>40.25</v>
      </c>
      <c r="CT239">
        <v>600.04</v>
      </c>
      <c r="CU239">
        <v>599.96125000000006</v>
      </c>
      <c r="CV239">
        <v>0</v>
      </c>
      <c r="CW239">
        <v>1665330234.8</v>
      </c>
      <c r="CX239">
        <v>0</v>
      </c>
      <c r="CY239">
        <v>1665328341.0999999</v>
      </c>
      <c r="CZ239" t="s">
        <v>357</v>
      </c>
      <c r="DA239">
        <v>1665328341.0999999</v>
      </c>
      <c r="DB239">
        <v>1665328337.0999999</v>
      </c>
      <c r="DC239">
        <v>1</v>
      </c>
      <c r="DD239">
        <v>3.5999999999999997E-2</v>
      </c>
      <c r="DE239">
        <v>0.03</v>
      </c>
      <c r="DF239">
        <v>1.6819999999999999</v>
      </c>
      <c r="DG239">
        <v>0.22600000000000001</v>
      </c>
      <c r="DH239">
        <v>414</v>
      </c>
      <c r="DI239">
        <v>31</v>
      </c>
      <c r="DJ239">
        <v>0.89</v>
      </c>
      <c r="DK239">
        <v>0.54</v>
      </c>
      <c r="DL239">
        <v>-29.042085365853652</v>
      </c>
      <c r="DM239">
        <v>0.17930383275256179</v>
      </c>
      <c r="DN239">
        <v>8.0607990165520643E-2</v>
      </c>
      <c r="DO239">
        <v>0</v>
      </c>
      <c r="DP239">
        <v>1.4283504878048781</v>
      </c>
      <c r="DQ239">
        <v>-4.6552891986062703E-2</v>
      </c>
      <c r="DR239">
        <v>8.7351822830519284E-3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374</v>
      </c>
      <c r="EA239">
        <v>3.2973300000000001</v>
      </c>
      <c r="EB239">
        <v>2.6253099999999998</v>
      </c>
      <c r="EC239">
        <v>0.23555799999999999</v>
      </c>
      <c r="ED239">
        <v>0.23698900000000001</v>
      </c>
      <c r="EE239">
        <v>0.13119700000000001</v>
      </c>
      <c r="EF239">
        <v>0.12596099999999999</v>
      </c>
      <c r="EG239">
        <v>23184.799999999999</v>
      </c>
      <c r="EH239">
        <v>23684.6</v>
      </c>
      <c r="EI239">
        <v>28223.5</v>
      </c>
      <c r="EJ239">
        <v>29882.7</v>
      </c>
      <c r="EK239">
        <v>33663.599999999999</v>
      </c>
      <c r="EL239">
        <v>36310.300000000003</v>
      </c>
      <c r="EM239">
        <v>39733.800000000003</v>
      </c>
      <c r="EN239">
        <v>42759.199999999997</v>
      </c>
      <c r="EO239">
        <v>2.2402500000000001</v>
      </c>
      <c r="EP239">
        <v>2.1911200000000002</v>
      </c>
      <c r="EQ239">
        <v>7.6301400000000005E-2</v>
      </c>
      <c r="ER239">
        <v>0</v>
      </c>
      <c r="ES239">
        <v>30.215800000000002</v>
      </c>
      <c r="ET239">
        <v>999.9</v>
      </c>
      <c r="EU239">
        <v>69.900000000000006</v>
      </c>
      <c r="EV239">
        <v>35</v>
      </c>
      <c r="EW239">
        <v>39.027200000000001</v>
      </c>
      <c r="EX239">
        <v>57.7485</v>
      </c>
      <c r="EY239">
        <v>-4.7435900000000002</v>
      </c>
      <c r="EZ239">
        <v>2</v>
      </c>
      <c r="FA239">
        <v>0.40498000000000001</v>
      </c>
      <c r="FB239">
        <v>1.4527000000000001</v>
      </c>
      <c r="FC239">
        <v>20.268000000000001</v>
      </c>
      <c r="FD239">
        <v>5.2201399999999998</v>
      </c>
      <c r="FE239">
        <v>12.004</v>
      </c>
      <c r="FF239">
        <v>4.9864499999999996</v>
      </c>
      <c r="FG239">
        <v>3.2846500000000001</v>
      </c>
      <c r="FH239">
        <v>5300.2</v>
      </c>
      <c r="FI239">
        <v>9999</v>
      </c>
      <c r="FJ239">
        <v>9999</v>
      </c>
      <c r="FK239">
        <v>441.6</v>
      </c>
      <c r="FL239">
        <v>1.8657999999999999</v>
      </c>
      <c r="FM239">
        <v>1.8621700000000001</v>
      </c>
      <c r="FN239">
        <v>1.8641700000000001</v>
      </c>
      <c r="FO239">
        <v>1.8602799999999999</v>
      </c>
      <c r="FP239">
        <v>1.86097</v>
      </c>
      <c r="FQ239">
        <v>1.8600699999999999</v>
      </c>
      <c r="FR239">
        <v>1.8618300000000001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359</v>
      </c>
      <c r="FY239" t="s">
        <v>360</v>
      </c>
      <c r="FZ239" t="s">
        <v>361</v>
      </c>
      <c r="GA239" t="s">
        <v>361</v>
      </c>
      <c r="GB239" t="s">
        <v>361</v>
      </c>
      <c r="GC239" t="s">
        <v>361</v>
      </c>
      <c r="GD239">
        <v>0</v>
      </c>
      <c r="GE239">
        <v>100</v>
      </c>
      <c r="GF239">
        <v>100</v>
      </c>
      <c r="GG239">
        <v>1.68</v>
      </c>
      <c r="GH239">
        <v>0.22639999999999999</v>
      </c>
      <c r="GI239">
        <v>1.6824500000000171</v>
      </c>
      <c r="GJ239">
        <v>0</v>
      </c>
      <c r="GK239">
        <v>0</v>
      </c>
      <c r="GL239">
        <v>0</v>
      </c>
      <c r="GM239">
        <v>0.2263599999999997</v>
      </c>
      <c r="GN239">
        <v>0</v>
      </c>
      <c r="GO239">
        <v>0</v>
      </c>
      <c r="GP239">
        <v>0</v>
      </c>
      <c r="GQ239">
        <v>-1</v>
      </c>
      <c r="GR239">
        <v>-1</v>
      </c>
      <c r="GS239">
        <v>-1</v>
      </c>
      <c r="GT239">
        <v>-1</v>
      </c>
      <c r="GU239">
        <v>31.5</v>
      </c>
      <c r="GV239">
        <v>31.6</v>
      </c>
      <c r="GW239">
        <v>3.77319</v>
      </c>
      <c r="GX239">
        <v>2.5329600000000001</v>
      </c>
      <c r="GY239">
        <v>2.04834</v>
      </c>
      <c r="GZ239">
        <v>2.6184099999999999</v>
      </c>
      <c r="HA239">
        <v>2.1972700000000001</v>
      </c>
      <c r="HB239">
        <v>2.3559600000000001</v>
      </c>
      <c r="HC239">
        <v>40.247399999999999</v>
      </c>
      <c r="HD239">
        <v>14.85</v>
      </c>
      <c r="HE239">
        <v>18</v>
      </c>
      <c r="HF239">
        <v>709.34199999999998</v>
      </c>
      <c r="HG239">
        <v>743.83299999999997</v>
      </c>
      <c r="HH239">
        <v>27.833300000000001</v>
      </c>
      <c r="HI239">
        <v>32.512700000000002</v>
      </c>
      <c r="HJ239">
        <v>30</v>
      </c>
      <c r="HK239">
        <v>32.306399999999996</v>
      </c>
      <c r="HL239">
        <v>32.262300000000003</v>
      </c>
      <c r="HM239">
        <v>75.488500000000002</v>
      </c>
      <c r="HN239">
        <v>31.553799999999999</v>
      </c>
      <c r="HO239">
        <v>80.823599999999999</v>
      </c>
      <c r="HP239">
        <v>27.8645</v>
      </c>
      <c r="HQ239">
        <v>1495.07</v>
      </c>
      <c r="HR239">
        <v>29.744299999999999</v>
      </c>
      <c r="HS239">
        <v>99.298500000000004</v>
      </c>
      <c r="HT239">
        <v>99.110600000000005</v>
      </c>
    </row>
    <row r="240" spans="1:228" x14ac:dyDescent="0.2">
      <c r="A240">
        <v>225</v>
      </c>
      <c r="B240">
        <v>1665330237.5</v>
      </c>
      <c r="C240">
        <v>894.40000009536743</v>
      </c>
      <c r="D240" t="s">
        <v>810</v>
      </c>
      <c r="E240" t="s">
        <v>811</v>
      </c>
      <c r="F240">
        <v>4</v>
      </c>
      <c r="G240">
        <v>1665330235.5</v>
      </c>
      <c r="H240">
        <f t="shared" si="102"/>
        <v>3.5320792007646415E-3</v>
      </c>
      <c r="I240">
        <f t="shared" si="103"/>
        <v>3.5320792007646413</v>
      </c>
      <c r="J240">
        <f t="shared" si="104"/>
        <v>41.684669302680511</v>
      </c>
      <c r="K240">
        <f t="shared" si="105"/>
        <v>1459.3471428571429</v>
      </c>
      <c r="L240">
        <f t="shared" si="106"/>
        <v>1142.5862332785105</v>
      </c>
      <c r="M240">
        <f t="shared" si="107"/>
        <v>115.70312440914259</v>
      </c>
      <c r="N240">
        <f t="shared" si="108"/>
        <v>147.77967658653611</v>
      </c>
      <c r="O240">
        <f t="shared" si="109"/>
        <v>0.24101626568865422</v>
      </c>
      <c r="P240">
        <f t="shared" si="110"/>
        <v>3.6871722127110513</v>
      </c>
      <c r="Q240">
        <f t="shared" si="111"/>
        <v>0.23259358478414577</v>
      </c>
      <c r="R240">
        <f t="shared" si="112"/>
        <v>0.14610321312707333</v>
      </c>
      <c r="S240">
        <f t="shared" si="113"/>
        <v>226.25697985714285</v>
      </c>
      <c r="T240">
        <f t="shared" si="114"/>
        <v>31.290498904977522</v>
      </c>
      <c r="U240">
        <f t="shared" si="115"/>
        <v>31.454599999999999</v>
      </c>
      <c r="V240">
        <f t="shared" si="116"/>
        <v>4.6296424922328452</v>
      </c>
      <c r="W240">
        <f t="shared" si="117"/>
        <v>70.01925206001826</v>
      </c>
      <c r="X240">
        <f t="shared" si="118"/>
        <v>3.1509582864562553</v>
      </c>
      <c r="Y240">
        <f t="shared" si="119"/>
        <v>4.5001313121073538</v>
      </c>
      <c r="Z240">
        <f t="shared" si="120"/>
        <v>1.4786842057765899</v>
      </c>
      <c r="AA240">
        <f t="shared" si="121"/>
        <v>-155.76469275372068</v>
      </c>
      <c r="AB240">
        <f t="shared" si="122"/>
        <v>-99.067682131129487</v>
      </c>
      <c r="AC240">
        <f t="shared" si="123"/>
        <v>-6.0457599215903715</v>
      </c>
      <c r="AD240">
        <f t="shared" si="124"/>
        <v>-34.621154949297676</v>
      </c>
      <c r="AE240">
        <f t="shared" si="125"/>
        <v>65.059608550755428</v>
      </c>
      <c r="AF240">
        <f t="shared" si="126"/>
        <v>3.5394920701369283</v>
      </c>
      <c r="AG240">
        <f t="shared" si="127"/>
        <v>41.684669302680511</v>
      </c>
      <c r="AH240">
        <v>1533.603541088637</v>
      </c>
      <c r="AI240">
        <v>1508.7580606060601</v>
      </c>
      <c r="AJ240">
        <v>1.7008177617475631</v>
      </c>
      <c r="AK240">
        <v>66.878184411587526</v>
      </c>
      <c r="AL240">
        <f t="shared" si="128"/>
        <v>3.5320792007646413</v>
      </c>
      <c r="AM240">
        <v>29.692249788785912</v>
      </c>
      <c r="AN240">
        <v>31.113600000000019</v>
      </c>
      <c r="AO240">
        <v>1.6440042249338551E-5</v>
      </c>
      <c r="AP240">
        <v>83.693930911413403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47776.921420593477</v>
      </c>
      <c r="AV240">
        <f t="shared" si="132"/>
        <v>1199.997142857143</v>
      </c>
      <c r="AW240">
        <f t="shared" si="133"/>
        <v>1025.9962714285714</v>
      </c>
      <c r="AX240">
        <f t="shared" si="134"/>
        <v>0.85499892856887749</v>
      </c>
      <c r="AY240">
        <f t="shared" si="135"/>
        <v>0.18854793213793364</v>
      </c>
      <c r="AZ240">
        <v>2.7</v>
      </c>
      <c r="BA240">
        <v>0.5</v>
      </c>
      <c r="BB240" t="s">
        <v>356</v>
      </c>
      <c r="BC240">
        <v>2</v>
      </c>
      <c r="BD240" t="b">
        <v>1</v>
      </c>
      <c r="BE240">
        <v>1665330235.5</v>
      </c>
      <c r="BF240">
        <v>1459.3471428571429</v>
      </c>
      <c r="BG240">
        <v>1488.515714285714</v>
      </c>
      <c r="BH240">
        <v>31.116199999999999</v>
      </c>
      <c r="BI240">
        <v>29.691785714285711</v>
      </c>
      <c r="BJ240">
        <v>1457.6642857142861</v>
      </c>
      <c r="BK240">
        <v>30.88984285714286</v>
      </c>
      <c r="BL240">
        <v>650.04</v>
      </c>
      <c r="BM240">
        <v>101.1644285714286</v>
      </c>
      <c r="BN240">
        <v>9.9809557142857136E-2</v>
      </c>
      <c r="BO240">
        <v>30.956228571428561</v>
      </c>
      <c r="BP240">
        <v>31.454599999999999</v>
      </c>
      <c r="BQ240">
        <v>999.89999999999986</v>
      </c>
      <c r="BR240">
        <v>0</v>
      </c>
      <c r="BS240">
        <v>0</v>
      </c>
      <c r="BT240">
        <v>9022.8571428571431</v>
      </c>
      <c r="BU240">
        <v>0</v>
      </c>
      <c r="BV240">
        <v>41.975542857142862</v>
      </c>
      <c r="BW240">
        <v>-29.169271428571431</v>
      </c>
      <c r="BX240">
        <v>1506.2157142857141</v>
      </c>
      <c r="BY240">
        <v>1534.065714285714</v>
      </c>
      <c r="BZ240">
        <v>1.424418571428572</v>
      </c>
      <c r="CA240">
        <v>1488.515714285714</v>
      </c>
      <c r="CB240">
        <v>29.691785714285711</v>
      </c>
      <c r="CC240">
        <v>3.147852857142857</v>
      </c>
      <c r="CD240">
        <v>3.0037514285714288</v>
      </c>
      <c r="CE240">
        <v>24.831399999999999</v>
      </c>
      <c r="CF240">
        <v>24.04871428571429</v>
      </c>
      <c r="CG240">
        <v>1199.997142857143</v>
      </c>
      <c r="CH240">
        <v>0.50003628571428571</v>
      </c>
      <c r="CI240">
        <v>0.49996371428571429</v>
      </c>
      <c r="CJ240">
        <v>0</v>
      </c>
      <c r="CK240">
        <v>2.2223285714285721</v>
      </c>
      <c r="CL240">
        <v>0</v>
      </c>
      <c r="CM240">
        <v>8334.3657142857137</v>
      </c>
      <c r="CN240">
        <v>9597.94</v>
      </c>
      <c r="CO240">
        <v>40.125</v>
      </c>
      <c r="CP240">
        <v>42.625</v>
      </c>
      <c r="CQ240">
        <v>41.186999999999998</v>
      </c>
      <c r="CR240">
        <v>40.991</v>
      </c>
      <c r="CS240">
        <v>40.25</v>
      </c>
      <c r="CT240">
        <v>600.04142857142858</v>
      </c>
      <c r="CU240">
        <v>599.95571428571441</v>
      </c>
      <c r="CV240">
        <v>0</v>
      </c>
      <c r="CW240">
        <v>1665330239</v>
      </c>
      <c r="CX240">
        <v>0</v>
      </c>
      <c r="CY240">
        <v>1665328341.0999999</v>
      </c>
      <c r="CZ240" t="s">
        <v>357</v>
      </c>
      <c r="DA240">
        <v>1665328341.0999999</v>
      </c>
      <c r="DB240">
        <v>1665328337.0999999</v>
      </c>
      <c r="DC240">
        <v>1</v>
      </c>
      <c r="DD240">
        <v>3.5999999999999997E-2</v>
      </c>
      <c r="DE240">
        <v>0.03</v>
      </c>
      <c r="DF240">
        <v>1.6819999999999999</v>
      </c>
      <c r="DG240">
        <v>0.22600000000000001</v>
      </c>
      <c r="DH240">
        <v>414</v>
      </c>
      <c r="DI240">
        <v>31</v>
      </c>
      <c r="DJ240">
        <v>0.89</v>
      </c>
      <c r="DK240">
        <v>0.54</v>
      </c>
      <c r="DL240">
        <v>-29.078453658536581</v>
      </c>
      <c r="DM240">
        <v>1.1322648083661201E-2</v>
      </c>
      <c r="DN240">
        <v>9.0535973439374473E-2</v>
      </c>
      <c r="DO240">
        <v>1</v>
      </c>
      <c r="DP240">
        <v>1.428218780487805</v>
      </c>
      <c r="DQ240">
        <v>-6.936125435540158E-2</v>
      </c>
      <c r="DR240">
        <v>8.6461552699344177E-3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2</v>
      </c>
      <c r="DY240">
        <v>2</v>
      </c>
      <c r="DZ240" t="s">
        <v>643</v>
      </c>
      <c r="EA240">
        <v>3.2974399999999999</v>
      </c>
      <c r="EB240">
        <v>2.6252599999999999</v>
      </c>
      <c r="EC240">
        <v>0.23619999999999999</v>
      </c>
      <c r="ED240">
        <v>0.23762</v>
      </c>
      <c r="EE240">
        <v>0.13117999999999999</v>
      </c>
      <c r="EF240">
        <v>0.12595999999999999</v>
      </c>
      <c r="EG240">
        <v>23165.200000000001</v>
      </c>
      <c r="EH240">
        <v>23664.6</v>
      </c>
      <c r="EI240">
        <v>28223.4</v>
      </c>
      <c r="EJ240">
        <v>29882.2</v>
      </c>
      <c r="EK240">
        <v>33664.9</v>
      </c>
      <c r="EL240">
        <v>36309.699999999997</v>
      </c>
      <c r="EM240">
        <v>39734.6</v>
      </c>
      <c r="EN240">
        <v>42758.5</v>
      </c>
      <c r="EO240">
        <v>2.2401300000000002</v>
      </c>
      <c r="EP240">
        <v>2.1912799999999999</v>
      </c>
      <c r="EQ240">
        <v>7.6368500000000006E-2</v>
      </c>
      <c r="ER240">
        <v>0</v>
      </c>
      <c r="ES240">
        <v>30.210599999999999</v>
      </c>
      <c r="ET240">
        <v>999.9</v>
      </c>
      <c r="EU240">
        <v>69.900000000000006</v>
      </c>
      <c r="EV240">
        <v>35</v>
      </c>
      <c r="EW240">
        <v>39.026200000000003</v>
      </c>
      <c r="EX240">
        <v>57.028500000000001</v>
      </c>
      <c r="EY240">
        <v>-4.8757999999999999</v>
      </c>
      <c r="EZ240">
        <v>2</v>
      </c>
      <c r="FA240">
        <v>0.40492899999999998</v>
      </c>
      <c r="FB240">
        <v>1.4278200000000001</v>
      </c>
      <c r="FC240">
        <v>20.2681</v>
      </c>
      <c r="FD240">
        <v>5.2198399999999996</v>
      </c>
      <c r="FE240">
        <v>12.004</v>
      </c>
      <c r="FF240">
        <v>4.9865500000000003</v>
      </c>
      <c r="FG240">
        <v>3.2846500000000001</v>
      </c>
      <c r="FH240">
        <v>5300.5</v>
      </c>
      <c r="FI240">
        <v>9999</v>
      </c>
      <c r="FJ240">
        <v>9999</v>
      </c>
      <c r="FK240">
        <v>441.6</v>
      </c>
      <c r="FL240">
        <v>1.8657999999999999</v>
      </c>
      <c r="FM240">
        <v>1.8621700000000001</v>
      </c>
      <c r="FN240">
        <v>1.8641700000000001</v>
      </c>
      <c r="FO240">
        <v>1.86026</v>
      </c>
      <c r="FP240">
        <v>1.86097</v>
      </c>
      <c r="FQ240">
        <v>1.8600699999999999</v>
      </c>
      <c r="FR240">
        <v>1.8618399999999999</v>
      </c>
      <c r="FS240">
        <v>1.8583700000000001</v>
      </c>
      <c r="FT240">
        <v>0</v>
      </c>
      <c r="FU240">
        <v>0</v>
      </c>
      <c r="FV240">
        <v>0</v>
      </c>
      <c r="FW240">
        <v>0</v>
      </c>
      <c r="FX240" t="s">
        <v>359</v>
      </c>
      <c r="FY240" t="s">
        <v>360</v>
      </c>
      <c r="FZ240" t="s">
        <v>361</v>
      </c>
      <c r="GA240" t="s">
        <v>361</v>
      </c>
      <c r="GB240" t="s">
        <v>361</v>
      </c>
      <c r="GC240" t="s">
        <v>361</v>
      </c>
      <c r="GD240">
        <v>0</v>
      </c>
      <c r="GE240">
        <v>100</v>
      </c>
      <c r="GF240">
        <v>100</v>
      </c>
      <c r="GG240">
        <v>1.68</v>
      </c>
      <c r="GH240">
        <v>0.22639999999999999</v>
      </c>
      <c r="GI240">
        <v>1.6824500000000171</v>
      </c>
      <c r="GJ240">
        <v>0</v>
      </c>
      <c r="GK240">
        <v>0</v>
      </c>
      <c r="GL240">
        <v>0</v>
      </c>
      <c r="GM240">
        <v>0.2263599999999997</v>
      </c>
      <c r="GN240">
        <v>0</v>
      </c>
      <c r="GO240">
        <v>0</v>
      </c>
      <c r="GP240">
        <v>0</v>
      </c>
      <c r="GQ240">
        <v>-1</v>
      </c>
      <c r="GR240">
        <v>-1</v>
      </c>
      <c r="GS240">
        <v>-1</v>
      </c>
      <c r="GT240">
        <v>-1</v>
      </c>
      <c r="GU240">
        <v>31.6</v>
      </c>
      <c r="GV240">
        <v>31.7</v>
      </c>
      <c r="GW240">
        <v>3.7866200000000001</v>
      </c>
      <c r="GX240">
        <v>2.5305200000000001</v>
      </c>
      <c r="GY240">
        <v>2.04834</v>
      </c>
      <c r="GZ240">
        <v>2.6184099999999999</v>
      </c>
      <c r="HA240">
        <v>2.1972700000000001</v>
      </c>
      <c r="HB240">
        <v>2.31934</v>
      </c>
      <c r="HC240">
        <v>40.247399999999999</v>
      </c>
      <c r="HD240">
        <v>14.8413</v>
      </c>
      <c r="HE240">
        <v>18</v>
      </c>
      <c r="HF240">
        <v>709.22500000000002</v>
      </c>
      <c r="HG240">
        <v>743.96699999999998</v>
      </c>
      <c r="HH240">
        <v>27.861000000000001</v>
      </c>
      <c r="HI240">
        <v>32.511699999999998</v>
      </c>
      <c r="HJ240">
        <v>30</v>
      </c>
      <c r="HK240">
        <v>32.305399999999999</v>
      </c>
      <c r="HL240">
        <v>32.261499999999998</v>
      </c>
      <c r="HM240">
        <v>75.755499999999998</v>
      </c>
      <c r="HN240">
        <v>31.553799999999999</v>
      </c>
      <c r="HO240">
        <v>80.823599999999999</v>
      </c>
      <c r="HP240">
        <v>27.8645</v>
      </c>
      <c r="HQ240">
        <v>1501.74</v>
      </c>
      <c r="HR240">
        <v>29.744299999999999</v>
      </c>
      <c r="HS240">
        <v>99.299499999999995</v>
      </c>
      <c r="HT240">
        <v>99.108900000000006</v>
      </c>
    </row>
    <row r="241" spans="1:228" x14ac:dyDescent="0.2">
      <c r="A241">
        <v>226</v>
      </c>
      <c r="B241">
        <v>1665330241.5</v>
      </c>
      <c r="C241">
        <v>898.40000009536743</v>
      </c>
      <c r="D241" t="s">
        <v>812</v>
      </c>
      <c r="E241" t="s">
        <v>813</v>
      </c>
      <c r="F241">
        <v>4</v>
      </c>
      <c r="G241">
        <v>1665330239.1875</v>
      </c>
      <c r="H241">
        <f t="shared" si="102"/>
        <v>3.519398636733213E-3</v>
      </c>
      <c r="I241">
        <f t="shared" si="103"/>
        <v>3.5193986367332131</v>
      </c>
      <c r="J241">
        <f t="shared" si="104"/>
        <v>41.068387855254208</v>
      </c>
      <c r="K241">
        <f t="shared" si="105"/>
        <v>1465.43875</v>
      </c>
      <c r="L241">
        <f t="shared" si="106"/>
        <v>1151.5611210209183</v>
      </c>
      <c r="M241">
        <f t="shared" si="107"/>
        <v>116.61184188500765</v>
      </c>
      <c r="N241">
        <f t="shared" si="108"/>
        <v>148.3963887697621</v>
      </c>
      <c r="O241">
        <f t="shared" si="109"/>
        <v>0.24003659354179163</v>
      </c>
      <c r="P241">
        <f t="shared" si="110"/>
        <v>3.675923613790872</v>
      </c>
      <c r="Q241">
        <f t="shared" si="111"/>
        <v>0.23165636032053363</v>
      </c>
      <c r="R241">
        <f t="shared" si="112"/>
        <v>0.14551378157472683</v>
      </c>
      <c r="S241">
        <f t="shared" si="113"/>
        <v>226.25862674999999</v>
      </c>
      <c r="T241">
        <f t="shared" si="114"/>
        <v>31.294589005777002</v>
      </c>
      <c r="U241">
        <f t="shared" si="115"/>
        <v>31.454962500000001</v>
      </c>
      <c r="V241">
        <f t="shared" si="116"/>
        <v>4.6297378634609379</v>
      </c>
      <c r="W241">
        <f t="shared" si="117"/>
        <v>70.005000722046987</v>
      </c>
      <c r="X241">
        <f t="shared" si="118"/>
        <v>3.1503994193235969</v>
      </c>
      <c r="Y241">
        <f t="shared" si="119"/>
        <v>4.5002491062491021</v>
      </c>
      <c r="Z241">
        <f t="shared" si="120"/>
        <v>1.4793384441373409</v>
      </c>
      <c r="AA241">
        <f t="shared" si="121"/>
        <v>-155.2054798799347</v>
      </c>
      <c r="AB241">
        <f t="shared" si="122"/>
        <v>-98.746342653926618</v>
      </c>
      <c r="AC241">
        <f t="shared" si="123"/>
        <v>-6.0446146247177053</v>
      </c>
      <c r="AD241">
        <f t="shared" si="124"/>
        <v>-33.737810408579023</v>
      </c>
      <c r="AE241">
        <f t="shared" si="125"/>
        <v>64.83432812437276</v>
      </c>
      <c r="AF241">
        <f t="shared" si="126"/>
        <v>3.5187939717034151</v>
      </c>
      <c r="AG241">
        <f t="shared" si="127"/>
        <v>41.068387855254208</v>
      </c>
      <c r="AH241">
        <v>1540.2571615064021</v>
      </c>
      <c r="AI241">
        <v>1515.6050909090909</v>
      </c>
      <c r="AJ241">
        <v>1.717938872574404</v>
      </c>
      <c r="AK241">
        <v>66.878184411587526</v>
      </c>
      <c r="AL241">
        <f t="shared" si="128"/>
        <v>3.5193986367332131</v>
      </c>
      <c r="AM241">
        <v>29.692318811221131</v>
      </c>
      <c r="AN241">
        <v>31.10919370629372</v>
      </c>
      <c r="AO241">
        <v>-1.051782021001001E-4</v>
      </c>
      <c r="AP241">
        <v>83.693930911413403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47574.355072764243</v>
      </c>
      <c r="AV241">
        <f t="shared" si="132"/>
        <v>1200.0050000000001</v>
      </c>
      <c r="AW241">
        <f t="shared" si="133"/>
        <v>1026.0030749999999</v>
      </c>
      <c r="AX241">
        <f t="shared" si="134"/>
        <v>0.85499900000416651</v>
      </c>
      <c r="AY241">
        <f t="shared" si="135"/>
        <v>0.18854807000804161</v>
      </c>
      <c r="AZ241">
        <v>2.7</v>
      </c>
      <c r="BA241">
        <v>0.5</v>
      </c>
      <c r="BB241" t="s">
        <v>356</v>
      </c>
      <c r="BC241">
        <v>2</v>
      </c>
      <c r="BD241" t="b">
        <v>1</v>
      </c>
      <c r="BE241">
        <v>1665330239.1875</v>
      </c>
      <c r="BF241">
        <v>1465.43875</v>
      </c>
      <c r="BG241">
        <v>1494.51</v>
      </c>
      <c r="BH241">
        <v>31.110712500000002</v>
      </c>
      <c r="BI241">
        <v>29.694624999999998</v>
      </c>
      <c r="BJ241">
        <v>1463.7574999999999</v>
      </c>
      <c r="BK241">
        <v>30.884350000000001</v>
      </c>
      <c r="BL241">
        <v>650.04237499999999</v>
      </c>
      <c r="BM241">
        <v>101.164</v>
      </c>
      <c r="BN241">
        <v>0.100135925</v>
      </c>
      <c r="BO241">
        <v>30.956687500000001</v>
      </c>
      <c r="BP241">
        <v>31.454962500000001</v>
      </c>
      <c r="BQ241">
        <v>999.9</v>
      </c>
      <c r="BR241">
        <v>0</v>
      </c>
      <c r="BS241">
        <v>0</v>
      </c>
      <c r="BT241">
        <v>8984.0625</v>
      </c>
      <c r="BU241">
        <v>0</v>
      </c>
      <c r="BV241">
        <v>44.119750000000003</v>
      </c>
      <c r="BW241">
        <v>-29.069812500000001</v>
      </c>
      <c r="BX241">
        <v>1512.4949999999999</v>
      </c>
      <c r="BY241">
        <v>1540.2474999999999</v>
      </c>
      <c r="BZ241">
        <v>1.4160787500000001</v>
      </c>
      <c r="CA241">
        <v>1494.51</v>
      </c>
      <c r="CB241">
        <v>29.694624999999998</v>
      </c>
      <c r="CC241">
        <v>3.14728875</v>
      </c>
      <c r="CD241">
        <v>3.0040300000000002</v>
      </c>
      <c r="CE241">
        <v>24.828375000000001</v>
      </c>
      <c r="CF241">
        <v>24.050274999999999</v>
      </c>
      <c r="CG241">
        <v>1200.0050000000001</v>
      </c>
      <c r="CH241">
        <v>0.50003387499999996</v>
      </c>
      <c r="CI241">
        <v>0.49996612499999998</v>
      </c>
      <c r="CJ241">
        <v>0</v>
      </c>
      <c r="CK241">
        <v>2.0573999999999999</v>
      </c>
      <c r="CL241">
        <v>0</v>
      </c>
      <c r="CM241">
        <v>8337.1912499999999</v>
      </c>
      <c r="CN241">
        <v>9598.0124999999989</v>
      </c>
      <c r="CO241">
        <v>40.125</v>
      </c>
      <c r="CP241">
        <v>42.625</v>
      </c>
      <c r="CQ241">
        <v>41.186999999999998</v>
      </c>
      <c r="CR241">
        <v>40.968499999999999</v>
      </c>
      <c r="CS241">
        <v>40.25</v>
      </c>
      <c r="CT241">
        <v>600.04250000000002</v>
      </c>
      <c r="CU241">
        <v>599.96249999999998</v>
      </c>
      <c r="CV241">
        <v>0</v>
      </c>
      <c r="CW241">
        <v>1665330243.2</v>
      </c>
      <c r="CX241">
        <v>0</v>
      </c>
      <c r="CY241">
        <v>1665328341.0999999</v>
      </c>
      <c r="CZ241" t="s">
        <v>357</v>
      </c>
      <c r="DA241">
        <v>1665328341.0999999</v>
      </c>
      <c r="DB241">
        <v>1665328337.0999999</v>
      </c>
      <c r="DC241">
        <v>1</v>
      </c>
      <c r="DD241">
        <v>3.5999999999999997E-2</v>
      </c>
      <c r="DE241">
        <v>0.03</v>
      </c>
      <c r="DF241">
        <v>1.6819999999999999</v>
      </c>
      <c r="DG241">
        <v>0.22600000000000001</v>
      </c>
      <c r="DH241">
        <v>414</v>
      </c>
      <c r="DI241">
        <v>31</v>
      </c>
      <c r="DJ241">
        <v>0.89</v>
      </c>
      <c r="DK241">
        <v>0.54</v>
      </c>
      <c r="DL241">
        <v>-29.072731707317072</v>
      </c>
      <c r="DM241">
        <v>-0.1588641114982749</v>
      </c>
      <c r="DN241">
        <v>8.8095467724908894E-2</v>
      </c>
      <c r="DO241">
        <v>0</v>
      </c>
      <c r="DP241">
        <v>1.424111951219512</v>
      </c>
      <c r="DQ241">
        <v>-5.0717770034845122E-2</v>
      </c>
      <c r="DR241">
        <v>7.0913936913293398E-3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374</v>
      </c>
      <c r="EA241">
        <v>3.29731</v>
      </c>
      <c r="EB241">
        <v>2.6252800000000001</v>
      </c>
      <c r="EC241">
        <v>0.236847</v>
      </c>
      <c r="ED241">
        <v>0.23825299999999999</v>
      </c>
      <c r="EE241">
        <v>0.13117100000000001</v>
      </c>
      <c r="EF241">
        <v>0.12599299999999999</v>
      </c>
      <c r="EG241">
        <v>23145.5</v>
      </c>
      <c r="EH241">
        <v>23644.400000000001</v>
      </c>
      <c r="EI241">
        <v>28223.4</v>
      </c>
      <c r="EJ241">
        <v>29881.599999999999</v>
      </c>
      <c r="EK241">
        <v>33664.800000000003</v>
      </c>
      <c r="EL241">
        <v>36307.800000000003</v>
      </c>
      <c r="EM241">
        <v>39734</v>
      </c>
      <c r="EN241">
        <v>42757.8</v>
      </c>
      <c r="EO241">
        <v>2.2399200000000001</v>
      </c>
      <c r="EP241">
        <v>2.1913499999999999</v>
      </c>
      <c r="EQ241">
        <v>7.71955E-2</v>
      </c>
      <c r="ER241">
        <v>0</v>
      </c>
      <c r="ES241">
        <v>30.2056</v>
      </c>
      <c r="ET241">
        <v>999.9</v>
      </c>
      <c r="EU241">
        <v>69.900000000000006</v>
      </c>
      <c r="EV241">
        <v>35</v>
      </c>
      <c r="EW241">
        <v>39.023099999999999</v>
      </c>
      <c r="EX241">
        <v>57.7485</v>
      </c>
      <c r="EY241">
        <v>-4.9198700000000004</v>
      </c>
      <c r="EZ241">
        <v>2</v>
      </c>
      <c r="FA241">
        <v>0.40489599999999998</v>
      </c>
      <c r="FB241">
        <v>1.4145799999999999</v>
      </c>
      <c r="FC241">
        <v>20.2682</v>
      </c>
      <c r="FD241">
        <v>5.2199900000000001</v>
      </c>
      <c r="FE241">
        <v>12.004</v>
      </c>
      <c r="FF241">
        <v>4.9866999999999999</v>
      </c>
      <c r="FG241">
        <v>3.2846500000000001</v>
      </c>
      <c r="FH241">
        <v>5300.5</v>
      </c>
      <c r="FI241">
        <v>9999</v>
      </c>
      <c r="FJ241">
        <v>9999</v>
      </c>
      <c r="FK241">
        <v>441.6</v>
      </c>
      <c r="FL241">
        <v>1.8657999999999999</v>
      </c>
      <c r="FM241">
        <v>1.86216</v>
      </c>
      <c r="FN241">
        <v>1.8641700000000001</v>
      </c>
      <c r="FO241">
        <v>1.8602799999999999</v>
      </c>
      <c r="FP241">
        <v>1.8609599999999999</v>
      </c>
      <c r="FQ241">
        <v>1.86006</v>
      </c>
      <c r="FR241">
        <v>1.86182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359</v>
      </c>
      <c r="FY241" t="s">
        <v>360</v>
      </c>
      <c r="FZ241" t="s">
        <v>361</v>
      </c>
      <c r="GA241" t="s">
        <v>361</v>
      </c>
      <c r="GB241" t="s">
        <v>361</v>
      </c>
      <c r="GC241" t="s">
        <v>361</v>
      </c>
      <c r="GD241">
        <v>0</v>
      </c>
      <c r="GE241">
        <v>100</v>
      </c>
      <c r="GF241">
        <v>100</v>
      </c>
      <c r="GG241">
        <v>1.68</v>
      </c>
      <c r="GH241">
        <v>0.22639999999999999</v>
      </c>
      <c r="GI241">
        <v>1.6824500000000171</v>
      </c>
      <c r="GJ241">
        <v>0</v>
      </c>
      <c r="GK241">
        <v>0</v>
      </c>
      <c r="GL241">
        <v>0</v>
      </c>
      <c r="GM241">
        <v>0.2263599999999997</v>
      </c>
      <c r="GN241">
        <v>0</v>
      </c>
      <c r="GO241">
        <v>0</v>
      </c>
      <c r="GP241">
        <v>0</v>
      </c>
      <c r="GQ241">
        <v>-1</v>
      </c>
      <c r="GR241">
        <v>-1</v>
      </c>
      <c r="GS241">
        <v>-1</v>
      </c>
      <c r="GT241">
        <v>-1</v>
      </c>
      <c r="GU241">
        <v>31.7</v>
      </c>
      <c r="GV241">
        <v>31.7</v>
      </c>
      <c r="GW241">
        <v>3.8000500000000001</v>
      </c>
      <c r="GX241">
        <v>2.5317400000000001</v>
      </c>
      <c r="GY241">
        <v>2.04834</v>
      </c>
      <c r="GZ241">
        <v>2.6184099999999999</v>
      </c>
      <c r="HA241">
        <v>2.1972700000000001</v>
      </c>
      <c r="HB241">
        <v>2.2778299999999998</v>
      </c>
      <c r="HC241">
        <v>40.247399999999999</v>
      </c>
      <c r="HD241">
        <v>14.8325</v>
      </c>
      <c r="HE241">
        <v>18</v>
      </c>
      <c r="HF241">
        <v>709.04899999999998</v>
      </c>
      <c r="HG241">
        <v>744.03</v>
      </c>
      <c r="HH241">
        <v>27.884399999999999</v>
      </c>
      <c r="HI241">
        <v>32.511699999999998</v>
      </c>
      <c r="HJ241">
        <v>29.9999</v>
      </c>
      <c r="HK241">
        <v>32.304699999999997</v>
      </c>
      <c r="HL241">
        <v>32.260800000000003</v>
      </c>
      <c r="HM241">
        <v>76.0197</v>
      </c>
      <c r="HN241">
        <v>31.553799999999999</v>
      </c>
      <c r="HO241">
        <v>80.444199999999995</v>
      </c>
      <c r="HP241">
        <v>27.895199999999999</v>
      </c>
      <c r="HQ241">
        <v>1508.42</v>
      </c>
      <c r="HR241">
        <v>29.744299999999999</v>
      </c>
      <c r="HS241">
        <v>99.298599999999993</v>
      </c>
      <c r="HT241">
        <v>99.107100000000003</v>
      </c>
    </row>
    <row r="242" spans="1:228" x14ac:dyDescent="0.2">
      <c r="A242">
        <v>227</v>
      </c>
      <c r="B242">
        <v>1665330245.5</v>
      </c>
      <c r="C242">
        <v>902.40000009536743</v>
      </c>
      <c r="D242" t="s">
        <v>814</v>
      </c>
      <c r="E242" t="s">
        <v>815</v>
      </c>
      <c r="F242">
        <v>4</v>
      </c>
      <c r="G242">
        <v>1665330243.5</v>
      </c>
      <c r="H242">
        <f t="shared" si="102"/>
        <v>3.4875400975435612E-3</v>
      </c>
      <c r="I242">
        <f t="shared" si="103"/>
        <v>3.4875400975435613</v>
      </c>
      <c r="J242">
        <f t="shared" si="104"/>
        <v>39.853984369055055</v>
      </c>
      <c r="K242">
        <f t="shared" si="105"/>
        <v>1472.727142857143</v>
      </c>
      <c r="L242">
        <f t="shared" si="106"/>
        <v>1164.0499423396107</v>
      </c>
      <c r="M242">
        <f t="shared" si="107"/>
        <v>117.87406957823794</v>
      </c>
      <c r="N242">
        <f t="shared" si="108"/>
        <v>149.1313520088263</v>
      </c>
      <c r="O242">
        <f t="shared" si="109"/>
        <v>0.2374714034860341</v>
      </c>
      <c r="P242">
        <f t="shared" si="110"/>
        <v>3.6784249039244266</v>
      </c>
      <c r="Q242">
        <f t="shared" si="111"/>
        <v>0.22927140484689959</v>
      </c>
      <c r="R242">
        <f t="shared" si="112"/>
        <v>0.14400777641166948</v>
      </c>
      <c r="S242">
        <f t="shared" si="113"/>
        <v>226.25799471428579</v>
      </c>
      <c r="T242">
        <f t="shared" si="114"/>
        <v>31.305801050879598</v>
      </c>
      <c r="U242">
        <f t="shared" si="115"/>
        <v>31.46088571428572</v>
      </c>
      <c r="V242">
        <f t="shared" si="116"/>
        <v>4.6312964623188737</v>
      </c>
      <c r="W242">
        <f t="shared" si="117"/>
        <v>69.980296533280324</v>
      </c>
      <c r="X242">
        <f t="shared" si="118"/>
        <v>3.1501419365570023</v>
      </c>
      <c r="Y242">
        <f t="shared" si="119"/>
        <v>4.5014698316674018</v>
      </c>
      <c r="Z242">
        <f t="shared" si="120"/>
        <v>1.4811545257618715</v>
      </c>
      <c r="AA242">
        <f t="shared" si="121"/>
        <v>-153.80051830167105</v>
      </c>
      <c r="AB242">
        <f t="shared" si="122"/>
        <v>-99.04513401742463</v>
      </c>
      <c r="AC242">
        <f t="shared" si="123"/>
        <v>-6.0591010425667093</v>
      </c>
      <c r="AD242">
        <f t="shared" si="124"/>
        <v>-32.6467586473766</v>
      </c>
      <c r="AE242">
        <f t="shared" si="125"/>
        <v>64.767033394314865</v>
      </c>
      <c r="AF242">
        <f t="shared" si="126"/>
        <v>3.4571656665813832</v>
      </c>
      <c r="AG242">
        <f t="shared" si="127"/>
        <v>39.853984369055055</v>
      </c>
      <c r="AH242">
        <v>1547.2556314203291</v>
      </c>
      <c r="AI242">
        <v>1522.7385454545449</v>
      </c>
      <c r="AJ242">
        <v>1.810919093824382</v>
      </c>
      <c r="AK242">
        <v>66.878184411587526</v>
      </c>
      <c r="AL242">
        <f t="shared" si="128"/>
        <v>3.4875400975435613</v>
      </c>
      <c r="AM242">
        <v>29.706479085908949</v>
      </c>
      <c r="AN242">
        <v>31.110565734265752</v>
      </c>
      <c r="AO242">
        <v>-9.0149653616218543E-5</v>
      </c>
      <c r="AP242">
        <v>83.693930911413403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47618.615284410553</v>
      </c>
      <c r="AV242">
        <f t="shared" si="132"/>
        <v>1200.001428571429</v>
      </c>
      <c r="AW242">
        <f t="shared" si="133"/>
        <v>1026.0000428571432</v>
      </c>
      <c r="AX242">
        <f t="shared" si="134"/>
        <v>0.854999017858312</v>
      </c>
      <c r="AY242">
        <f t="shared" si="135"/>
        <v>0.1885481044665423</v>
      </c>
      <c r="AZ242">
        <v>2.7</v>
      </c>
      <c r="BA242">
        <v>0.5</v>
      </c>
      <c r="BB242" t="s">
        <v>356</v>
      </c>
      <c r="BC242">
        <v>2</v>
      </c>
      <c r="BD242" t="b">
        <v>1</v>
      </c>
      <c r="BE242">
        <v>1665330243.5</v>
      </c>
      <c r="BF242">
        <v>1472.727142857143</v>
      </c>
      <c r="BG242">
        <v>1501.745714285714</v>
      </c>
      <c r="BH242">
        <v>31.108814285714288</v>
      </c>
      <c r="BI242">
        <v>29.717414285714291</v>
      </c>
      <c r="BJ242">
        <v>1471.0442857142859</v>
      </c>
      <c r="BK242">
        <v>30.882428571428569</v>
      </c>
      <c r="BL242">
        <v>649.99042857142854</v>
      </c>
      <c r="BM242">
        <v>101.1621428571429</v>
      </c>
      <c r="BN242">
        <v>9.9895214285714282E-2</v>
      </c>
      <c r="BO242">
        <v>30.96144285714286</v>
      </c>
      <c r="BP242">
        <v>31.46088571428572</v>
      </c>
      <c r="BQ242">
        <v>999.89999999999986</v>
      </c>
      <c r="BR242">
        <v>0</v>
      </c>
      <c r="BS242">
        <v>0</v>
      </c>
      <c r="BT242">
        <v>8992.8571428571431</v>
      </c>
      <c r="BU242">
        <v>0</v>
      </c>
      <c r="BV242">
        <v>49.423957142857141</v>
      </c>
      <c r="BW242">
        <v>-29.020871428571429</v>
      </c>
      <c r="BX242">
        <v>1520.012857142857</v>
      </c>
      <c r="BY242">
        <v>1547.744285714286</v>
      </c>
      <c r="BZ242">
        <v>1.391384285714286</v>
      </c>
      <c r="CA242">
        <v>1501.745714285714</v>
      </c>
      <c r="CB242">
        <v>29.717414285714291</v>
      </c>
      <c r="CC242">
        <v>3.1470400000000001</v>
      </c>
      <c r="CD242">
        <v>3.0062857142857138</v>
      </c>
      <c r="CE242">
        <v>24.82704285714285</v>
      </c>
      <c r="CF242">
        <v>24.062757142857141</v>
      </c>
      <c r="CG242">
        <v>1200.001428571429</v>
      </c>
      <c r="CH242">
        <v>0.50003200000000003</v>
      </c>
      <c r="CI242">
        <v>0.49996800000000002</v>
      </c>
      <c r="CJ242">
        <v>0</v>
      </c>
      <c r="CK242">
        <v>2.2425571428571431</v>
      </c>
      <c r="CL242">
        <v>0</v>
      </c>
      <c r="CM242">
        <v>8348.454285714286</v>
      </c>
      <c r="CN242">
        <v>9597.9685714285715</v>
      </c>
      <c r="CO242">
        <v>40.125</v>
      </c>
      <c r="CP242">
        <v>42.625</v>
      </c>
      <c r="CQ242">
        <v>41.186999999999998</v>
      </c>
      <c r="CR242">
        <v>40.964000000000013</v>
      </c>
      <c r="CS242">
        <v>40.25</v>
      </c>
      <c r="CT242">
        <v>600.04</v>
      </c>
      <c r="CU242">
        <v>599.96142857142866</v>
      </c>
      <c r="CV242">
        <v>0</v>
      </c>
      <c r="CW242">
        <v>1665330246.8</v>
      </c>
      <c r="CX242">
        <v>0</v>
      </c>
      <c r="CY242">
        <v>1665328341.0999999</v>
      </c>
      <c r="CZ242" t="s">
        <v>357</v>
      </c>
      <c r="DA242">
        <v>1665328341.0999999</v>
      </c>
      <c r="DB242">
        <v>1665328337.0999999</v>
      </c>
      <c r="DC242">
        <v>1</v>
      </c>
      <c r="DD242">
        <v>3.5999999999999997E-2</v>
      </c>
      <c r="DE242">
        <v>0.03</v>
      </c>
      <c r="DF242">
        <v>1.6819999999999999</v>
      </c>
      <c r="DG242">
        <v>0.22600000000000001</v>
      </c>
      <c r="DH242">
        <v>414</v>
      </c>
      <c r="DI242">
        <v>31</v>
      </c>
      <c r="DJ242">
        <v>0.89</v>
      </c>
      <c r="DK242">
        <v>0.54</v>
      </c>
      <c r="DL242">
        <v>-29.060263414634139</v>
      </c>
      <c r="DM242">
        <v>-0.39556515679444348</v>
      </c>
      <c r="DN242">
        <v>8.6992637075866908E-2</v>
      </c>
      <c r="DO242">
        <v>0</v>
      </c>
      <c r="DP242">
        <v>1.4170063414634151</v>
      </c>
      <c r="DQ242">
        <v>-7.8097003484321761E-2</v>
      </c>
      <c r="DR242">
        <v>1.078677866335373E-2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374</v>
      </c>
      <c r="EA242">
        <v>3.2971900000000001</v>
      </c>
      <c r="EB242">
        <v>2.6250100000000001</v>
      </c>
      <c r="EC242">
        <v>0.237515</v>
      </c>
      <c r="ED242">
        <v>0.23889199999999999</v>
      </c>
      <c r="EE242">
        <v>0.13117699999999999</v>
      </c>
      <c r="EF242">
        <v>0.12604299999999999</v>
      </c>
      <c r="EG242">
        <v>23125.4</v>
      </c>
      <c r="EH242">
        <v>23624.400000000001</v>
      </c>
      <c r="EI242">
        <v>28223.7</v>
      </c>
      <c r="EJ242">
        <v>29881.5</v>
      </c>
      <c r="EK242">
        <v>33664.1</v>
      </c>
      <c r="EL242">
        <v>36306.199999999997</v>
      </c>
      <c r="EM242">
        <v>39733.4</v>
      </c>
      <c r="EN242">
        <v>42758.2</v>
      </c>
      <c r="EO242">
        <v>2.23983</v>
      </c>
      <c r="EP242">
        <v>2.1914199999999999</v>
      </c>
      <c r="EQ242">
        <v>7.7344499999999997E-2</v>
      </c>
      <c r="ER242">
        <v>0</v>
      </c>
      <c r="ES242">
        <v>30.202999999999999</v>
      </c>
      <c r="ET242">
        <v>999.9</v>
      </c>
      <c r="EU242">
        <v>69.8</v>
      </c>
      <c r="EV242">
        <v>35</v>
      </c>
      <c r="EW242">
        <v>38.972900000000003</v>
      </c>
      <c r="EX242">
        <v>57.658499999999997</v>
      </c>
      <c r="EY242">
        <v>-4.9078499999999998</v>
      </c>
      <c r="EZ242">
        <v>2</v>
      </c>
      <c r="FA242">
        <v>0.40446599999999999</v>
      </c>
      <c r="FB242">
        <v>1.4067799999999999</v>
      </c>
      <c r="FC242">
        <v>20.268000000000001</v>
      </c>
      <c r="FD242">
        <v>5.2198399999999996</v>
      </c>
      <c r="FE242">
        <v>12.004</v>
      </c>
      <c r="FF242">
        <v>4.9866000000000001</v>
      </c>
      <c r="FG242">
        <v>3.2846500000000001</v>
      </c>
      <c r="FH242">
        <v>5300.8</v>
      </c>
      <c r="FI242">
        <v>9999</v>
      </c>
      <c r="FJ242">
        <v>9999</v>
      </c>
      <c r="FK242">
        <v>441.6</v>
      </c>
      <c r="FL242">
        <v>1.8657900000000001</v>
      </c>
      <c r="FM242">
        <v>1.86216</v>
      </c>
      <c r="FN242">
        <v>1.8641700000000001</v>
      </c>
      <c r="FO242">
        <v>1.86029</v>
      </c>
      <c r="FP242">
        <v>1.8609599999999999</v>
      </c>
      <c r="FQ242">
        <v>1.86006</v>
      </c>
      <c r="FR242">
        <v>1.8618300000000001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359</v>
      </c>
      <c r="FY242" t="s">
        <v>360</v>
      </c>
      <c r="FZ242" t="s">
        <v>361</v>
      </c>
      <c r="GA242" t="s">
        <v>361</v>
      </c>
      <c r="GB242" t="s">
        <v>361</v>
      </c>
      <c r="GC242" t="s">
        <v>361</v>
      </c>
      <c r="GD242">
        <v>0</v>
      </c>
      <c r="GE242">
        <v>100</v>
      </c>
      <c r="GF242">
        <v>100</v>
      </c>
      <c r="GG242">
        <v>1.68</v>
      </c>
      <c r="GH242">
        <v>0.2263</v>
      </c>
      <c r="GI242">
        <v>1.6824500000000171</v>
      </c>
      <c r="GJ242">
        <v>0</v>
      </c>
      <c r="GK242">
        <v>0</v>
      </c>
      <c r="GL242">
        <v>0</v>
      </c>
      <c r="GM242">
        <v>0.2263599999999997</v>
      </c>
      <c r="GN242">
        <v>0</v>
      </c>
      <c r="GO242">
        <v>0</v>
      </c>
      <c r="GP242">
        <v>0</v>
      </c>
      <c r="GQ242">
        <v>-1</v>
      </c>
      <c r="GR242">
        <v>-1</v>
      </c>
      <c r="GS242">
        <v>-1</v>
      </c>
      <c r="GT242">
        <v>-1</v>
      </c>
      <c r="GU242">
        <v>31.7</v>
      </c>
      <c r="GV242">
        <v>31.8</v>
      </c>
      <c r="GW242">
        <v>3.8134800000000002</v>
      </c>
      <c r="GX242">
        <v>2.52563</v>
      </c>
      <c r="GY242">
        <v>2.04834</v>
      </c>
      <c r="GZ242">
        <v>2.6184099999999999</v>
      </c>
      <c r="HA242">
        <v>2.1972700000000001</v>
      </c>
      <c r="HB242">
        <v>2.3034699999999999</v>
      </c>
      <c r="HC242">
        <v>40.272799999999997</v>
      </c>
      <c r="HD242">
        <v>14.8325</v>
      </c>
      <c r="HE242">
        <v>18</v>
      </c>
      <c r="HF242">
        <v>708.95699999999999</v>
      </c>
      <c r="HG242">
        <v>744.10799999999995</v>
      </c>
      <c r="HH242">
        <v>27.908899999999999</v>
      </c>
      <c r="HI242">
        <v>32.509099999999997</v>
      </c>
      <c r="HJ242">
        <v>29.9999</v>
      </c>
      <c r="HK242">
        <v>32.304000000000002</v>
      </c>
      <c r="HL242">
        <v>32.261299999999999</v>
      </c>
      <c r="HM242">
        <v>76.284199999999998</v>
      </c>
      <c r="HN242">
        <v>31.553799999999999</v>
      </c>
      <c r="HO242">
        <v>80.444199999999995</v>
      </c>
      <c r="HP242">
        <v>27.924499999999998</v>
      </c>
      <c r="HQ242">
        <v>1515.1</v>
      </c>
      <c r="HR242">
        <v>29.744299999999999</v>
      </c>
      <c r="HS242">
        <v>99.298199999999994</v>
      </c>
      <c r="HT242">
        <v>99.107699999999994</v>
      </c>
    </row>
    <row r="243" spans="1:228" x14ac:dyDescent="0.2">
      <c r="A243">
        <v>228</v>
      </c>
      <c r="B243">
        <v>1665330249.5</v>
      </c>
      <c r="C243">
        <v>906.40000009536743</v>
      </c>
      <c r="D243" t="s">
        <v>816</v>
      </c>
      <c r="E243" t="s">
        <v>817</v>
      </c>
      <c r="F243">
        <v>4</v>
      </c>
      <c r="G243">
        <v>1665330247.1875</v>
      </c>
      <c r="H243">
        <f t="shared" si="102"/>
        <v>3.4578162554298134E-3</v>
      </c>
      <c r="I243">
        <f t="shared" si="103"/>
        <v>3.4578162554298135</v>
      </c>
      <c r="J243">
        <f t="shared" si="104"/>
        <v>42.181010913781506</v>
      </c>
      <c r="K243">
        <f t="shared" si="105"/>
        <v>1478.9875</v>
      </c>
      <c r="L243">
        <f t="shared" si="106"/>
        <v>1152.126444005688</v>
      </c>
      <c r="M243">
        <f t="shared" si="107"/>
        <v>116.66843684022425</v>
      </c>
      <c r="N243">
        <f t="shared" si="108"/>
        <v>149.76755427234968</v>
      </c>
      <c r="O243">
        <f t="shared" si="109"/>
        <v>0.23568857855575343</v>
      </c>
      <c r="P243">
        <f t="shared" si="110"/>
        <v>3.6848834537356767</v>
      </c>
      <c r="Q243">
        <f t="shared" si="111"/>
        <v>0.22762262721215976</v>
      </c>
      <c r="R243">
        <f t="shared" si="112"/>
        <v>0.1429658392749307</v>
      </c>
      <c r="S243">
        <f t="shared" si="113"/>
        <v>226.25748449999998</v>
      </c>
      <c r="T243">
        <f t="shared" si="114"/>
        <v>31.315343054952027</v>
      </c>
      <c r="U243">
        <f t="shared" si="115"/>
        <v>31.454725</v>
      </c>
      <c r="V243">
        <f t="shared" si="116"/>
        <v>4.6296753786699627</v>
      </c>
      <c r="W243">
        <f t="shared" si="117"/>
        <v>69.972133991611727</v>
      </c>
      <c r="X243">
        <f t="shared" si="118"/>
        <v>3.1504742167790409</v>
      </c>
      <c r="Y243">
        <f t="shared" si="119"/>
        <v>4.5024698219961685</v>
      </c>
      <c r="Z243">
        <f t="shared" si="120"/>
        <v>1.4792011618909218</v>
      </c>
      <c r="AA243">
        <f t="shared" si="121"/>
        <v>-152.48969686445477</v>
      </c>
      <c r="AB243">
        <f t="shared" si="122"/>
        <v>-97.221445106306675</v>
      </c>
      <c r="AC243">
        <f t="shared" si="123"/>
        <v>-5.9370457647259824</v>
      </c>
      <c r="AD243">
        <f t="shared" si="124"/>
        <v>-29.39070323548745</v>
      </c>
      <c r="AE243">
        <f t="shared" si="125"/>
        <v>64.73121509694775</v>
      </c>
      <c r="AF243">
        <f t="shared" si="126"/>
        <v>3.4666638378712076</v>
      </c>
      <c r="AG243">
        <f t="shared" si="127"/>
        <v>42.181010913781506</v>
      </c>
      <c r="AH243">
        <v>1554.2656943848581</v>
      </c>
      <c r="AI243">
        <v>1529.4601212121211</v>
      </c>
      <c r="AJ243">
        <v>1.638431338941035</v>
      </c>
      <c r="AK243">
        <v>66.878184411587526</v>
      </c>
      <c r="AL243">
        <f t="shared" si="128"/>
        <v>3.4578162554298135</v>
      </c>
      <c r="AM243">
        <v>29.71953670763423</v>
      </c>
      <c r="AN243">
        <v>31.110862237762259</v>
      </c>
      <c r="AO243">
        <v>9.0127529334128965E-5</v>
      </c>
      <c r="AP243">
        <v>83.693930911413403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47734.277755163479</v>
      </c>
      <c r="AV243">
        <f t="shared" si="132"/>
        <v>1199.99875</v>
      </c>
      <c r="AW243">
        <f t="shared" si="133"/>
        <v>1025.9977499999998</v>
      </c>
      <c r="AX243">
        <f t="shared" si="134"/>
        <v>0.85499901562397451</v>
      </c>
      <c r="AY243">
        <f t="shared" si="135"/>
        <v>0.18854810015427098</v>
      </c>
      <c r="AZ243">
        <v>2.7</v>
      </c>
      <c r="BA243">
        <v>0.5</v>
      </c>
      <c r="BB243" t="s">
        <v>356</v>
      </c>
      <c r="BC243">
        <v>2</v>
      </c>
      <c r="BD243" t="b">
        <v>1</v>
      </c>
      <c r="BE243">
        <v>1665330247.1875</v>
      </c>
      <c r="BF243">
        <v>1478.9875</v>
      </c>
      <c r="BG243">
        <v>1508.00875</v>
      </c>
      <c r="BH243">
        <v>31.111625</v>
      </c>
      <c r="BI243">
        <v>29.716275</v>
      </c>
      <c r="BJ243">
        <v>1477.30125</v>
      </c>
      <c r="BK243">
        <v>30.885275</v>
      </c>
      <c r="BL243">
        <v>649.92925000000002</v>
      </c>
      <c r="BM243">
        <v>101.163875</v>
      </c>
      <c r="BN243">
        <v>9.9695024999999993E-2</v>
      </c>
      <c r="BO243">
        <v>30.9653375</v>
      </c>
      <c r="BP243">
        <v>31.454725</v>
      </c>
      <c r="BQ243">
        <v>999.9</v>
      </c>
      <c r="BR243">
        <v>0</v>
      </c>
      <c r="BS243">
        <v>0</v>
      </c>
      <c r="BT243">
        <v>9015</v>
      </c>
      <c r="BU243">
        <v>0</v>
      </c>
      <c r="BV243">
        <v>55.940412500000001</v>
      </c>
      <c r="BW243">
        <v>-29.021062499999999</v>
      </c>
      <c r="BX243">
        <v>1526.48</v>
      </c>
      <c r="BY243">
        <v>1554.1912500000001</v>
      </c>
      <c r="BZ243">
        <v>1.395335</v>
      </c>
      <c r="CA243">
        <v>1508.00875</v>
      </c>
      <c r="CB243">
        <v>29.716275</v>
      </c>
      <c r="CC243">
        <v>3.14737125</v>
      </c>
      <c r="CD243">
        <v>3.0062137500000001</v>
      </c>
      <c r="CE243">
        <v>24.828800000000001</v>
      </c>
      <c r="CF243">
        <v>24.062374999999999</v>
      </c>
      <c r="CG243">
        <v>1199.99875</v>
      </c>
      <c r="CH243">
        <v>0.50003387499999996</v>
      </c>
      <c r="CI243">
        <v>0.49996612499999998</v>
      </c>
      <c r="CJ243">
        <v>0</v>
      </c>
      <c r="CK243">
        <v>2.1697375000000001</v>
      </c>
      <c r="CL243">
        <v>0</v>
      </c>
      <c r="CM243">
        <v>8352.7575000000015</v>
      </c>
      <c r="CN243">
        <v>9597.9362499999988</v>
      </c>
      <c r="CO243">
        <v>40.125</v>
      </c>
      <c r="CP243">
        <v>42.625</v>
      </c>
      <c r="CQ243">
        <v>41.186999999999998</v>
      </c>
      <c r="CR243">
        <v>40.968499999999999</v>
      </c>
      <c r="CS243">
        <v>40.25</v>
      </c>
      <c r="CT243">
        <v>600.03874999999994</v>
      </c>
      <c r="CU243">
        <v>599.96</v>
      </c>
      <c r="CV243">
        <v>0</v>
      </c>
      <c r="CW243">
        <v>1665330251</v>
      </c>
      <c r="CX243">
        <v>0</v>
      </c>
      <c r="CY243">
        <v>1665328341.0999999</v>
      </c>
      <c r="CZ243" t="s">
        <v>357</v>
      </c>
      <c r="DA243">
        <v>1665328341.0999999</v>
      </c>
      <c r="DB243">
        <v>1665328337.0999999</v>
      </c>
      <c r="DC243">
        <v>1</v>
      </c>
      <c r="DD243">
        <v>3.5999999999999997E-2</v>
      </c>
      <c r="DE243">
        <v>0.03</v>
      </c>
      <c r="DF243">
        <v>1.6819999999999999</v>
      </c>
      <c r="DG243">
        <v>0.22600000000000001</v>
      </c>
      <c r="DH243">
        <v>414</v>
      </c>
      <c r="DI243">
        <v>31</v>
      </c>
      <c r="DJ243">
        <v>0.89</v>
      </c>
      <c r="DK243">
        <v>0.54</v>
      </c>
      <c r="DL243">
        <v>-29.059351219512202</v>
      </c>
      <c r="DM243">
        <v>0.18485226480830469</v>
      </c>
      <c r="DN243">
        <v>9.1241189676783532E-2</v>
      </c>
      <c r="DO243">
        <v>0</v>
      </c>
      <c r="DP243">
        <v>1.4105178048780489</v>
      </c>
      <c r="DQ243">
        <v>-0.1019318466898957</v>
      </c>
      <c r="DR243">
        <v>1.291328820458253E-2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358</v>
      </c>
      <c r="EA243">
        <v>3.2972000000000001</v>
      </c>
      <c r="EB243">
        <v>2.6252599999999999</v>
      </c>
      <c r="EC243">
        <v>0.23814099999999999</v>
      </c>
      <c r="ED243">
        <v>0.239536</v>
      </c>
      <c r="EE243">
        <v>0.13118099999999999</v>
      </c>
      <c r="EF243">
        <v>0.126028</v>
      </c>
      <c r="EG243">
        <v>23105.8</v>
      </c>
      <c r="EH243">
        <v>23605</v>
      </c>
      <c r="EI243">
        <v>28223.1</v>
      </c>
      <c r="EJ243">
        <v>29882.3</v>
      </c>
      <c r="EK243">
        <v>33663.9</v>
      </c>
      <c r="EL243">
        <v>36307.4</v>
      </c>
      <c r="EM243">
        <v>39733.199999999997</v>
      </c>
      <c r="EN243">
        <v>42758.9</v>
      </c>
      <c r="EO243">
        <v>2.2399499999999999</v>
      </c>
      <c r="EP243">
        <v>2.1914500000000001</v>
      </c>
      <c r="EQ243">
        <v>7.7173099999999994E-2</v>
      </c>
      <c r="ER243">
        <v>0</v>
      </c>
      <c r="ES243">
        <v>30.1997</v>
      </c>
      <c r="ET243">
        <v>999.9</v>
      </c>
      <c r="EU243">
        <v>69.8</v>
      </c>
      <c r="EV243">
        <v>35</v>
      </c>
      <c r="EW243">
        <v>38.973300000000002</v>
      </c>
      <c r="EX243">
        <v>56.8185</v>
      </c>
      <c r="EY243">
        <v>-4.8477600000000001</v>
      </c>
      <c r="EZ243">
        <v>2</v>
      </c>
      <c r="FA243">
        <v>0.40451199999999998</v>
      </c>
      <c r="FB243">
        <v>1.41648</v>
      </c>
      <c r="FC243">
        <v>20.2681</v>
      </c>
      <c r="FD243">
        <v>5.2198399999999996</v>
      </c>
      <c r="FE243">
        <v>12.004</v>
      </c>
      <c r="FF243">
        <v>4.9866999999999999</v>
      </c>
      <c r="FG243">
        <v>3.2845800000000001</v>
      </c>
      <c r="FH243">
        <v>5300.8</v>
      </c>
      <c r="FI243">
        <v>9999</v>
      </c>
      <c r="FJ243">
        <v>9999</v>
      </c>
      <c r="FK243">
        <v>441.6</v>
      </c>
      <c r="FL243">
        <v>1.86582</v>
      </c>
      <c r="FM243">
        <v>1.8621700000000001</v>
      </c>
      <c r="FN243">
        <v>1.8641700000000001</v>
      </c>
      <c r="FO243">
        <v>1.8602799999999999</v>
      </c>
      <c r="FP243">
        <v>1.8609599999999999</v>
      </c>
      <c r="FQ243">
        <v>1.86006</v>
      </c>
      <c r="FR243">
        <v>1.8617999999999999</v>
      </c>
      <c r="FS243">
        <v>1.8583700000000001</v>
      </c>
      <c r="FT243">
        <v>0</v>
      </c>
      <c r="FU243">
        <v>0</v>
      </c>
      <c r="FV243">
        <v>0</v>
      </c>
      <c r="FW243">
        <v>0</v>
      </c>
      <c r="FX243" t="s">
        <v>359</v>
      </c>
      <c r="FY243" t="s">
        <v>360</v>
      </c>
      <c r="FZ243" t="s">
        <v>361</v>
      </c>
      <c r="GA243" t="s">
        <v>361</v>
      </c>
      <c r="GB243" t="s">
        <v>361</v>
      </c>
      <c r="GC243" t="s">
        <v>361</v>
      </c>
      <c r="GD243">
        <v>0</v>
      </c>
      <c r="GE243">
        <v>100</v>
      </c>
      <c r="GF243">
        <v>100</v>
      </c>
      <c r="GG243">
        <v>1.68</v>
      </c>
      <c r="GH243">
        <v>0.2263</v>
      </c>
      <c r="GI243">
        <v>1.6824500000000171</v>
      </c>
      <c r="GJ243">
        <v>0</v>
      </c>
      <c r="GK243">
        <v>0</v>
      </c>
      <c r="GL243">
        <v>0</v>
      </c>
      <c r="GM243">
        <v>0.2263599999999997</v>
      </c>
      <c r="GN243">
        <v>0</v>
      </c>
      <c r="GO243">
        <v>0</v>
      </c>
      <c r="GP243">
        <v>0</v>
      </c>
      <c r="GQ243">
        <v>-1</v>
      </c>
      <c r="GR243">
        <v>-1</v>
      </c>
      <c r="GS243">
        <v>-1</v>
      </c>
      <c r="GT243">
        <v>-1</v>
      </c>
      <c r="GU243">
        <v>31.8</v>
      </c>
      <c r="GV243">
        <v>31.9</v>
      </c>
      <c r="GW243">
        <v>3.8269000000000002</v>
      </c>
      <c r="GX243">
        <v>2.51831</v>
      </c>
      <c r="GY243">
        <v>2.04834</v>
      </c>
      <c r="GZ243">
        <v>2.6171899999999999</v>
      </c>
      <c r="HA243">
        <v>2.1972700000000001</v>
      </c>
      <c r="HB243">
        <v>2.3278799999999999</v>
      </c>
      <c r="HC243">
        <v>40.247399999999999</v>
      </c>
      <c r="HD243">
        <v>14.8413</v>
      </c>
      <c r="HE243">
        <v>18</v>
      </c>
      <c r="HF243">
        <v>709.06200000000001</v>
      </c>
      <c r="HG243">
        <v>744.10799999999995</v>
      </c>
      <c r="HH243">
        <v>27.931999999999999</v>
      </c>
      <c r="HI243">
        <v>32.508800000000001</v>
      </c>
      <c r="HJ243">
        <v>30.0001</v>
      </c>
      <c r="HK243">
        <v>32.304000000000002</v>
      </c>
      <c r="HL243">
        <v>32.259399999999999</v>
      </c>
      <c r="HM243">
        <v>76.551699999999997</v>
      </c>
      <c r="HN243">
        <v>31.553799999999999</v>
      </c>
      <c r="HO243">
        <v>80.444199999999995</v>
      </c>
      <c r="HP243">
        <v>27.9499</v>
      </c>
      <c r="HQ243">
        <v>1521.78</v>
      </c>
      <c r="HR243">
        <v>29.744299999999999</v>
      </c>
      <c r="HS243">
        <v>99.296999999999997</v>
      </c>
      <c r="HT243">
        <v>99.1096</v>
      </c>
    </row>
    <row r="244" spans="1:228" x14ac:dyDescent="0.2">
      <c r="A244">
        <v>229</v>
      </c>
      <c r="B244">
        <v>1665330253.5</v>
      </c>
      <c r="C244">
        <v>910.40000009536743</v>
      </c>
      <c r="D244" t="s">
        <v>818</v>
      </c>
      <c r="E244" t="s">
        <v>819</v>
      </c>
      <c r="F244">
        <v>4</v>
      </c>
      <c r="G244">
        <v>1665330251.5</v>
      </c>
      <c r="H244">
        <f t="shared" si="102"/>
        <v>3.4703673679796544E-3</v>
      </c>
      <c r="I244">
        <f t="shared" si="103"/>
        <v>3.4703673679796543</v>
      </c>
      <c r="J244">
        <f t="shared" si="104"/>
        <v>40.366206125608315</v>
      </c>
      <c r="K244">
        <f t="shared" si="105"/>
        <v>1486.0442857142859</v>
      </c>
      <c r="L244">
        <f t="shared" si="106"/>
        <v>1172.2861550079547</v>
      </c>
      <c r="M244">
        <f t="shared" si="107"/>
        <v>118.71084354786524</v>
      </c>
      <c r="N244">
        <f t="shared" si="108"/>
        <v>150.48336957065803</v>
      </c>
      <c r="O244">
        <f t="shared" si="109"/>
        <v>0.23637066664503972</v>
      </c>
      <c r="P244">
        <f t="shared" si="110"/>
        <v>3.6743870009570436</v>
      </c>
      <c r="Q244">
        <f t="shared" si="111"/>
        <v>0.22823651152029148</v>
      </c>
      <c r="R244">
        <f t="shared" si="112"/>
        <v>0.14335532160313014</v>
      </c>
      <c r="S244">
        <f t="shared" si="113"/>
        <v>226.25861614285722</v>
      </c>
      <c r="T244">
        <f t="shared" si="114"/>
        <v>31.316976424372957</v>
      </c>
      <c r="U244">
        <f t="shared" si="115"/>
        <v>31.46</v>
      </c>
      <c r="V244">
        <f t="shared" si="116"/>
        <v>4.6310633717579064</v>
      </c>
      <c r="W244">
        <f t="shared" si="117"/>
        <v>69.959109687349368</v>
      </c>
      <c r="X244">
        <f t="shared" si="118"/>
        <v>3.1504842068837373</v>
      </c>
      <c r="Y244">
        <f t="shared" si="119"/>
        <v>4.5033223278046313</v>
      </c>
      <c r="Z244">
        <f t="shared" si="120"/>
        <v>1.4805791648741691</v>
      </c>
      <c r="AA244">
        <f t="shared" si="121"/>
        <v>-153.04320092790275</v>
      </c>
      <c r="AB244">
        <f t="shared" si="122"/>
        <v>-97.331851819094126</v>
      </c>
      <c r="AC244">
        <f t="shared" si="123"/>
        <v>-5.9610199876610253</v>
      </c>
      <c r="AD244">
        <f t="shared" si="124"/>
        <v>-30.077456591800669</v>
      </c>
      <c r="AE244">
        <f t="shared" si="125"/>
        <v>64.956718978638889</v>
      </c>
      <c r="AF244">
        <f t="shared" si="126"/>
        <v>3.4606628182128834</v>
      </c>
      <c r="AG244">
        <f t="shared" si="127"/>
        <v>40.366206125608315</v>
      </c>
      <c r="AH244">
        <v>1561.0551448847459</v>
      </c>
      <c r="AI244">
        <v>1536.441151515151</v>
      </c>
      <c r="AJ244">
        <v>1.7812086550473769</v>
      </c>
      <c r="AK244">
        <v>66.878184411587526</v>
      </c>
      <c r="AL244">
        <f t="shared" si="128"/>
        <v>3.4703673679796543</v>
      </c>
      <c r="AM244">
        <v>29.715223057903991</v>
      </c>
      <c r="AN244">
        <v>31.11205034965036</v>
      </c>
      <c r="AO244">
        <v>-2.3753327909991489E-5</v>
      </c>
      <c r="AP244">
        <v>83.693930911413403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47544.830182683938</v>
      </c>
      <c r="AV244">
        <f t="shared" si="132"/>
        <v>1200.004285714286</v>
      </c>
      <c r="AW244">
        <f t="shared" si="133"/>
        <v>1026.0025285714287</v>
      </c>
      <c r="AX244">
        <f t="shared" si="134"/>
        <v>0.85499905357480865</v>
      </c>
      <c r="AY244">
        <f t="shared" si="135"/>
        <v>0.18854817339938074</v>
      </c>
      <c r="AZ244">
        <v>2.7</v>
      </c>
      <c r="BA244">
        <v>0.5</v>
      </c>
      <c r="BB244" t="s">
        <v>356</v>
      </c>
      <c r="BC244">
        <v>2</v>
      </c>
      <c r="BD244" t="b">
        <v>1</v>
      </c>
      <c r="BE244">
        <v>1665330251.5</v>
      </c>
      <c r="BF244">
        <v>1486.0442857142859</v>
      </c>
      <c r="BG244">
        <v>1515.1628571428571</v>
      </c>
      <c r="BH244">
        <v>31.111471428571431</v>
      </c>
      <c r="BI244">
        <v>29.718671428571419</v>
      </c>
      <c r="BJ244">
        <v>1484.361428571428</v>
      </c>
      <c r="BK244">
        <v>30.885114285714291</v>
      </c>
      <c r="BL244">
        <v>649.99214285714277</v>
      </c>
      <c r="BM244">
        <v>101.16414285714291</v>
      </c>
      <c r="BN244">
        <v>0.1002481285714286</v>
      </c>
      <c r="BO244">
        <v>30.96865714285714</v>
      </c>
      <c r="BP244">
        <v>31.46</v>
      </c>
      <c r="BQ244">
        <v>999.89999999999986</v>
      </c>
      <c r="BR244">
        <v>0</v>
      </c>
      <c r="BS244">
        <v>0</v>
      </c>
      <c r="BT244">
        <v>8978.75</v>
      </c>
      <c r="BU244">
        <v>0</v>
      </c>
      <c r="BV244">
        <v>57.813942857142862</v>
      </c>
      <c r="BW244">
        <v>-29.117557142857141</v>
      </c>
      <c r="BX244">
        <v>1533.762857142857</v>
      </c>
      <c r="BY244">
        <v>1561.5685714285721</v>
      </c>
      <c r="BZ244">
        <v>1.3927971428571431</v>
      </c>
      <c r="CA244">
        <v>1515.1628571428571</v>
      </c>
      <c r="CB244">
        <v>29.718671428571419</v>
      </c>
      <c r="CC244">
        <v>3.147367142857143</v>
      </c>
      <c r="CD244">
        <v>3.006468571428571</v>
      </c>
      <c r="CE244">
        <v>24.828800000000001</v>
      </c>
      <c r="CF244">
        <v>24.063771428571432</v>
      </c>
      <c r="CG244">
        <v>1200.004285714286</v>
      </c>
      <c r="CH244">
        <v>0.50003200000000003</v>
      </c>
      <c r="CI244">
        <v>0.49996800000000002</v>
      </c>
      <c r="CJ244">
        <v>0</v>
      </c>
      <c r="CK244">
        <v>2.3017857142857139</v>
      </c>
      <c r="CL244">
        <v>0</v>
      </c>
      <c r="CM244">
        <v>8346.9771428571421</v>
      </c>
      <c r="CN244">
        <v>9597.9971428571444</v>
      </c>
      <c r="CO244">
        <v>40.125</v>
      </c>
      <c r="CP244">
        <v>42.625</v>
      </c>
      <c r="CQ244">
        <v>41.186999999999998</v>
      </c>
      <c r="CR244">
        <v>40.963999999999999</v>
      </c>
      <c r="CS244">
        <v>40.25</v>
      </c>
      <c r="CT244">
        <v>600.04</v>
      </c>
      <c r="CU244">
        <v>599.96428571428589</v>
      </c>
      <c r="CV244">
        <v>0</v>
      </c>
      <c r="CW244">
        <v>1665330255.2</v>
      </c>
      <c r="CX244">
        <v>0</v>
      </c>
      <c r="CY244">
        <v>1665328341.0999999</v>
      </c>
      <c r="CZ244" t="s">
        <v>357</v>
      </c>
      <c r="DA244">
        <v>1665328341.0999999</v>
      </c>
      <c r="DB244">
        <v>1665328337.0999999</v>
      </c>
      <c r="DC244">
        <v>1</v>
      </c>
      <c r="DD244">
        <v>3.5999999999999997E-2</v>
      </c>
      <c r="DE244">
        <v>0.03</v>
      </c>
      <c r="DF244">
        <v>1.6819999999999999</v>
      </c>
      <c r="DG244">
        <v>0.22600000000000001</v>
      </c>
      <c r="DH244">
        <v>414</v>
      </c>
      <c r="DI244">
        <v>31</v>
      </c>
      <c r="DJ244">
        <v>0.89</v>
      </c>
      <c r="DK244">
        <v>0.54</v>
      </c>
      <c r="DL244">
        <v>-29.087773170731712</v>
      </c>
      <c r="DM244">
        <v>0.2795498257838866</v>
      </c>
      <c r="DN244">
        <v>8.6286759644493033E-2</v>
      </c>
      <c r="DO244">
        <v>0</v>
      </c>
      <c r="DP244">
        <v>1.4063600000000001</v>
      </c>
      <c r="DQ244">
        <v>-0.1232813937282225</v>
      </c>
      <c r="DR244">
        <v>1.385431147121587E-2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358</v>
      </c>
      <c r="EA244">
        <v>3.29732</v>
      </c>
      <c r="EB244">
        <v>2.62534</v>
      </c>
      <c r="EC244">
        <v>0.23879700000000001</v>
      </c>
      <c r="ED244">
        <v>0.24016499999999999</v>
      </c>
      <c r="EE244">
        <v>0.13117799999999999</v>
      </c>
      <c r="EF244">
        <v>0.12605</v>
      </c>
      <c r="EG244">
        <v>23085.5</v>
      </c>
      <c r="EH244">
        <v>23584.7</v>
      </c>
      <c r="EI244">
        <v>28222.7</v>
      </c>
      <c r="EJ244">
        <v>29881.4</v>
      </c>
      <c r="EK244">
        <v>33663.4</v>
      </c>
      <c r="EL244">
        <v>36305.5</v>
      </c>
      <c r="EM244">
        <v>39732.5</v>
      </c>
      <c r="EN244">
        <v>42757.7</v>
      </c>
      <c r="EO244">
        <v>2.2400699999999998</v>
      </c>
      <c r="EP244">
        <v>2.1914199999999999</v>
      </c>
      <c r="EQ244">
        <v>7.7731900000000007E-2</v>
      </c>
      <c r="ER244">
        <v>0</v>
      </c>
      <c r="ES244">
        <v>30.197700000000001</v>
      </c>
      <c r="ET244">
        <v>999.9</v>
      </c>
      <c r="EU244">
        <v>69.8</v>
      </c>
      <c r="EV244">
        <v>35</v>
      </c>
      <c r="EW244">
        <v>38.972000000000001</v>
      </c>
      <c r="EX244">
        <v>57.268500000000003</v>
      </c>
      <c r="EY244">
        <v>-4.7355799999999997</v>
      </c>
      <c r="EZ244">
        <v>2</v>
      </c>
      <c r="FA244">
        <v>0.40451999999999999</v>
      </c>
      <c r="FB244">
        <v>1.41211</v>
      </c>
      <c r="FC244">
        <v>20.2682</v>
      </c>
      <c r="FD244">
        <v>5.2195400000000003</v>
      </c>
      <c r="FE244">
        <v>12.004</v>
      </c>
      <c r="FF244">
        <v>4.9864499999999996</v>
      </c>
      <c r="FG244">
        <v>3.2845499999999999</v>
      </c>
      <c r="FH244">
        <v>5300.8</v>
      </c>
      <c r="FI244">
        <v>9999</v>
      </c>
      <c r="FJ244">
        <v>9999</v>
      </c>
      <c r="FK244">
        <v>441.6</v>
      </c>
      <c r="FL244">
        <v>1.8657999999999999</v>
      </c>
      <c r="FM244">
        <v>1.86215</v>
      </c>
      <c r="FN244">
        <v>1.8641700000000001</v>
      </c>
      <c r="FO244">
        <v>1.86026</v>
      </c>
      <c r="FP244">
        <v>1.8609599999999999</v>
      </c>
      <c r="FQ244">
        <v>1.86006</v>
      </c>
      <c r="FR244">
        <v>1.8617900000000001</v>
      </c>
      <c r="FS244">
        <v>1.8583700000000001</v>
      </c>
      <c r="FT244">
        <v>0</v>
      </c>
      <c r="FU244">
        <v>0</v>
      </c>
      <c r="FV244">
        <v>0</v>
      </c>
      <c r="FW244">
        <v>0</v>
      </c>
      <c r="FX244" t="s">
        <v>359</v>
      </c>
      <c r="FY244" t="s">
        <v>360</v>
      </c>
      <c r="FZ244" t="s">
        <v>361</v>
      </c>
      <c r="GA244" t="s">
        <v>361</v>
      </c>
      <c r="GB244" t="s">
        <v>361</v>
      </c>
      <c r="GC244" t="s">
        <v>361</v>
      </c>
      <c r="GD244">
        <v>0</v>
      </c>
      <c r="GE244">
        <v>100</v>
      </c>
      <c r="GF244">
        <v>100</v>
      </c>
      <c r="GG244">
        <v>1.68</v>
      </c>
      <c r="GH244">
        <v>0.22639999999999999</v>
      </c>
      <c r="GI244">
        <v>1.6824500000000171</v>
      </c>
      <c r="GJ244">
        <v>0</v>
      </c>
      <c r="GK244">
        <v>0</v>
      </c>
      <c r="GL244">
        <v>0</v>
      </c>
      <c r="GM244">
        <v>0.2263599999999997</v>
      </c>
      <c r="GN244">
        <v>0</v>
      </c>
      <c r="GO244">
        <v>0</v>
      </c>
      <c r="GP244">
        <v>0</v>
      </c>
      <c r="GQ244">
        <v>-1</v>
      </c>
      <c r="GR244">
        <v>-1</v>
      </c>
      <c r="GS244">
        <v>-1</v>
      </c>
      <c r="GT244">
        <v>-1</v>
      </c>
      <c r="GU244">
        <v>31.9</v>
      </c>
      <c r="GV244">
        <v>31.9</v>
      </c>
      <c r="GW244">
        <v>3.8403299999999998</v>
      </c>
      <c r="GX244">
        <v>2.52319</v>
      </c>
      <c r="GY244">
        <v>2.04834</v>
      </c>
      <c r="GZ244">
        <v>2.6171899999999999</v>
      </c>
      <c r="HA244">
        <v>2.1972700000000001</v>
      </c>
      <c r="HB244">
        <v>2.34253</v>
      </c>
      <c r="HC244">
        <v>40.272799999999997</v>
      </c>
      <c r="HD244">
        <v>14.85</v>
      </c>
      <c r="HE244">
        <v>18</v>
      </c>
      <c r="HF244">
        <v>709.16700000000003</v>
      </c>
      <c r="HG244">
        <v>744.08399999999995</v>
      </c>
      <c r="HH244">
        <v>27.9529</v>
      </c>
      <c r="HI244">
        <v>32.5062</v>
      </c>
      <c r="HJ244">
        <v>30.0001</v>
      </c>
      <c r="HK244">
        <v>32.304000000000002</v>
      </c>
      <c r="HL244">
        <v>32.259399999999999</v>
      </c>
      <c r="HM244">
        <v>76.816299999999998</v>
      </c>
      <c r="HN244">
        <v>31.553799999999999</v>
      </c>
      <c r="HO244">
        <v>80.444199999999995</v>
      </c>
      <c r="HP244">
        <v>27.972100000000001</v>
      </c>
      <c r="HQ244">
        <v>1528.46</v>
      </c>
      <c r="HR244">
        <v>29.744299999999999</v>
      </c>
      <c r="HS244">
        <v>99.295299999999997</v>
      </c>
      <c r="HT244">
        <v>99.106800000000007</v>
      </c>
    </row>
    <row r="245" spans="1:228" x14ac:dyDescent="0.2">
      <c r="A245">
        <v>230</v>
      </c>
      <c r="B245">
        <v>1665330257.5</v>
      </c>
      <c r="C245">
        <v>914.40000009536743</v>
      </c>
      <c r="D245" t="s">
        <v>820</v>
      </c>
      <c r="E245" t="s">
        <v>821</v>
      </c>
      <c r="F245">
        <v>4</v>
      </c>
      <c r="G245">
        <v>1665330255.1875</v>
      </c>
      <c r="H245">
        <f t="shared" si="102"/>
        <v>3.4422754536360882E-3</v>
      </c>
      <c r="I245">
        <f t="shared" si="103"/>
        <v>3.4422754536360882</v>
      </c>
      <c r="J245">
        <f t="shared" si="104"/>
        <v>41.521463517163369</v>
      </c>
      <c r="K245">
        <f t="shared" si="105"/>
        <v>1492.3287499999999</v>
      </c>
      <c r="L245">
        <f t="shared" si="106"/>
        <v>1168.3129961874065</v>
      </c>
      <c r="M245">
        <f t="shared" si="107"/>
        <v>118.30857700284575</v>
      </c>
      <c r="N245">
        <f t="shared" si="108"/>
        <v>151.11985521781759</v>
      </c>
      <c r="O245">
        <f t="shared" si="109"/>
        <v>0.23452764780619118</v>
      </c>
      <c r="P245">
        <f t="shared" si="110"/>
        <v>3.6824530365993531</v>
      </c>
      <c r="Q245">
        <f t="shared" si="111"/>
        <v>0.22653443382918911</v>
      </c>
      <c r="R245">
        <f t="shared" si="112"/>
        <v>0.14227948444364108</v>
      </c>
      <c r="S245">
        <f t="shared" si="113"/>
        <v>226.25998612500001</v>
      </c>
      <c r="T245">
        <f t="shared" si="114"/>
        <v>31.32046362974534</v>
      </c>
      <c r="U245">
        <f t="shared" si="115"/>
        <v>31.455825000000001</v>
      </c>
      <c r="V245">
        <f t="shared" si="116"/>
        <v>4.6299647880885342</v>
      </c>
      <c r="W245">
        <f t="shared" si="117"/>
        <v>69.962302583056967</v>
      </c>
      <c r="X245">
        <f t="shared" si="118"/>
        <v>3.1503257541896135</v>
      </c>
      <c r="Y245">
        <f t="shared" si="119"/>
        <v>4.5028903250427605</v>
      </c>
      <c r="Z245">
        <f t="shared" si="120"/>
        <v>1.4796390338989207</v>
      </c>
      <c r="AA245">
        <f t="shared" si="121"/>
        <v>-151.8043475053515</v>
      </c>
      <c r="AB245">
        <f t="shared" si="122"/>
        <v>-97.050612304155067</v>
      </c>
      <c r="AC245">
        <f t="shared" si="123"/>
        <v>-5.9306050806834865</v>
      </c>
      <c r="AD245">
        <f t="shared" si="124"/>
        <v>-28.525578765190033</v>
      </c>
      <c r="AE245">
        <f t="shared" si="125"/>
        <v>64.825520415037502</v>
      </c>
      <c r="AF245">
        <f t="shared" si="126"/>
        <v>3.4427903069835737</v>
      </c>
      <c r="AG245">
        <f t="shared" si="127"/>
        <v>41.521463517163369</v>
      </c>
      <c r="AH245">
        <v>1568.052962409743</v>
      </c>
      <c r="AI245">
        <v>1543.3174545454549</v>
      </c>
      <c r="AJ245">
        <v>1.6909669451586411</v>
      </c>
      <c r="AK245">
        <v>66.878184411587526</v>
      </c>
      <c r="AL245">
        <f t="shared" si="128"/>
        <v>3.4422754536360882</v>
      </c>
      <c r="AM245">
        <v>29.722861300898781</v>
      </c>
      <c r="AN245">
        <v>31.108213986014</v>
      </c>
      <c r="AO245">
        <v>-8.733272704153451E-6</v>
      </c>
      <c r="AP245">
        <v>83.693930911413403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47690.270676601176</v>
      </c>
      <c r="AV245">
        <f t="shared" si="132"/>
        <v>1200.01125</v>
      </c>
      <c r="AW245">
        <f t="shared" si="133"/>
        <v>1026.0085125000001</v>
      </c>
      <c r="AX245">
        <f t="shared" si="134"/>
        <v>0.85499907813364251</v>
      </c>
      <c r="AY245">
        <f t="shared" si="135"/>
        <v>0.18854822079793002</v>
      </c>
      <c r="AZ245">
        <v>2.7</v>
      </c>
      <c r="BA245">
        <v>0.5</v>
      </c>
      <c r="BB245" t="s">
        <v>356</v>
      </c>
      <c r="BC245">
        <v>2</v>
      </c>
      <c r="BD245" t="b">
        <v>1</v>
      </c>
      <c r="BE245">
        <v>1665330255.1875</v>
      </c>
      <c r="BF245">
        <v>1492.3287499999999</v>
      </c>
      <c r="BG245">
        <v>1521.3887500000001</v>
      </c>
      <c r="BH245">
        <v>31.109887499999999</v>
      </c>
      <c r="BI245">
        <v>29.724374999999998</v>
      </c>
      <c r="BJ245">
        <v>1490.64625</v>
      </c>
      <c r="BK245">
        <v>30.883500000000002</v>
      </c>
      <c r="BL245">
        <v>650.03750000000002</v>
      </c>
      <c r="BM245">
        <v>101.16437500000001</v>
      </c>
      <c r="BN245">
        <v>0.10007843750000001</v>
      </c>
      <c r="BO245">
        <v>30.966975000000001</v>
      </c>
      <c r="BP245">
        <v>31.455825000000001</v>
      </c>
      <c r="BQ245">
        <v>999.9</v>
      </c>
      <c r="BR245">
        <v>0</v>
      </c>
      <c r="BS245">
        <v>0</v>
      </c>
      <c r="BT245">
        <v>9006.5625</v>
      </c>
      <c r="BU245">
        <v>0</v>
      </c>
      <c r="BV245">
        <v>57.991075000000002</v>
      </c>
      <c r="BW245">
        <v>-29.059750000000001</v>
      </c>
      <c r="BX245">
        <v>1540.2449999999999</v>
      </c>
      <c r="BY245">
        <v>1567.9949999999999</v>
      </c>
      <c r="BZ245">
        <v>1.38551125</v>
      </c>
      <c r="CA245">
        <v>1521.3887500000001</v>
      </c>
      <c r="CB245">
        <v>29.724374999999998</v>
      </c>
      <c r="CC245">
        <v>3.1472074999999999</v>
      </c>
      <c r="CD245">
        <v>3.0070462500000001</v>
      </c>
      <c r="CE245">
        <v>24.827950000000001</v>
      </c>
      <c r="CF245">
        <v>24.0669875</v>
      </c>
      <c r="CG245">
        <v>1200.01125</v>
      </c>
      <c r="CH245">
        <v>0.50003200000000003</v>
      </c>
      <c r="CI245">
        <v>0.49996800000000002</v>
      </c>
      <c r="CJ245">
        <v>0</v>
      </c>
      <c r="CK245">
        <v>2.173575</v>
      </c>
      <c r="CL245">
        <v>0</v>
      </c>
      <c r="CM245">
        <v>8348.7512500000012</v>
      </c>
      <c r="CN245">
        <v>9598.0349999999999</v>
      </c>
      <c r="CO245">
        <v>40.125</v>
      </c>
      <c r="CP245">
        <v>42.625</v>
      </c>
      <c r="CQ245">
        <v>41.132750000000001</v>
      </c>
      <c r="CR245">
        <v>40.944875000000003</v>
      </c>
      <c r="CS245">
        <v>40.25</v>
      </c>
      <c r="CT245">
        <v>600.04250000000002</v>
      </c>
      <c r="CU245">
        <v>599.96875</v>
      </c>
      <c r="CV245">
        <v>0</v>
      </c>
      <c r="CW245">
        <v>1665330258.8</v>
      </c>
      <c r="CX245">
        <v>0</v>
      </c>
      <c r="CY245">
        <v>1665328341.0999999</v>
      </c>
      <c r="CZ245" t="s">
        <v>357</v>
      </c>
      <c r="DA245">
        <v>1665328341.0999999</v>
      </c>
      <c r="DB245">
        <v>1665328337.0999999</v>
      </c>
      <c r="DC245">
        <v>1</v>
      </c>
      <c r="DD245">
        <v>3.5999999999999997E-2</v>
      </c>
      <c r="DE245">
        <v>0.03</v>
      </c>
      <c r="DF245">
        <v>1.6819999999999999</v>
      </c>
      <c r="DG245">
        <v>0.22600000000000001</v>
      </c>
      <c r="DH245">
        <v>414</v>
      </c>
      <c r="DI245">
        <v>31</v>
      </c>
      <c r="DJ245">
        <v>0.89</v>
      </c>
      <c r="DK245">
        <v>0.54</v>
      </c>
      <c r="DL245">
        <v>-29.06617073170732</v>
      </c>
      <c r="DM245">
        <v>7.2648083623656934E-2</v>
      </c>
      <c r="DN245">
        <v>7.7905587776370189E-2</v>
      </c>
      <c r="DO245">
        <v>1</v>
      </c>
      <c r="DP245">
        <v>1.399138292682927</v>
      </c>
      <c r="DQ245">
        <v>-0.1035169337979097</v>
      </c>
      <c r="DR245">
        <v>1.213376118520974E-2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374</v>
      </c>
      <c r="EA245">
        <v>3.29725</v>
      </c>
      <c r="EB245">
        <v>2.6253099999999998</v>
      </c>
      <c r="EC245">
        <v>0.239429</v>
      </c>
      <c r="ED245">
        <v>0.24080499999999999</v>
      </c>
      <c r="EE245">
        <v>0.13117000000000001</v>
      </c>
      <c r="EF245">
        <v>0.12606100000000001</v>
      </c>
      <c r="EG245">
        <v>23066.400000000001</v>
      </c>
      <c r="EH245">
        <v>23565.599999999999</v>
      </c>
      <c r="EI245">
        <v>28222.799999999999</v>
      </c>
      <c r="EJ245">
        <v>29882.400000000001</v>
      </c>
      <c r="EK245">
        <v>33664.5</v>
      </c>
      <c r="EL245">
        <v>36306.1</v>
      </c>
      <c r="EM245">
        <v>39733.4</v>
      </c>
      <c r="EN245">
        <v>42758.9</v>
      </c>
      <c r="EO245">
        <v>2.2398500000000001</v>
      </c>
      <c r="EP245">
        <v>2.1916000000000002</v>
      </c>
      <c r="EQ245">
        <v>7.7307200000000006E-2</v>
      </c>
      <c r="ER245">
        <v>0</v>
      </c>
      <c r="ES245">
        <v>30.1951</v>
      </c>
      <c r="ET245">
        <v>999.9</v>
      </c>
      <c r="EU245">
        <v>69.8</v>
      </c>
      <c r="EV245">
        <v>35</v>
      </c>
      <c r="EW245">
        <v>38.972000000000001</v>
      </c>
      <c r="EX245">
        <v>57.388500000000001</v>
      </c>
      <c r="EY245">
        <v>-4.7035299999999998</v>
      </c>
      <c r="EZ245">
        <v>2</v>
      </c>
      <c r="FA245">
        <v>0.404497</v>
      </c>
      <c r="FB245">
        <v>1.39642</v>
      </c>
      <c r="FC245">
        <v>20.2685</v>
      </c>
      <c r="FD245">
        <v>5.2193899999999998</v>
      </c>
      <c r="FE245">
        <v>12.004</v>
      </c>
      <c r="FF245">
        <v>4.9864499999999996</v>
      </c>
      <c r="FG245">
        <v>3.2845</v>
      </c>
      <c r="FH245">
        <v>5301.2</v>
      </c>
      <c r="FI245">
        <v>9999</v>
      </c>
      <c r="FJ245">
        <v>9999</v>
      </c>
      <c r="FK245">
        <v>441.6</v>
      </c>
      <c r="FL245">
        <v>1.86582</v>
      </c>
      <c r="FM245">
        <v>1.8621799999999999</v>
      </c>
      <c r="FN245">
        <v>1.8641700000000001</v>
      </c>
      <c r="FO245">
        <v>1.86029</v>
      </c>
      <c r="FP245">
        <v>1.8609599999999999</v>
      </c>
      <c r="FQ245">
        <v>1.86006</v>
      </c>
      <c r="FR245">
        <v>1.86178</v>
      </c>
      <c r="FS245">
        <v>1.8583700000000001</v>
      </c>
      <c r="FT245">
        <v>0</v>
      </c>
      <c r="FU245">
        <v>0</v>
      </c>
      <c r="FV245">
        <v>0</v>
      </c>
      <c r="FW245">
        <v>0</v>
      </c>
      <c r="FX245" t="s">
        <v>359</v>
      </c>
      <c r="FY245" t="s">
        <v>360</v>
      </c>
      <c r="FZ245" t="s">
        <v>361</v>
      </c>
      <c r="GA245" t="s">
        <v>361</v>
      </c>
      <c r="GB245" t="s">
        <v>361</v>
      </c>
      <c r="GC245" t="s">
        <v>361</v>
      </c>
      <c r="GD245">
        <v>0</v>
      </c>
      <c r="GE245">
        <v>100</v>
      </c>
      <c r="GF245">
        <v>100</v>
      </c>
      <c r="GG245">
        <v>1.68</v>
      </c>
      <c r="GH245">
        <v>0.22639999999999999</v>
      </c>
      <c r="GI245">
        <v>1.6824500000000171</v>
      </c>
      <c r="GJ245">
        <v>0</v>
      </c>
      <c r="GK245">
        <v>0</v>
      </c>
      <c r="GL245">
        <v>0</v>
      </c>
      <c r="GM245">
        <v>0.2263599999999997</v>
      </c>
      <c r="GN245">
        <v>0</v>
      </c>
      <c r="GO245">
        <v>0</v>
      </c>
      <c r="GP245">
        <v>0</v>
      </c>
      <c r="GQ245">
        <v>-1</v>
      </c>
      <c r="GR245">
        <v>-1</v>
      </c>
      <c r="GS245">
        <v>-1</v>
      </c>
      <c r="GT245">
        <v>-1</v>
      </c>
      <c r="GU245">
        <v>31.9</v>
      </c>
      <c r="GV245">
        <v>32</v>
      </c>
      <c r="GW245">
        <v>3.8537599999999999</v>
      </c>
      <c r="GX245">
        <v>2.52441</v>
      </c>
      <c r="GY245">
        <v>2.04834</v>
      </c>
      <c r="GZ245">
        <v>2.6171899999999999</v>
      </c>
      <c r="HA245">
        <v>2.1972700000000001</v>
      </c>
      <c r="HB245">
        <v>2.34375</v>
      </c>
      <c r="HC245">
        <v>40.272799999999997</v>
      </c>
      <c r="HD245">
        <v>14.85</v>
      </c>
      <c r="HE245">
        <v>18</v>
      </c>
      <c r="HF245">
        <v>708.97400000000005</v>
      </c>
      <c r="HG245">
        <v>744.23099999999999</v>
      </c>
      <c r="HH245">
        <v>27.970600000000001</v>
      </c>
      <c r="HI245">
        <v>32.505499999999998</v>
      </c>
      <c r="HJ245">
        <v>30.0001</v>
      </c>
      <c r="HK245">
        <v>32.303600000000003</v>
      </c>
      <c r="HL245">
        <v>32.2577</v>
      </c>
      <c r="HM245">
        <v>77.074600000000004</v>
      </c>
      <c r="HN245">
        <v>31.553799999999999</v>
      </c>
      <c r="HO245">
        <v>80.072400000000002</v>
      </c>
      <c r="HP245">
        <v>27.972100000000001</v>
      </c>
      <c r="HQ245">
        <v>1535.14</v>
      </c>
      <c r="HR245">
        <v>29.744299999999999</v>
      </c>
      <c r="HS245">
        <v>99.296800000000005</v>
      </c>
      <c r="HT245">
        <v>99.109800000000007</v>
      </c>
    </row>
    <row r="246" spans="1:228" x14ac:dyDescent="0.2">
      <c r="A246">
        <v>231</v>
      </c>
      <c r="B246">
        <v>1665330261.5</v>
      </c>
      <c r="C246">
        <v>918.40000009536743</v>
      </c>
      <c r="D246" t="s">
        <v>822</v>
      </c>
      <c r="E246" t="s">
        <v>823</v>
      </c>
      <c r="F246">
        <v>4</v>
      </c>
      <c r="G246">
        <v>1665330259.5</v>
      </c>
      <c r="H246">
        <f t="shared" si="102"/>
        <v>3.4223768239199071E-3</v>
      </c>
      <c r="I246">
        <f t="shared" si="103"/>
        <v>3.4223768239199073</v>
      </c>
      <c r="J246">
        <f t="shared" si="104"/>
        <v>40.700056162467227</v>
      </c>
      <c r="K246">
        <f t="shared" si="105"/>
        <v>1499.495714285714</v>
      </c>
      <c r="L246">
        <f t="shared" si="106"/>
        <v>1179.3431318300288</v>
      </c>
      <c r="M246">
        <f t="shared" si="107"/>
        <v>119.42450250634518</v>
      </c>
      <c r="N246">
        <f t="shared" si="108"/>
        <v>151.84429777539694</v>
      </c>
      <c r="O246">
        <f t="shared" si="109"/>
        <v>0.23311708554711516</v>
      </c>
      <c r="P246">
        <f t="shared" si="110"/>
        <v>3.6793931299390952</v>
      </c>
      <c r="Q246">
        <f t="shared" si="111"/>
        <v>0.22521166066599868</v>
      </c>
      <c r="R246">
        <f t="shared" si="112"/>
        <v>0.14144522529258924</v>
      </c>
      <c r="S246">
        <f t="shared" si="113"/>
        <v>226.25727042857142</v>
      </c>
      <c r="T246">
        <f t="shared" si="114"/>
        <v>31.325336452227333</v>
      </c>
      <c r="U246">
        <f t="shared" si="115"/>
        <v>31.454814285714281</v>
      </c>
      <c r="V246">
        <f t="shared" si="116"/>
        <v>4.6296988691067407</v>
      </c>
      <c r="W246">
        <f t="shared" si="117"/>
        <v>69.952903884017559</v>
      </c>
      <c r="X246">
        <f t="shared" si="118"/>
        <v>3.1499814567172288</v>
      </c>
      <c r="Y246">
        <f t="shared" si="119"/>
        <v>4.5030031375679869</v>
      </c>
      <c r="Z246">
        <f t="shared" si="120"/>
        <v>1.4797174123895118</v>
      </c>
      <c r="AA246">
        <f t="shared" si="121"/>
        <v>-150.9268179348679</v>
      </c>
      <c r="AB246">
        <f t="shared" si="122"/>
        <v>-96.682341836130362</v>
      </c>
      <c r="AC246">
        <f t="shared" si="123"/>
        <v>-5.9129973628385679</v>
      </c>
      <c r="AD246">
        <f t="shared" si="124"/>
        <v>-27.264886705265425</v>
      </c>
      <c r="AE246">
        <f t="shared" si="125"/>
        <v>64.998964504069036</v>
      </c>
      <c r="AF246">
        <f t="shared" si="126"/>
        <v>3.433410550080525</v>
      </c>
      <c r="AG246">
        <f t="shared" si="127"/>
        <v>40.700056162467227</v>
      </c>
      <c r="AH246">
        <v>1574.9801704015031</v>
      </c>
      <c r="AI246">
        <v>1550.290424242424</v>
      </c>
      <c r="AJ246">
        <v>1.764848649036115</v>
      </c>
      <c r="AK246">
        <v>66.878184411587526</v>
      </c>
      <c r="AL246">
        <f t="shared" si="128"/>
        <v>3.4223768239199073</v>
      </c>
      <c r="AM246">
        <v>29.72745439230447</v>
      </c>
      <c r="AN246">
        <v>31.104901398601431</v>
      </c>
      <c r="AO246">
        <v>-8.2007425344077443E-6</v>
      </c>
      <c r="AP246">
        <v>83.693930911413403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47635.116715742872</v>
      </c>
      <c r="AV246">
        <f t="shared" si="132"/>
        <v>1200</v>
      </c>
      <c r="AW246">
        <f t="shared" si="133"/>
        <v>1025.9985857142856</v>
      </c>
      <c r="AX246">
        <f t="shared" si="134"/>
        <v>0.85499882142857131</v>
      </c>
      <c r="AY246">
        <f t="shared" si="135"/>
        <v>0.18854772535714284</v>
      </c>
      <c r="AZ246">
        <v>2.7</v>
      </c>
      <c r="BA246">
        <v>0.5</v>
      </c>
      <c r="BB246" t="s">
        <v>356</v>
      </c>
      <c r="BC246">
        <v>2</v>
      </c>
      <c r="BD246" t="b">
        <v>1</v>
      </c>
      <c r="BE246">
        <v>1665330259.5</v>
      </c>
      <c r="BF246">
        <v>1499.495714285714</v>
      </c>
      <c r="BG246">
        <v>1528.6342857142861</v>
      </c>
      <c r="BH246">
        <v>31.106757142857141</v>
      </c>
      <c r="BI246">
        <v>29.724914285714281</v>
      </c>
      <c r="BJ246">
        <v>1497.812857142857</v>
      </c>
      <c r="BK246">
        <v>30.880414285714281</v>
      </c>
      <c r="BL246">
        <v>649.99014285714293</v>
      </c>
      <c r="BM246">
        <v>101.1635714285714</v>
      </c>
      <c r="BN246">
        <v>0.10000427142857141</v>
      </c>
      <c r="BO246">
        <v>30.96741428571428</v>
      </c>
      <c r="BP246">
        <v>31.454814285714281</v>
      </c>
      <c r="BQ246">
        <v>999.89999999999986</v>
      </c>
      <c r="BR246">
        <v>0</v>
      </c>
      <c r="BS246">
        <v>0</v>
      </c>
      <c r="BT246">
        <v>8996.0714285714294</v>
      </c>
      <c r="BU246">
        <v>0</v>
      </c>
      <c r="BV246">
        <v>63.37850000000001</v>
      </c>
      <c r="BW246">
        <v>-29.13841428571429</v>
      </c>
      <c r="BX246">
        <v>1547.6357142857139</v>
      </c>
      <c r="BY246">
        <v>1575.462857142857</v>
      </c>
      <c r="BZ246">
        <v>1.3818442857142861</v>
      </c>
      <c r="CA246">
        <v>1528.6342857142861</v>
      </c>
      <c r="CB246">
        <v>29.724914285714281</v>
      </c>
      <c r="CC246">
        <v>3.1468728571428568</v>
      </c>
      <c r="CD246">
        <v>3.0070814285714289</v>
      </c>
      <c r="CE246">
        <v>24.826171428571431</v>
      </c>
      <c r="CF246">
        <v>24.06718571428571</v>
      </c>
      <c r="CG246">
        <v>1200</v>
      </c>
      <c r="CH246">
        <v>0.50003842857142855</v>
      </c>
      <c r="CI246">
        <v>0.49996157142857139</v>
      </c>
      <c r="CJ246">
        <v>0</v>
      </c>
      <c r="CK246">
        <v>2.366000000000001</v>
      </c>
      <c r="CL246">
        <v>0</v>
      </c>
      <c r="CM246">
        <v>8365.8957142857143</v>
      </c>
      <c r="CN246">
        <v>9597.9957142857147</v>
      </c>
      <c r="CO246">
        <v>40.125</v>
      </c>
      <c r="CP246">
        <v>42.597999999999999</v>
      </c>
      <c r="CQ246">
        <v>41.151571428571422</v>
      </c>
      <c r="CR246">
        <v>40.936999999999998</v>
      </c>
      <c r="CS246">
        <v>40.25</v>
      </c>
      <c r="CT246">
        <v>600.04714285714283</v>
      </c>
      <c r="CU246">
        <v>599.95285714285717</v>
      </c>
      <c r="CV246">
        <v>0</v>
      </c>
      <c r="CW246">
        <v>1665330263</v>
      </c>
      <c r="CX246">
        <v>0</v>
      </c>
      <c r="CY246">
        <v>1665328341.0999999</v>
      </c>
      <c r="CZ246" t="s">
        <v>357</v>
      </c>
      <c r="DA246">
        <v>1665328341.0999999</v>
      </c>
      <c r="DB246">
        <v>1665328337.0999999</v>
      </c>
      <c r="DC246">
        <v>1</v>
      </c>
      <c r="DD246">
        <v>3.5999999999999997E-2</v>
      </c>
      <c r="DE246">
        <v>0.03</v>
      </c>
      <c r="DF246">
        <v>1.6819999999999999</v>
      </c>
      <c r="DG246">
        <v>0.22600000000000001</v>
      </c>
      <c r="DH246">
        <v>414</v>
      </c>
      <c r="DI246">
        <v>31</v>
      </c>
      <c r="DJ246">
        <v>0.89</v>
      </c>
      <c r="DK246">
        <v>0.54</v>
      </c>
      <c r="DL246">
        <v>-29.074490243902439</v>
      </c>
      <c r="DM246">
        <v>-0.33558188153313812</v>
      </c>
      <c r="DN246">
        <v>8.1179625597409905E-2</v>
      </c>
      <c r="DO246">
        <v>0</v>
      </c>
      <c r="DP246">
        <v>1.3916451219512189</v>
      </c>
      <c r="DQ246">
        <v>-6.8595679442506524E-2</v>
      </c>
      <c r="DR246">
        <v>8.442215095390268E-3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374</v>
      </c>
      <c r="EA246">
        <v>3.2972299999999999</v>
      </c>
      <c r="EB246">
        <v>2.6253600000000001</v>
      </c>
      <c r="EC246">
        <v>0.24007700000000001</v>
      </c>
      <c r="ED246">
        <v>0.241424</v>
      </c>
      <c r="EE246">
        <v>0.13116</v>
      </c>
      <c r="EF246">
        <v>0.12603200000000001</v>
      </c>
      <c r="EG246">
        <v>23046.799999999999</v>
      </c>
      <c r="EH246">
        <v>23546.1</v>
      </c>
      <c r="EI246">
        <v>28222.9</v>
      </c>
      <c r="EJ246">
        <v>29882.2</v>
      </c>
      <c r="EK246">
        <v>33664.6</v>
      </c>
      <c r="EL246">
        <v>36307.199999999997</v>
      </c>
      <c r="EM246">
        <v>39733</v>
      </c>
      <c r="EN246">
        <v>42758.8</v>
      </c>
      <c r="EO246">
        <v>2.2397800000000001</v>
      </c>
      <c r="EP246">
        <v>2.1914500000000001</v>
      </c>
      <c r="EQ246">
        <v>7.78586E-2</v>
      </c>
      <c r="ER246">
        <v>0</v>
      </c>
      <c r="ES246">
        <v>30.191600000000001</v>
      </c>
      <c r="ET246">
        <v>999.9</v>
      </c>
      <c r="EU246">
        <v>69.7</v>
      </c>
      <c r="EV246">
        <v>35</v>
      </c>
      <c r="EW246">
        <v>38.915999999999997</v>
      </c>
      <c r="EX246">
        <v>57.958500000000001</v>
      </c>
      <c r="EY246">
        <v>-4.7515999999999998</v>
      </c>
      <c r="EZ246">
        <v>2</v>
      </c>
      <c r="FA246">
        <v>0.40440599999999999</v>
      </c>
      <c r="FB246">
        <v>1.3834</v>
      </c>
      <c r="FC246">
        <v>20.2684</v>
      </c>
      <c r="FD246">
        <v>5.2193899999999998</v>
      </c>
      <c r="FE246">
        <v>12.004</v>
      </c>
      <c r="FF246">
        <v>4.9858000000000002</v>
      </c>
      <c r="FG246">
        <v>3.2844799999999998</v>
      </c>
      <c r="FH246">
        <v>5301.2</v>
      </c>
      <c r="FI246">
        <v>9999</v>
      </c>
      <c r="FJ246">
        <v>9999</v>
      </c>
      <c r="FK246">
        <v>441.6</v>
      </c>
      <c r="FL246">
        <v>1.86581</v>
      </c>
      <c r="FM246">
        <v>1.8621700000000001</v>
      </c>
      <c r="FN246">
        <v>1.8641700000000001</v>
      </c>
      <c r="FO246">
        <v>1.8603000000000001</v>
      </c>
      <c r="FP246">
        <v>1.8609599999999999</v>
      </c>
      <c r="FQ246">
        <v>1.86006</v>
      </c>
      <c r="FR246">
        <v>1.8618300000000001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359</v>
      </c>
      <c r="FY246" t="s">
        <v>360</v>
      </c>
      <c r="FZ246" t="s">
        <v>361</v>
      </c>
      <c r="GA246" t="s">
        <v>361</v>
      </c>
      <c r="GB246" t="s">
        <v>361</v>
      </c>
      <c r="GC246" t="s">
        <v>361</v>
      </c>
      <c r="GD246">
        <v>0</v>
      </c>
      <c r="GE246">
        <v>100</v>
      </c>
      <c r="GF246">
        <v>100</v>
      </c>
      <c r="GG246">
        <v>1.68</v>
      </c>
      <c r="GH246">
        <v>0.2263</v>
      </c>
      <c r="GI246">
        <v>1.6824500000000171</v>
      </c>
      <c r="GJ246">
        <v>0</v>
      </c>
      <c r="GK246">
        <v>0</v>
      </c>
      <c r="GL246">
        <v>0</v>
      </c>
      <c r="GM246">
        <v>0.2263599999999997</v>
      </c>
      <c r="GN246">
        <v>0</v>
      </c>
      <c r="GO246">
        <v>0</v>
      </c>
      <c r="GP246">
        <v>0</v>
      </c>
      <c r="GQ246">
        <v>-1</v>
      </c>
      <c r="GR246">
        <v>-1</v>
      </c>
      <c r="GS246">
        <v>-1</v>
      </c>
      <c r="GT246">
        <v>-1</v>
      </c>
      <c r="GU246">
        <v>32</v>
      </c>
      <c r="GV246">
        <v>32.1</v>
      </c>
      <c r="GW246">
        <v>3.8659699999999999</v>
      </c>
      <c r="GX246">
        <v>2.5280800000000001</v>
      </c>
      <c r="GY246">
        <v>2.04834</v>
      </c>
      <c r="GZ246">
        <v>2.6171899999999999</v>
      </c>
      <c r="HA246">
        <v>2.1972700000000001</v>
      </c>
      <c r="HB246">
        <v>2.3010299999999999</v>
      </c>
      <c r="HC246">
        <v>40.272799999999997</v>
      </c>
      <c r="HD246">
        <v>14.8413</v>
      </c>
      <c r="HE246">
        <v>18</v>
      </c>
      <c r="HF246">
        <v>708.88300000000004</v>
      </c>
      <c r="HG246">
        <v>744.07299999999998</v>
      </c>
      <c r="HH246">
        <v>27.987100000000002</v>
      </c>
      <c r="HI246">
        <v>32.503</v>
      </c>
      <c r="HJ246">
        <v>30</v>
      </c>
      <c r="HK246">
        <v>32.301200000000001</v>
      </c>
      <c r="HL246">
        <v>32.256599999999999</v>
      </c>
      <c r="HM246">
        <v>77.343100000000007</v>
      </c>
      <c r="HN246">
        <v>31.553799999999999</v>
      </c>
      <c r="HO246">
        <v>80.072400000000002</v>
      </c>
      <c r="HP246">
        <v>27.9954</v>
      </c>
      <c r="HQ246">
        <v>1541.82</v>
      </c>
      <c r="HR246">
        <v>29.744299999999999</v>
      </c>
      <c r="HS246">
        <v>99.296400000000006</v>
      </c>
      <c r="HT246">
        <v>99.109200000000001</v>
      </c>
    </row>
    <row r="247" spans="1:228" x14ac:dyDescent="0.2">
      <c r="A247">
        <v>232</v>
      </c>
      <c r="B247">
        <v>1665330265.5</v>
      </c>
      <c r="C247">
        <v>922.40000009536743</v>
      </c>
      <c r="D247" t="s">
        <v>824</v>
      </c>
      <c r="E247" t="s">
        <v>825</v>
      </c>
      <c r="F247">
        <v>4</v>
      </c>
      <c r="G247">
        <v>1665330263.1875</v>
      </c>
      <c r="H247">
        <f t="shared" si="102"/>
        <v>3.4433881459761222E-3</v>
      </c>
      <c r="I247">
        <f t="shared" si="103"/>
        <v>3.443388145976122</v>
      </c>
      <c r="J247">
        <f t="shared" si="104"/>
        <v>40.726469366750898</v>
      </c>
      <c r="K247">
        <f t="shared" si="105"/>
        <v>1505.7262499999999</v>
      </c>
      <c r="L247">
        <f t="shared" si="106"/>
        <v>1186.8917363962896</v>
      </c>
      <c r="M247">
        <f t="shared" si="107"/>
        <v>120.18835822297301</v>
      </c>
      <c r="N247">
        <f t="shared" si="108"/>
        <v>152.47453526823588</v>
      </c>
      <c r="O247">
        <f t="shared" si="109"/>
        <v>0.23452121619494928</v>
      </c>
      <c r="P247">
        <f t="shared" si="110"/>
        <v>3.682262231690439</v>
      </c>
      <c r="Q247">
        <f t="shared" si="111"/>
        <v>0.22652803360509571</v>
      </c>
      <c r="R247">
        <f t="shared" si="112"/>
        <v>0.14227548103883358</v>
      </c>
      <c r="S247">
        <f t="shared" si="113"/>
        <v>226.25547375000002</v>
      </c>
      <c r="T247">
        <f t="shared" si="114"/>
        <v>31.320988840287619</v>
      </c>
      <c r="U247">
        <f t="shared" si="115"/>
        <v>31.454924999999999</v>
      </c>
      <c r="V247">
        <f t="shared" si="116"/>
        <v>4.6297279973924876</v>
      </c>
      <c r="W247">
        <f t="shared" si="117"/>
        <v>69.942737106154112</v>
      </c>
      <c r="X247">
        <f t="shared" si="118"/>
        <v>3.1495817029962638</v>
      </c>
      <c r="Y247">
        <f t="shared" si="119"/>
        <v>4.5030861434777032</v>
      </c>
      <c r="Z247">
        <f t="shared" si="120"/>
        <v>1.4801462943962238</v>
      </c>
      <c r="AA247">
        <f t="shared" si="121"/>
        <v>-151.85341723754698</v>
      </c>
      <c r="AB247">
        <f t="shared" si="122"/>
        <v>-96.715547286563094</v>
      </c>
      <c r="AC247">
        <f t="shared" si="123"/>
        <v>-5.9104320163146262</v>
      </c>
      <c r="AD247">
        <f t="shared" si="124"/>
        <v>-28.223922790424666</v>
      </c>
      <c r="AE247">
        <f t="shared" si="125"/>
        <v>64.612048579975266</v>
      </c>
      <c r="AF247">
        <f t="shared" si="126"/>
        <v>3.4563467330764026</v>
      </c>
      <c r="AG247">
        <f t="shared" si="127"/>
        <v>40.726469366750898</v>
      </c>
      <c r="AH247">
        <v>1581.767908160107</v>
      </c>
      <c r="AI247">
        <v>1557.201454545454</v>
      </c>
      <c r="AJ247">
        <v>1.732184405804609</v>
      </c>
      <c r="AK247">
        <v>66.878184411587526</v>
      </c>
      <c r="AL247">
        <f t="shared" si="128"/>
        <v>3.443388145976122</v>
      </c>
      <c r="AM247">
        <v>29.71519311002718</v>
      </c>
      <c r="AN247">
        <v>31.101219580419599</v>
      </c>
      <c r="AO247">
        <v>-2.9500564718060179E-5</v>
      </c>
      <c r="AP247">
        <v>83.693930911413403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47686.70724986698</v>
      </c>
      <c r="AV247">
        <f t="shared" si="132"/>
        <v>1199.9925000000001</v>
      </c>
      <c r="AW247">
        <f t="shared" si="133"/>
        <v>1025.9919750000001</v>
      </c>
      <c r="AX247">
        <f t="shared" si="134"/>
        <v>0.85499865624160154</v>
      </c>
      <c r="AY247">
        <f t="shared" si="135"/>
        <v>0.18854740654629093</v>
      </c>
      <c r="AZ247">
        <v>2.7</v>
      </c>
      <c r="BA247">
        <v>0.5</v>
      </c>
      <c r="BB247" t="s">
        <v>356</v>
      </c>
      <c r="BC247">
        <v>2</v>
      </c>
      <c r="BD247" t="b">
        <v>1</v>
      </c>
      <c r="BE247">
        <v>1665330263.1875</v>
      </c>
      <c r="BF247">
        <v>1505.7262499999999</v>
      </c>
      <c r="BG247">
        <v>1534.7275</v>
      </c>
      <c r="BH247">
        <v>31.10295</v>
      </c>
      <c r="BI247">
        <v>29.711862499999999</v>
      </c>
      <c r="BJ247">
        <v>1504.0450000000001</v>
      </c>
      <c r="BK247">
        <v>30.876562499999999</v>
      </c>
      <c r="BL247">
        <v>649.98637499999995</v>
      </c>
      <c r="BM247">
        <v>101.16312499999999</v>
      </c>
      <c r="BN247">
        <v>9.9993224999999991E-2</v>
      </c>
      <c r="BO247">
        <v>30.967737499999998</v>
      </c>
      <c r="BP247">
        <v>31.454924999999999</v>
      </c>
      <c r="BQ247">
        <v>999.9</v>
      </c>
      <c r="BR247">
        <v>0</v>
      </c>
      <c r="BS247">
        <v>0</v>
      </c>
      <c r="BT247">
        <v>9006.0149999999994</v>
      </c>
      <c r="BU247">
        <v>0</v>
      </c>
      <c r="BV247">
        <v>80.480137500000012</v>
      </c>
      <c r="BW247">
        <v>-28.999549999999999</v>
      </c>
      <c r="BX247">
        <v>1554.0625</v>
      </c>
      <c r="BY247">
        <v>1581.7237500000001</v>
      </c>
      <c r="BZ247">
        <v>1.3910787499999999</v>
      </c>
      <c r="CA247">
        <v>1534.7275</v>
      </c>
      <c r="CB247">
        <v>29.711862499999999</v>
      </c>
      <c r="CC247">
        <v>3.1464637500000001</v>
      </c>
      <c r="CD247">
        <v>3.0057399999999999</v>
      </c>
      <c r="CE247">
        <v>24.823987500000001</v>
      </c>
      <c r="CF247">
        <v>24.059725</v>
      </c>
      <c r="CG247">
        <v>1199.9925000000001</v>
      </c>
      <c r="CH247">
        <v>0.50004325000000005</v>
      </c>
      <c r="CI247">
        <v>0.49995675000000001</v>
      </c>
      <c r="CJ247">
        <v>0</v>
      </c>
      <c r="CK247">
        <v>2.3133750000000002</v>
      </c>
      <c r="CL247">
        <v>0</v>
      </c>
      <c r="CM247">
        <v>8393.1149999999998</v>
      </c>
      <c r="CN247">
        <v>9597.9437499999985</v>
      </c>
      <c r="CO247">
        <v>40.117125000000001</v>
      </c>
      <c r="CP247">
        <v>42.569875000000003</v>
      </c>
      <c r="CQ247">
        <v>41.125</v>
      </c>
      <c r="CR247">
        <v>40.936999999999998</v>
      </c>
      <c r="CS247">
        <v>40.25</v>
      </c>
      <c r="CT247">
        <v>600.04999999999995</v>
      </c>
      <c r="CU247">
        <v>599.9425</v>
      </c>
      <c r="CV247">
        <v>0</v>
      </c>
      <c r="CW247">
        <v>1665330266.5999999</v>
      </c>
      <c r="CX247">
        <v>0</v>
      </c>
      <c r="CY247">
        <v>1665328341.0999999</v>
      </c>
      <c r="CZ247" t="s">
        <v>357</v>
      </c>
      <c r="DA247">
        <v>1665328341.0999999</v>
      </c>
      <c r="DB247">
        <v>1665328337.0999999</v>
      </c>
      <c r="DC247">
        <v>1</v>
      </c>
      <c r="DD247">
        <v>3.5999999999999997E-2</v>
      </c>
      <c r="DE247">
        <v>0.03</v>
      </c>
      <c r="DF247">
        <v>1.6819999999999999</v>
      </c>
      <c r="DG247">
        <v>0.22600000000000001</v>
      </c>
      <c r="DH247">
        <v>414</v>
      </c>
      <c r="DI247">
        <v>31</v>
      </c>
      <c r="DJ247">
        <v>0.89</v>
      </c>
      <c r="DK247">
        <v>0.54</v>
      </c>
      <c r="DL247">
        <v>-29.062270731707319</v>
      </c>
      <c r="DM247">
        <v>-0.23493240418117531</v>
      </c>
      <c r="DN247">
        <v>8.2586644062544484E-2</v>
      </c>
      <c r="DO247">
        <v>0</v>
      </c>
      <c r="DP247">
        <v>1.389219756097561</v>
      </c>
      <c r="DQ247">
        <v>-2.5826550522645039E-2</v>
      </c>
      <c r="DR247">
        <v>5.4369783967616724E-3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374</v>
      </c>
      <c r="EA247">
        <v>3.2974000000000001</v>
      </c>
      <c r="EB247">
        <v>2.6253000000000002</v>
      </c>
      <c r="EC247">
        <v>0.24071500000000001</v>
      </c>
      <c r="ED247">
        <v>0.24205199999999999</v>
      </c>
      <c r="EE247">
        <v>0.13114600000000001</v>
      </c>
      <c r="EF247">
        <v>0.12601499999999999</v>
      </c>
      <c r="EG247">
        <v>23027.200000000001</v>
      </c>
      <c r="EH247">
        <v>23526.3</v>
      </c>
      <c r="EI247">
        <v>28222.7</v>
      </c>
      <c r="EJ247">
        <v>29881.8</v>
      </c>
      <c r="EK247">
        <v>33665.1</v>
      </c>
      <c r="EL247">
        <v>36307.9</v>
      </c>
      <c r="EM247">
        <v>39732.800000000003</v>
      </c>
      <c r="EN247">
        <v>42758.6</v>
      </c>
      <c r="EO247">
        <v>2.2402700000000002</v>
      </c>
      <c r="EP247">
        <v>2.1915200000000001</v>
      </c>
      <c r="EQ247">
        <v>7.7933100000000005E-2</v>
      </c>
      <c r="ER247">
        <v>0</v>
      </c>
      <c r="ES247">
        <v>30.187899999999999</v>
      </c>
      <c r="ET247">
        <v>999.9</v>
      </c>
      <c r="EU247">
        <v>69.7</v>
      </c>
      <c r="EV247">
        <v>35</v>
      </c>
      <c r="EW247">
        <v>38.915700000000001</v>
      </c>
      <c r="EX247">
        <v>58.048499999999997</v>
      </c>
      <c r="EY247">
        <v>-4.7956700000000003</v>
      </c>
      <c r="EZ247">
        <v>2</v>
      </c>
      <c r="FA247">
        <v>0.40427099999999999</v>
      </c>
      <c r="FB247">
        <v>1.37144</v>
      </c>
      <c r="FC247">
        <v>20.2684</v>
      </c>
      <c r="FD247">
        <v>5.2193899999999998</v>
      </c>
      <c r="FE247">
        <v>12.004</v>
      </c>
      <c r="FF247">
        <v>4.9861000000000004</v>
      </c>
      <c r="FG247">
        <v>3.2844799999999998</v>
      </c>
      <c r="FH247">
        <v>5301.2</v>
      </c>
      <c r="FI247">
        <v>9999</v>
      </c>
      <c r="FJ247">
        <v>9999</v>
      </c>
      <c r="FK247">
        <v>441.6</v>
      </c>
      <c r="FL247">
        <v>1.86582</v>
      </c>
      <c r="FM247">
        <v>1.86216</v>
      </c>
      <c r="FN247">
        <v>1.8641700000000001</v>
      </c>
      <c r="FO247">
        <v>1.8603099999999999</v>
      </c>
      <c r="FP247">
        <v>1.8609599999999999</v>
      </c>
      <c r="FQ247">
        <v>1.86006</v>
      </c>
      <c r="FR247">
        <v>1.8618399999999999</v>
      </c>
      <c r="FS247">
        <v>1.8583700000000001</v>
      </c>
      <c r="FT247">
        <v>0</v>
      </c>
      <c r="FU247">
        <v>0</v>
      </c>
      <c r="FV247">
        <v>0</v>
      </c>
      <c r="FW247">
        <v>0</v>
      </c>
      <c r="FX247" t="s">
        <v>359</v>
      </c>
      <c r="FY247" t="s">
        <v>360</v>
      </c>
      <c r="FZ247" t="s">
        <v>361</v>
      </c>
      <c r="GA247" t="s">
        <v>361</v>
      </c>
      <c r="GB247" t="s">
        <v>361</v>
      </c>
      <c r="GC247" t="s">
        <v>361</v>
      </c>
      <c r="GD247">
        <v>0</v>
      </c>
      <c r="GE247">
        <v>100</v>
      </c>
      <c r="GF247">
        <v>100</v>
      </c>
      <c r="GG247">
        <v>1.68</v>
      </c>
      <c r="GH247">
        <v>0.2263</v>
      </c>
      <c r="GI247">
        <v>1.6824500000000171</v>
      </c>
      <c r="GJ247">
        <v>0</v>
      </c>
      <c r="GK247">
        <v>0</v>
      </c>
      <c r="GL247">
        <v>0</v>
      </c>
      <c r="GM247">
        <v>0.2263599999999997</v>
      </c>
      <c r="GN247">
        <v>0</v>
      </c>
      <c r="GO247">
        <v>0</v>
      </c>
      <c r="GP247">
        <v>0</v>
      </c>
      <c r="GQ247">
        <v>-1</v>
      </c>
      <c r="GR247">
        <v>-1</v>
      </c>
      <c r="GS247">
        <v>-1</v>
      </c>
      <c r="GT247">
        <v>-1</v>
      </c>
      <c r="GU247">
        <v>32.1</v>
      </c>
      <c r="GV247">
        <v>32.1</v>
      </c>
      <c r="GW247">
        <v>3.88062</v>
      </c>
      <c r="GX247">
        <v>2.52319</v>
      </c>
      <c r="GY247">
        <v>2.04834</v>
      </c>
      <c r="GZ247">
        <v>2.6171899999999999</v>
      </c>
      <c r="HA247">
        <v>2.1972700000000001</v>
      </c>
      <c r="HB247">
        <v>2.32178</v>
      </c>
      <c r="HC247">
        <v>40.272799999999997</v>
      </c>
      <c r="HD247">
        <v>14.8325</v>
      </c>
      <c r="HE247">
        <v>18</v>
      </c>
      <c r="HF247">
        <v>709.29</v>
      </c>
      <c r="HG247">
        <v>744.12400000000002</v>
      </c>
      <c r="HH247">
        <v>28.005099999999999</v>
      </c>
      <c r="HI247">
        <v>32.500399999999999</v>
      </c>
      <c r="HJ247">
        <v>29.9999</v>
      </c>
      <c r="HK247">
        <v>32.299999999999997</v>
      </c>
      <c r="HL247">
        <v>32.254899999999999</v>
      </c>
      <c r="HM247">
        <v>77.605199999999996</v>
      </c>
      <c r="HN247">
        <v>31.553799999999999</v>
      </c>
      <c r="HO247">
        <v>80.072400000000002</v>
      </c>
      <c r="HP247">
        <v>28.017900000000001</v>
      </c>
      <c r="HQ247">
        <v>1548.52</v>
      </c>
      <c r="HR247">
        <v>29.748899999999999</v>
      </c>
      <c r="HS247">
        <v>99.2958</v>
      </c>
      <c r="HT247">
        <v>99.108599999999996</v>
      </c>
    </row>
    <row r="248" spans="1:228" x14ac:dyDescent="0.2">
      <c r="A248">
        <v>233</v>
      </c>
      <c r="B248">
        <v>1665330269.5</v>
      </c>
      <c r="C248">
        <v>926.40000009536743</v>
      </c>
      <c r="D248" t="s">
        <v>826</v>
      </c>
      <c r="E248" t="s">
        <v>827</v>
      </c>
      <c r="F248">
        <v>4</v>
      </c>
      <c r="G248">
        <v>1665330267.5</v>
      </c>
      <c r="H248">
        <f t="shared" si="102"/>
        <v>3.4261105008833227E-3</v>
      </c>
      <c r="I248">
        <f t="shared" si="103"/>
        <v>3.4261105008833228</v>
      </c>
      <c r="J248">
        <f t="shared" si="104"/>
        <v>41.027234652901903</v>
      </c>
      <c r="K248">
        <f t="shared" si="105"/>
        <v>1513.005714285714</v>
      </c>
      <c r="L248">
        <f t="shared" si="106"/>
        <v>1190.4123676882791</v>
      </c>
      <c r="M248">
        <f t="shared" si="107"/>
        <v>120.54507093815688</v>
      </c>
      <c r="N248">
        <f t="shared" si="108"/>
        <v>153.21193403979106</v>
      </c>
      <c r="O248">
        <f t="shared" si="109"/>
        <v>0.23326545431833981</v>
      </c>
      <c r="P248">
        <f t="shared" si="110"/>
        <v>3.6817613993557878</v>
      </c>
      <c r="Q248">
        <f t="shared" si="111"/>
        <v>0.22535505283578974</v>
      </c>
      <c r="R248">
        <f t="shared" si="112"/>
        <v>0.14153527862229451</v>
      </c>
      <c r="S248">
        <f t="shared" si="113"/>
        <v>226.25648357142859</v>
      </c>
      <c r="T248">
        <f t="shared" si="114"/>
        <v>31.324919449792322</v>
      </c>
      <c r="U248">
        <f t="shared" si="115"/>
        <v>31.452657142857149</v>
      </c>
      <c r="V248">
        <f t="shared" si="116"/>
        <v>4.6291313691909304</v>
      </c>
      <c r="W248">
        <f t="shared" si="117"/>
        <v>69.922838029771029</v>
      </c>
      <c r="X248">
        <f t="shared" si="118"/>
        <v>3.1487327686606208</v>
      </c>
      <c r="Y248">
        <f t="shared" si="119"/>
        <v>4.5031535580978357</v>
      </c>
      <c r="Z248">
        <f t="shared" si="120"/>
        <v>1.4803986005303096</v>
      </c>
      <c r="AA248">
        <f t="shared" si="121"/>
        <v>-151.09147308895453</v>
      </c>
      <c r="AB248">
        <f t="shared" si="122"/>
        <v>-96.200139374126323</v>
      </c>
      <c r="AC248">
        <f t="shared" si="123"/>
        <v>-5.8796762041458637</v>
      </c>
      <c r="AD248">
        <f t="shared" si="124"/>
        <v>-26.914805095798116</v>
      </c>
      <c r="AE248">
        <f t="shared" si="125"/>
        <v>64.574706065671336</v>
      </c>
      <c r="AF248">
        <f t="shared" si="126"/>
        <v>3.4318345317902721</v>
      </c>
      <c r="AG248">
        <f t="shared" si="127"/>
        <v>41.027234652901903</v>
      </c>
      <c r="AH248">
        <v>1588.705855179413</v>
      </c>
      <c r="AI248">
        <v>1564.1152727272729</v>
      </c>
      <c r="AJ248">
        <v>1.707218348787946</v>
      </c>
      <c r="AK248">
        <v>66.878184411587526</v>
      </c>
      <c r="AL248">
        <f t="shared" si="128"/>
        <v>3.4261105008833228</v>
      </c>
      <c r="AM248">
        <v>29.71138274633201</v>
      </c>
      <c r="AN248">
        <v>31.090527272727272</v>
      </c>
      <c r="AO248">
        <v>-6.0933777751431909E-5</v>
      </c>
      <c r="AP248">
        <v>83.693930911413403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47677.650668724527</v>
      </c>
      <c r="AV248">
        <f t="shared" si="132"/>
        <v>1199.997142857143</v>
      </c>
      <c r="AW248">
        <f t="shared" si="133"/>
        <v>1025.9960142857142</v>
      </c>
      <c r="AX248">
        <f t="shared" si="134"/>
        <v>0.85499871428265295</v>
      </c>
      <c r="AY248">
        <f t="shared" si="135"/>
        <v>0.18854751856552038</v>
      </c>
      <c r="AZ248">
        <v>2.7</v>
      </c>
      <c r="BA248">
        <v>0.5</v>
      </c>
      <c r="BB248" t="s">
        <v>356</v>
      </c>
      <c r="BC248">
        <v>2</v>
      </c>
      <c r="BD248" t="b">
        <v>1</v>
      </c>
      <c r="BE248">
        <v>1665330267.5</v>
      </c>
      <c r="BF248">
        <v>1513.005714285714</v>
      </c>
      <c r="BG248">
        <v>1541.984285714286</v>
      </c>
      <c r="BH248">
        <v>31.094514285714279</v>
      </c>
      <c r="BI248">
        <v>29.713385714285721</v>
      </c>
      <c r="BJ248">
        <v>1511.3242857142859</v>
      </c>
      <c r="BK248">
        <v>30.86815714285714</v>
      </c>
      <c r="BL248">
        <v>650.03600000000006</v>
      </c>
      <c r="BM248">
        <v>101.1631428571429</v>
      </c>
      <c r="BN248">
        <v>0.1001455714285714</v>
      </c>
      <c r="BO248">
        <v>30.968</v>
      </c>
      <c r="BP248">
        <v>31.452657142857149</v>
      </c>
      <c r="BQ248">
        <v>999.89999999999986</v>
      </c>
      <c r="BR248">
        <v>0</v>
      </c>
      <c r="BS248">
        <v>0</v>
      </c>
      <c r="BT248">
        <v>9004.2842857142859</v>
      </c>
      <c r="BU248">
        <v>0</v>
      </c>
      <c r="BV248">
        <v>109.33542857142859</v>
      </c>
      <c r="BW248">
        <v>-28.979042857142851</v>
      </c>
      <c r="BX248">
        <v>1561.5614285714289</v>
      </c>
      <c r="BY248">
        <v>1589.204285714286</v>
      </c>
      <c r="BZ248">
        <v>1.38114</v>
      </c>
      <c r="CA248">
        <v>1541.984285714286</v>
      </c>
      <c r="CB248">
        <v>29.713385714285721</v>
      </c>
      <c r="CC248">
        <v>3.1456271428571432</v>
      </c>
      <c r="CD248">
        <v>3.0059071428571431</v>
      </c>
      <c r="CE248">
        <v>24.819514285714281</v>
      </c>
      <c r="CF248">
        <v>24.060671428571421</v>
      </c>
      <c r="CG248">
        <v>1199.997142857143</v>
      </c>
      <c r="CH248">
        <v>0.50004057142857139</v>
      </c>
      <c r="CI248">
        <v>0.49995942857142861</v>
      </c>
      <c r="CJ248">
        <v>0</v>
      </c>
      <c r="CK248">
        <v>2.182728571428572</v>
      </c>
      <c r="CL248">
        <v>0</v>
      </c>
      <c r="CM248">
        <v>8407.0428571428583</v>
      </c>
      <c r="CN248">
        <v>9597.9728571428586</v>
      </c>
      <c r="CO248">
        <v>40.125</v>
      </c>
      <c r="CP248">
        <v>42.561999999999998</v>
      </c>
      <c r="CQ248">
        <v>41.125</v>
      </c>
      <c r="CR248">
        <v>40.936999999999998</v>
      </c>
      <c r="CS248">
        <v>40.25</v>
      </c>
      <c r="CT248">
        <v>600.05000000000007</v>
      </c>
      <c r="CU248">
        <v>599.94714285714292</v>
      </c>
      <c r="CV248">
        <v>0</v>
      </c>
      <c r="CW248">
        <v>1665330270.8</v>
      </c>
      <c r="CX248">
        <v>0</v>
      </c>
      <c r="CY248">
        <v>1665328341.0999999</v>
      </c>
      <c r="CZ248" t="s">
        <v>357</v>
      </c>
      <c r="DA248">
        <v>1665328341.0999999</v>
      </c>
      <c r="DB248">
        <v>1665328337.0999999</v>
      </c>
      <c r="DC248">
        <v>1</v>
      </c>
      <c r="DD248">
        <v>3.5999999999999997E-2</v>
      </c>
      <c r="DE248">
        <v>0.03</v>
      </c>
      <c r="DF248">
        <v>1.6819999999999999</v>
      </c>
      <c r="DG248">
        <v>0.22600000000000001</v>
      </c>
      <c r="DH248">
        <v>414</v>
      </c>
      <c r="DI248">
        <v>31</v>
      </c>
      <c r="DJ248">
        <v>0.89</v>
      </c>
      <c r="DK248">
        <v>0.54</v>
      </c>
      <c r="DL248">
        <v>-29.0609775</v>
      </c>
      <c r="DM248">
        <v>0.58531519699814294</v>
      </c>
      <c r="DN248">
        <v>7.9233921042379543E-2</v>
      </c>
      <c r="DO248">
        <v>0</v>
      </c>
      <c r="DP248">
        <v>1.3872739999999999</v>
      </c>
      <c r="DQ248">
        <v>-2.4865215759852202E-2</v>
      </c>
      <c r="DR248">
        <v>5.2552491853384018E-3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374</v>
      </c>
      <c r="EA248">
        <v>3.2974199999999998</v>
      </c>
      <c r="EB248">
        <v>2.6254599999999999</v>
      </c>
      <c r="EC248">
        <v>0.24135400000000001</v>
      </c>
      <c r="ED248">
        <v>0.24268500000000001</v>
      </c>
      <c r="EE248">
        <v>0.13111800000000001</v>
      </c>
      <c r="EF248">
        <v>0.126029</v>
      </c>
      <c r="EG248">
        <v>23007.9</v>
      </c>
      <c r="EH248">
        <v>23506.5</v>
      </c>
      <c r="EI248">
        <v>28222.9</v>
      </c>
      <c r="EJ248">
        <v>29881.7</v>
      </c>
      <c r="EK248">
        <v>33666.199999999997</v>
      </c>
      <c r="EL248">
        <v>36307.1</v>
      </c>
      <c r="EM248">
        <v>39732.9</v>
      </c>
      <c r="EN248">
        <v>42758.3</v>
      </c>
      <c r="EO248">
        <v>2.2401499999999999</v>
      </c>
      <c r="EP248">
        <v>2.1916699999999998</v>
      </c>
      <c r="EQ248">
        <v>7.78586E-2</v>
      </c>
      <c r="ER248">
        <v>0</v>
      </c>
      <c r="ES248">
        <v>30.1831</v>
      </c>
      <c r="ET248">
        <v>999.9</v>
      </c>
      <c r="EU248">
        <v>69.7</v>
      </c>
      <c r="EV248">
        <v>35</v>
      </c>
      <c r="EW248">
        <v>38.914900000000003</v>
      </c>
      <c r="EX248">
        <v>57.268500000000003</v>
      </c>
      <c r="EY248">
        <v>-4.7876599999999998</v>
      </c>
      <c r="EZ248">
        <v>2</v>
      </c>
      <c r="FA248">
        <v>0.404167</v>
      </c>
      <c r="FB248">
        <v>1.36435</v>
      </c>
      <c r="FC248">
        <v>20.268599999999999</v>
      </c>
      <c r="FD248">
        <v>5.2195400000000003</v>
      </c>
      <c r="FE248">
        <v>12.004</v>
      </c>
      <c r="FF248">
        <v>4.9865000000000004</v>
      </c>
      <c r="FG248">
        <v>3.2845499999999999</v>
      </c>
      <c r="FH248">
        <v>5301.5</v>
      </c>
      <c r="FI248">
        <v>9999</v>
      </c>
      <c r="FJ248">
        <v>9999</v>
      </c>
      <c r="FK248">
        <v>441.6</v>
      </c>
      <c r="FL248">
        <v>1.86582</v>
      </c>
      <c r="FM248">
        <v>1.86215</v>
      </c>
      <c r="FN248">
        <v>1.8641700000000001</v>
      </c>
      <c r="FO248">
        <v>1.8603000000000001</v>
      </c>
      <c r="FP248">
        <v>1.86097</v>
      </c>
      <c r="FQ248">
        <v>1.8600699999999999</v>
      </c>
      <c r="FR248">
        <v>1.8617999999999999</v>
      </c>
      <c r="FS248">
        <v>1.8583700000000001</v>
      </c>
      <c r="FT248">
        <v>0</v>
      </c>
      <c r="FU248">
        <v>0</v>
      </c>
      <c r="FV248">
        <v>0</v>
      </c>
      <c r="FW248">
        <v>0</v>
      </c>
      <c r="FX248" t="s">
        <v>359</v>
      </c>
      <c r="FY248" t="s">
        <v>360</v>
      </c>
      <c r="FZ248" t="s">
        <v>361</v>
      </c>
      <c r="GA248" t="s">
        <v>361</v>
      </c>
      <c r="GB248" t="s">
        <v>361</v>
      </c>
      <c r="GC248" t="s">
        <v>361</v>
      </c>
      <c r="GD248">
        <v>0</v>
      </c>
      <c r="GE248">
        <v>100</v>
      </c>
      <c r="GF248">
        <v>100</v>
      </c>
      <c r="GG248">
        <v>1.68</v>
      </c>
      <c r="GH248">
        <v>0.22639999999999999</v>
      </c>
      <c r="GI248">
        <v>1.6824500000000171</v>
      </c>
      <c r="GJ248">
        <v>0</v>
      </c>
      <c r="GK248">
        <v>0</v>
      </c>
      <c r="GL248">
        <v>0</v>
      </c>
      <c r="GM248">
        <v>0.2263599999999997</v>
      </c>
      <c r="GN248">
        <v>0</v>
      </c>
      <c r="GO248">
        <v>0</v>
      </c>
      <c r="GP248">
        <v>0</v>
      </c>
      <c r="GQ248">
        <v>-1</v>
      </c>
      <c r="GR248">
        <v>-1</v>
      </c>
      <c r="GS248">
        <v>-1</v>
      </c>
      <c r="GT248">
        <v>-1</v>
      </c>
      <c r="GU248">
        <v>32.1</v>
      </c>
      <c r="GV248">
        <v>32.200000000000003</v>
      </c>
      <c r="GW248">
        <v>3.8915999999999999</v>
      </c>
      <c r="GX248">
        <v>2.51709</v>
      </c>
      <c r="GY248">
        <v>2.04834</v>
      </c>
      <c r="GZ248">
        <v>2.6171899999999999</v>
      </c>
      <c r="HA248">
        <v>2.1972700000000001</v>
      </c>
      <c r="HB248">
        <v>2.35229</v>
      </c>
      <c r="HC248">
        <v>40.272799999999997</v>
      </c>
      <c r="HD248">
        <v>14.8413</v>
      </c>
      <c r="HE248">
        <v>18</v>
      </c>
      <c r="HF248">
        <v>709.16399999999999</v>
      </c>
      <c r="HG248">
        <v>744.25199999999995</v>
      </c>
      <c r="HH248">
        <v>28.023299999999999</v>
      </c>
      <c r="HI248">
        <v>32.497500000000002</v>
      </c>
      <c r="HJ248">
        <v>29.9998</v>
      </c>
      <c r="HK248">
        <v>32.298299999999998</v>
      </c>
      <c r="HL248">
        <v>32.253799999999998</v>
      </c>
      <c r="HM248">
        <v>77.854900000000001</v>
      </c>
      <c r="HN248">
        <v>31.553799999999999</v>
      </c>
      <c r="HO248">
        <v>80.072400000000002</v>
      </c>
      <c r="HP248">
        <v>28.040800000000001</v>
      </c>
      <c r="HQ248">
        <v>1555.22</v>
      </c>
      <c r="HR248">
        <v>29.749400000000001</v>
      </c>
      <c r="HS248">
        <v>99.296199999999999</v>
      </c>
      <c r="HT248">
        <v>99.108000000000004</v>
      </c>
    </row>
    <row r="249" spans="1:228" x14ac:dyDescent="0.2">
      <c r="A249">
        <v>234</v>
      </c>
      <c r="B249">
        <v>1665330273.5</v>
      </c>
      <c r="C249">
        <v>930.40000009536743</v>
      </c>
      <c r="D249" t="s">
        <v>828</v>
      </c>
      <c r="E249" t="s">
        <v>829</v>
      </c>
      <c r="F249">
        <v>4</v>
      </c>
      <c r="G249">
        <v>1665330271.1875</v>
      </c>
      <c r="H249">
        <f t="shared" si="102"/>
        <v>3.4087912320171676E-3</v>
      </c>
      <c r="I249">
        <f t="shared" si="103"/>
        <v>3.4087912320171676</v>
      </c>
      <c r="J249">
        <f t="shared" si="104"/>
        <v>42.276615629849879</v>
      </c>
      <c r="K249">
        <f t="shared" si="105"/>
        <v>1518.96875</v>
      </c>
      <c r="L249">
        <f t="shared" si="106"/>
        <v>1185.9242100139165</v>
      </c>
      <c r="M249">
        <f t="shared" si="107"/>
        <v>120.0906264507515</v>
      </c>
      <c r="N249">
        <f t="shared" si="108"/>
        <v>153.81582331005316</v>
      </c>
      <c r="O249">
        <f t="shared" si="109"/>
        <v>0.23198082471935078</v>
      </c>
      <c r="P249">
        <f t="shared" si="110"/>
        <v>3.6854130294973819</v>
      </c>
      <c r="Q249">
        <f t="shared" si="111"/>
        <v>0.22416321055939287</v>
      </c>
      <c r="R249">
        <f t="shared" si="112"/>
        <v>0.14078244109520385</v>
      </c>
      <c r="S249">
        <f t="shared" si="113"/>
        <v>226.25737687500001</v>
      </c>
      <c r="T249">
        <f t="shared" si="114"/>
        <v>31.33231291259456</v>
      </c>
      <c r="U249">
        <f t="shared" si="115"/>
        <v>31.4517375</v>
      </c>
      <c r="V249">
        <f t="shared" si="116"/>
        <v>4.6288894484893444</v>
      </c>
      <c r="W249">
        <f t="shared" si="117"/>
        <v>69.893245911310856</v>
      </c>
      <c r="X249">
        <f t="shared" si="118"/>
        <v>3.1481362123181991</v>
      </c>
      <c r="Y249">
        <f t="shared" si="119"/>
        <v>4.504206624361017</v>
      </c>
      <c r="Z249">
        <f t="shared" si="120"/>
        <v>1.4807532361711453</v>
      </c>
      <c r="AA249">
        <f t="shared" si="121"/>
        <v>-150.32769333195708</v>
      </c>
      <c r="AB249">
        <f t="shared" si="122"/>
        <v>-95.298209482829222</v>
      </c>
      <c r="AC249">
        <f t="shared" si="123"/>
        <v>-5.8188709780519909</v>
      </c>
      <c r="AD249">
        <f t="shared" si="124"/>
        <v>-25.187396917838285</v>
      </c>
      <c r="AE249">
        <f t="shared" si="125"/>
        <v>64.664890181986564</v>
      </c>
      <c r="AF249">
        <f t="shared" si="126"/>
        <v>3.4071932519732102</v>
      </c>
      <c r="AG249">
        <f t="shared" si="127"/>
        <v>42.276615629849879</v>
      </c>
      <c r="AH249">
        <v>1595.4363288976849</v>
      </c>
      <c r="AI249">
        <v>1570.65606060606</v>
      </c>
      <c r="AJ249">
        <v>1.6236781515822261</v>
      </c>
      <c r="AK249">
        <v>66.878184411587526</v>
      </c>
      <c r="AL249">
        <f t="shared" si="128"/>
        <v>3.4087912320171676</v>
      </c>
      <c r="AM249">
        <v>29.715599160751491</v>
      </c>
      <c r="AN249">
        <v>31.087744055944079</v>
      </c>
      <c r="AO249">
        <v>-6.8061963215820063E-5</v>
      </c>
      <c r="AP249">
        <v>83.693930911413403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47742.74625028974</v>
      </c>
      <c r="AV249">
        <f t="shared" si="132"/>
        <v>1200.00125</v>
      </c>
      <c r="AW249">
        <f t="shared" si="133"/>
        <v>1025.9995875000002</v>
      </c>
      <c r="AX249">
        <f t="shared" si="134"/>
        <v>0.85499876562628585</v>
      </c>
      <c r="AY249">
        <f t="shared" si="135"/>
        <v>0.1885476176587316</v>
      </c>
      <c r="AZ249">
        <v>2.7</v>
      </c>
      <c r="BA249">
        <v>0.5</v>
      </c>
      <c r="BB249" t="s">
        <v>356</v>
      </c>
      <c r="BC249">
        <v>2</v>
      </c>
      <c r="BD249" t="b">
        <v>1</v>
      </c>
      <c r="BE249">
        <v>1665330271.1875</v>
      </c>
      <c r="BF249">
        <v>1518.96875</v>
      </c>
      <c r="BG249">
        <v>1547.9762499999999</v>
      </c>
      <c r="BH249">
        <v>31.0886125</v>
      </c>
      <c r="BI249">
        <v>29.7174625</v>
      </c>
      <c r="BJ249">
        <v>1517.2850000000001</v>
      </c>
      <c r="BK249">
        <v>30.862275</v>
      </c>
      <c r="BL249">
        <v>650.06925000000001</v>
      </c>
      <c r="BM249">
        <v>101.163375</v>
      </c>
      <c r="BN249">
        <v>9.9948099999999998E-2</v>
      </c>
      <c r="BO249">
        <v>30.972100000000001</v>
      </c>
      <c r="BP249">
        <v>31.4517375</v>
      </c>
      <c r="BQ249">
        <v>999.9</v>
      </c>
      <c r="BR249">
        <v>0</v>
      </c>
      <c r="BS249">
        <v>0</v>
      </c>
      <c r="BT249">
        <v>9016.8737500000007</v>
      </c>
      <c r="BU249">
        <v>0</v>
      </c>
      <c r="BV249">
        <v>132.29050000000001</v>
      </c>
      <c r="BW249">
        <v>-29.008125</v>
      </c>
      <c r="BX249">
        <v>1567.70625</v>
      </c>
      <c r="BY249">
        <v>1595.3887500000001</v>
      </c>
      <c r="BZ249">
        <v>1.3711625000000001</v>
      </c>
      <c r="CA249">
        <v>1547.9762499999999</v>
      </c>
      <c r="CB249">
        <v>29.7174625</v>
      </c>
      <c r="CC249">
        <v>3.1450325000000001</v>
      </c>
      <c r="CD249">
        <v>3.0063200000000001</v>
      </c>
      <c r="CE249">
        <v>24.8163625</v>
      </c>
      <c r="CF249">
        <v>24.062987499999998</v>
      </c>
      <c r="CG249">
        <v>1200.00125</v>
      </c>
      <c r="CH249">
        <v>0.50004137500000001</v>
      </c>
      <c r="CI249">
        <v>0.49995862499999999</v>
      </c>
      <c r="CJ249">
        <v>0</v>
      </c>
      <c r="CK249">
        <v>2.1187125</v>
      </c>
      <c r="CL249">
        <v>0</v>
      </c>
      <c r="CM249">
        <v>8461.0587500000001</v>
      </c>
      <c r="CN249">
        <v>9598.0012500000012</v>
      </c>
      <c r="CO249">
        <v>40.109250000000003</v>
      </c>
      <c r="CP249">
        <v>42.561999999999998</v>
      </c>
      <c r="CQ249">
        <v>41.125</v>
      </c>
      <c r="CR249">
        <v>40.936999999999998</v>
      </c>
      <c r="CS249">
        <v>40.25</v>
      </c>
      <c r="CT249">
        <v>600.04999999999995</v>
      </c>
      <c r="CU249">
        <v>599.95125000000007</v>
      </c>
      <c r="CV249">
        <v>0</v>
      </c>
      <c r="CW249">
        <v>1665330275</v>
      </c>
      <c r="CX249">
        <v>0</v>
      </c>
      <c r="CY249">
        <v>1665328341.0999999</v>
      </c>
      <c r="CZ249" t="s">
        <v>357</v>
      </c>
      <c r="DA249">
        <v>1665328341.0999999</v>
      </c>
      <c r="DB249">
        <v>1665328337.0999999</v>
      </c>
      <c r="DC249">
        <v>1</v>
      </c>
      <c r="DD249">
        <v>3.5999999999999997E-2</v>
      </c>
      <c r="DE249">
        <v>0.03</v>
      </c>
      <c r="DF249">
        <v>1.6819999999999999</v>
      </c>
      <c r="DG249">
        <v>0.22600000000000001</v>
      </c>
      <c r="DH249">
        <v>414</v>
      </c>
      <c r="DI249">
        <v>31</v>
      </c>
      <c r="DJ249">
        <v>0.89</v>
      </c>
      <c r="DK249">
        <v>0.54</v>
      </c>
      <c r="DL249">
        <v>-29.035587499999998</v>
      </c>
      <c r="DM249">
        <v>0.37396210131344387</v>
      </c>
      <c r="DN249">
        <v>6.9590337646472239E-2</v>
      </c>
      <c r="DO249">
        <v>0</v>
      </c>
      <c r="DP249">
        <v>1.3829045</v>
      </c>
      <c r="DQ249">
        <v>-3.9667542213886638E-2</v>
      </c>
      <c r="DR249">
        <v>6.7547975358259139E-3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374</v>
      </c>
      <c r="EA249">
        <v>3.29738</v>
      </c>
      <c r="EB249">
        <v>2.6252800000000001</v>
      </c>
      <c r="EC249">
        <v>0.24195800000000001</v>
      </c>
      <c r="ED249">
        <v>0.24327299999999999</v>
      </c>
      <c r="EE249">
        <v>0.13111100000000001</v>
      </c>
      <c r="EF249">
        <v>0.12604799999999999</v>
      </c>
      <c r="EG249">
        <v>22989.4</v>
      </c>
      <c r="EH249">
        <v>23488.6</v>
      </c>
      <c r="EI249">
        <v>28222.799999999999</v>
      </c>
      <c r="EJ249">
        <v>29882.2</v>
      </c>
      <c r="EK249">
        <v>33666.699999999997</v>
      </c>
      <c r="EL249">
        <v>36306.800000000003</v>
      </c>
      <c r="EM249">
        <v>39733.1</v>
      </c>
      <c r="EN249">
        <v>42758.8</v>
      </c>
      <c r="EO249">
        <v>2.2403499999999998</v>
      </c>
      <c r="EP249">
        <v>2.1914199999999999</v>
      </c>
      <c r="EQ249">
        <v>7.8499299999999994E-2</v>
      </c>
      <c r="ER249">
        <v>0</v>
      </c>
      <c r="ES249">
        <v>30.179400000000001</v>
      </c>
      <c r="ET249">
        <v>999.9</v>
      </c>
      <c r="EU249">
        <v>69.7</v>
      </c>
      <c r="EV249">
        <v>35</v>
      </c>
      <c r="EW249">
        <v>38.916899999999998</v>
      </c>
      <c r="EX249">
        <v>57.328499999999998</v>
      </c>
      <c r="EY249">
        <v>-4.7315699999999996</v>
      </c>
      <c r="EZ249">
        <v>2</v>
      </c>
      <c r="FA249">
        <v>0.40375299999999997</v>
      </c>
      <c r="FB249">
        <v>1.36507</v>
      </c>
      <c r="FC249">
        <v>20.268899999999999</v>
      </c>
      <c r="FD249">
        <v>5.2202799999999998</v>
      </c>
      <c r="FE249">
        <v>12.004</v>
      </c>
      <c r="FF249">
        <v>4.9866999999999999</v>
      </c>
      <c r="FG249">
        <v>3.2845300000000002</v>
      </c>
      <c r="FH249">
        <v>5301.5</v>
      </c>
      <c r="FI249">
        <v>9999</v>
      </c>
      <c r="FJ249">
        <v>9999</v>
      </c>
      <c r="FK249">
        <v>441.6</v>
      </c>
      <c r="FL249">
        <v>1.8657999999999999</v>
      </c>
      <c r="FM249">
        <v>1.86215</v>
      </c>
      <c r="FN249">
        <v>1.8641700000000001</v>
      </c>
      <c r="FO249">
        <v>1.8602700000000001</v>
      </c>
      <c r="FP249">
        <v>1.8609800000000001</v>
      </c>
      <c r="FQ249">
        <v>1.86008</v>
      </c>
      <c r="FR249">
        <v>1.8617900000000001</v>
      </c>
      <c r="FS249">
        <v>1.8583700000000001</v>
      </c>
      <c r="FT249">
        <v>0</v>
      </c>
      <c r="FU249">
        <v>0</v>
      </c>
      <c r="FV249">
        <v>0</v>
      </c>
      <c r="FW249">
        <v>0</v>
      </c>
      <c r="FX249" t="s">
        <v>359</v>
      </c>
      <c r="FY249" t="s">
        <v>360</v>
      </c>
      <c r="FZ249" t="s">
        <v>361</v>
      </c>
      <c r="GA249" t="s">
        <v>361</v>
      </c>
      <c r="GB249" t="s">
        <v>361</v>
      </c>
      <c r="GC249" t="s">
        <v>361</v>
      </c>
      <c r="GD249">
        <v>0</v>
      </c>
      <c r="GE249">
        <v>100</v>
      </c>
      <c r="GF249">
        <v>100</v>
      </c>
      <c r="GG249">
        <v>1.68</v>
      </c>
      <c r="GH249">
        <v>0.22639999999999999</v>
      </c>
      <c r="GI249">
        <v>1.6824500000000171</v>
      </c>
      <c r="GJ249">
        <v>0</v>
      </c>
      <c r="GK249">
        <v>0</v>
      </c>
      <c r="GL249">
        <v>0</v>
      </c>
      <c r="GM249">
        <v>0.2263599999999997</v>
      </c>
      <c r="GN249">
        <v>0</v>
      </c>
      <c r="GO249">
        <v>0</v>
      </c>
      <c r="GP249">
        <v>0</v>
      </c>
      <c r="GQ249">
        <v>-1</v>
      </c>
      <c r="GR249">
        <v>-1</v>
      </c>
      <c r="GS249">
        <v>-1</v>
      </c>
      <c r="GT249">
        <v>-1</v>
      </c>
      <c r="GU249">
        <v>32.200000000000003</v>
      </c>
      <c r="GV249">
        <v>32.299999999999997</v>
      </c>
      <c r="GW249">
        <v>3.90503</v>
      </c>
      <c r="GX249">
        <v>2.52563</v>
      </c>
      <c r="GY249">
        <v>2.04834</v>
      </c>
      <c r="GZ249">
        <v>2.6171899999999999</v>
      </c>
      <c r="HA249">
        <v>2.1972700000000001</v>
      </c>
      <c r="HB249">
        <v>2.34619</v>
      </c>
      <c r="HC249">
        <v>40.272799999999997</v>
      </c>
      <c r="HD249">
        <v>14.85</v>
      </c>
      <c r="HE249">
        <v>18</v>
      </c>
      <c r="HF249">
        <v>709.32</v>
      </c>
      <c r="HG249">
        <v>744.00199999999995</v>
      </c>
      <c r="HH249">
        <v>28.043099999999999</v>
      </c>
      <c r="HI249">
        <v>32.494599999999998</v>
      </c>
      <c r="HJ249">
        <v>29.999700000000001</v>
      </c>
      <c r="HK249">
        <v>32.297199999999997</v>
      </c>
      <c r="HL249">
        <v>32.252800000000001</v>
      </c>
      <c r="HM249">
        <v>78.110200000000006</v>
      </c>
      <c r="HN249">
        <v>31.553799999999999</v>
      </c>
      <c r="HO249">
        <v>79.7</v>
      </c>
      <c r="HP249">
        <v>28.060700000000001</v>
      </c>
      <c r="HQ249">
        <v>1561.95</v>
      </c>
      <c r="HR249">
        <v>29.755299999999998</v>
      </c>
      <c r="HS249">
        <v>99.296300000000002</v>
      </c>
      <c r="HT249">
        <v>99.109399999999994</v>
      </c>
    </row>
    <row r="250" spans="1:228" x14ac:dyDescent="0.2">
      <c r="A250">
        <v>235</v>
      </c>
      <c r="B250">
        <v>1665330277.5</v>
      </c>
      <c r="C250">
        <v>934.40000009536743</v>
      </c>
      <c r="D250" t="s">
        <v>830</v>
      </c>
      <c r="E250" t="s">
        <v>831</v>
      </c>
      <c r="F250">
        <v>4</v>
      </c>
      <c r="G250">
        <v>1665330275.5</v>
      </c>
      <c r="H250">
        <f t="shared" si="102"/>
        <v>3.4006610048136067E-3</v>
      </c>
      <c r="I250">
        <f t="shared" si="103"/>
        <v>3.4006610048136068</v>
      </c>
      <c r="J250">
        <f t="shared" si="104"/>
        <v>40.620632417394717</v>
      </c>
      <c r="K250">
        <f t="shared" si="105"/>
        <v>1525.96</v>
      </c>
      <c r="L250">
        <f t="shared" si="106"/>
        <v>1203.0979291734377</v>
      </c>
      <c r="M250">
        <f t="shared" si="107"/>
        <v>121.83118793453563</v>
      </c>
      <c r="N250">
        <f t="shared" si="108"/>
        <v>154.52567495341722</v>
      </c>
      <c r="O250">
        <f t="shared" si="109"/>
        <v>0.2309841136905485</v>
      </c>
      <c r="P250">
        <f t="shared" si="110"/>
        <v>3.6777592545340729</v>
      </c>
      <c r="Q250">
        <f t="shared" si="111"/>
        <v>0.22321677606579984</v>
      </c>
      <c r="R250">
        <f t="shared" si="112"/>
        <v>0.14018659033354564</v>
      </c>
      <c r="S250">
        <f t="shared" si="113"/>
        <v>226.25358214285714</v>
      </c>
      <c r="T250">
        <f t="shared" si="114"/>
        <v>31.342289814716864</v>
      </c>
      <c r="U250">
        <f t="shared" si="115"/>
        <v>31.462414285714289</v>
      </c>
      <c r="V250">
        <f t="shared" si="116"/>
        <v>4.6316987555425442</v>
      </c>
      <c r="W250">
        <f t="shared" si="117"/>
        <v>69.864808462641705</v>
      </c>
      <c r="X250">
        <f t="shared" si="118"/>
        <v>3.1482169412344172</v>
      </c>
      <c r="Y250">
        <f t="shared" si="119"/>
        <v>4.50615554598971</v>
      </c>
      <c r="Z250">
        <f t="shared" si="120"/>
        <v>1.483481814308127</v>
      </c>
      <c r="AA250">
        <f t="shared" si="121"/>
        <v>-149.96915031228005</v>
      </c>
      <c r="AB250">
        <f t="shared" si="122"/>
        <v>-95.713179800522994</v>
      </c>
      <c r="AC250">
        <f t="shared" si="123"/>
        <v>-5.8568986876972371</v>
      </c>
      <c r="AD250">
        <f t="shared" si="124"/>
        <v>-25.285646657643127</v>
      </c>
      <c r="AE250">
        <f t="shared" si="125"/>
        <v>64.167280588553524</v>
      </c>
      <c r="AF250">
        <f t="shared" si="126"/>
        <v>3.3975023067860382</v>
      </c>
      <c r="AG250">
        <f t="shared" si="127"/>
        <v>40.620632417394717</v>
      </c>
      <c r="AH250">
        <v>1601.9026607299011</v>
      </c>
      <c r="AI250">
        <v>1577.4836363636359</v>
      </c>
      <c r="AJ250">
        <v>1.707608218558297</v>
      </c>
      <c r="AK250">
        <v>66.878184411587526</v>
      </c>
      <c r="AL250">
        <f t="shared" si="128"/>
        <v>3.4006610048136068</v>
      </c>
      <c r="AM250">
        <v>29.722106682086721</v>
      </c>
      <c r="AN250">
        <v>31.09082587412589</v>
      </c>
      <c r="AO250">
        <v>-1.534333496219785E-5</v>
      </c>
      <c r="AP250">
        <v>83.693930911413403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47603.793674368346</v>
      </c>
      <c r="AV250">
        <f t="shared" si="132"/>
        <v>1199.98</v>
      </c>
      <c r="AW250">
        <f t="shared" si="133"/>
        <v>1025.9815285714285</v>
      </c>
      <c r="AX250">
        <f t="shared" si="134"/>
        <v>0.85499885712380919</v>
      </c>
      <c r="AY250">
        <f t="shared" si="135"/>
        <v>0.18854779424895177</v>
      </c>
      <c r="AZ250">
        <v>2.7</v>
      </c>
      <c r="BA250">
        <v>0.5</v>
      </c>
      <c r="BB250" t="s">
        <v>356</v>
      </c>
      <c r="BC250">
        <v>2</v>
      </c>
      <c r="BD250" t="b">
        <v>1</v>
      </c>
      <c r="BE250">
        <v>1665330275.5</v>
      </c>
      <c r="BF250">
        <v>1525.96</v>
      </c>
      <c r="BG250">
        <v>1554.767142857143</v>
      </c>
      <c r="BH250">
        <v>31.089028571428571</v>
      </c>
      <c r="BI250">
        <v>29.72165714285714</v>
      </c>
      <c r="BJ250">
        <v>1524.275714285714</v>
      </c>
      <c r="BK250">
        <v>30.862671428571431</v>
      </c>
      <c r="BL250">
        <v>650.01128571428569</v>
      </c>
      <c r="BM250">
        <v>101.1644285714286</v>
      </c>
      <c r="BN250">
        <v>0.100136</v>
      </c>
      <c r="BO250">
        <v>30.979685714285711</v>
      </c>
      <c r="BP250">
        <v>31.462414285714289</v>
      </c>
      <c r="BQ250">
        <v>999.89999999999986</v>
      </c>
      <c r="BR250">
        <v>0</v>
      </c>
      <c r="BS250">
        <v>0</v>
      </c>
      <c r="BT250">
        <v>8990.3571428571431</v>
      </c>
      <c r="BU250">
        <v>0</v>
      </c>
      <c r="BV250">
        <v>148.73442857142859</v>
      </c>
      <c r="BW250">
        <v>-28.809728571428568</v>
      </c>
      <c r="BX250">
        <v>1574.9228571428571</v>
      </c>
      <c r="BY250">
        <v>1602.3971428571431</v>
      </c>
      <c r="BZ250">
        <v>1.3673599999999999</v>
      </c>
      <c r="CA250">
        <v>1554.767142857143</v>
      </c>
      <c r="CB250">
        <v>29.72165714285714</v>
      </c>
      <c r="CC250">
        <v>3.145101428571428</v>
      </c>
      <c r="CD250">
        <v>3.0067742857142861</v>
      </c>
      <c r="CE250">
        <v>24.81672857142857</v>
      </c>
      <c r="CF250">
        <v>24.0655</v>
      </c>
      <c r="CG250">
        <v>1199.98</v>
      </c>
      <c r="CH250">
        <v>0.50003842857142866</v>
      </c>
      <c r="CI250">
        <v>0.49996157142857139</v>
      </c>
      <c r="CJ250">
        <v>0</v>
      </c>
      <c r="CK250">
        <v>2.238</v>
      </c>
      <c r="CL250">
        <v>0</v>
      </c>
      <c r="CM250">
        <v>8472.312857142857</v>
      </c>
      <c r="CN250">
        <v>9597.8228571428572</v>
      </c>
      <c r="CO250">
        <v>40.08</v>
      </c>
      <c r="CP250">
        <v>42.561999999999998</v>
      </c>
      <c r="CQ250">
        <v>41.125</v>
      </c>
      <c r="CR250">
        <v>40.936999999999998</v>
      </c>
      <c r="CS250">
        <v>40.25</v>
      </c>
      <c r="CT250">
        <v>600.03571428571411</v>
      </c>
      <c r="CU250">
        <v>599.94428571428568</v>
      </c>
      <c r="CV250">
        <v>0</v>
      </c>
      <c r="CW250">
        <v>1665330279.2</v>
      </c>
      <c r="CX250">
        <v>0</v>
      </c>
      <c r="CY250">
        <v>1665328341.0999999</v>
      </c>
      <c r="CZ250" t="s">
        <v>357</v>
      </c>
      <c r="DA250">
        <v>1665328341.0999999</v>
      </c>
      <c r="DB250">
        <v>1665328337.0999999</v>
      </c>
      <c r="DC250">
        <v>1</v>
      </c>
      <c r="DD250">
        <v>3.5999999999999997E-2</v>
      </c>
      <c r="DE250">
        <v>0.03</v>
      </c>
      <c r="DF250">
        <v>1.6819999999999999</v>
      </c>
      <c r="DG250">
        <v>0.22600000000000001</v>
      </c>
      <c r="DH250">
        <v>414</v>
      </c>
      <c r="DI250">
        <v>31</v>
      </c>
      <c r="DJ250">
        <v>0.89</v>
      </c>
      <c r="DK250">
        <v>0.54</v>
      </c>
      <c r="DL250">
        <v>-29.004217073170729</v>
      </c>
      <c r="DM250">
        <v>0.79500836236922678</v>
      </c>
      <c r="DN250">
        <v>0.1002468730792405</v>
      </c>
      <c r="DO250">
        <v>0</v>
      </c>
      <c r="DP250">
        <v>1.3793892682926829</v>
      </c>
      <c r="DQ250">
        <v>-6.6085296167247759E-2</v>
      </c>
      <c r="DR250">
        <v>8.8455104749338952E-3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374</v>
      </c>
      <c r="EA250">
        <v>3.2973300000000001</v>
      </c>
      <c r="EB250">
        <v>2.6252599999999999</v>
      </c>
      <c r="EC250">
        <v>0.242585</v>
      </c>
      <c r="ED250">
        <v>0.24388000000000001</v>
      </c>
      <c r="EE250">
        <v>0.13112099999999999</v>
      </c>
      <c r="EF250">
        <v>0.12603200000000001</v>
      </c>
      <c r="EG250">
        <v>22970.3</v>
      </c>
      <c r="EH250">
        <v>23469.9</v>
      </c>
      <c r="EI250">
        <v>28222.7</v>
      </c>
      <c r="EJ250">
        <v>29882.5</v>
      </c>
      <c r="EK250">
        <v>33666.199999999997</v>
      </c>
      <c r="EL250">
        <v>36307.800000000003</v>
      </c>
      <c r="EM250">
        <v>39732.9</v>
      </c>
      <c r="EN250">
        <v>42759.1</v>
      </c>
      <c r="EO250">
        <v>2.2402500000000001</v>
      </c>
      <c r="EP250">
        <v>2.1914500000000001</v>
      </c>
      <c r="EQ250">
        <v>7.9840400000000006E-2</v>
      </c>
      <c r="ER250">
        <v>0</v>
      </c>
      <c r="ES250">
        <v>30.1768</v>
      </c>
      <c r="ET250">
        <v>999.9</v>
      </c>
      <c r="EU250">
        <v>69.7</v>
      </c>
      <c r="EV250">
        <v>35</v>
      </c>
      <c r="EW250">
        <v>38.919400000000003</v>
      </c>
      <c r="EX250">
        <v>57.508499999999998</v>
      </c>
      <c r="EY250">
        <v>-4.8237199999999998</v>
      </c>
      <c r="EZ250">
        <v>2</v>
      </c>
      <c r="FA250">
        <v>0.40360000000000001</v>
      </c>
      <c r="FB250">
        <v>1.3490899999999999</v>
      </c>
      <c r="FC250">
        <v>20.269100000000002</v>
      </c>
      <c r="FD250">
        <v>5.2190899999999996</v>
      </c>
      <c r="FE250">
        <v>12.004</v>
      </c>
      <c r="FF250">
        <v>4.9865500000000003</v>
      </c>
      <c r="FG250">
        <v>3.2845</v>
      </c>
      <c r="FH250">
        <v>5301.8</v>
      </c>
      <c r="FI250">
        <v>9999</v>
      </c>
      <c r="FJ250">
        <v>9999</v>
      </c>
      <c r="FK250">
        <v>441.6</v>
      </c>
      <c r="FL250">
        <v>1.8658300000000001</v>
      </c>
      <c r="FM250">
        <v>1.86216</v>
      </c>
      <c r="FN250">
        <v>1.8641700000000001</v>
      </c>
      <c r="FO250">
        <v>1.8602799999999999</v>
      </c>
      <c r="FP250">
        <v>1.86097</v>
      </c>
      <c r="FQ250">
        <v>1.86009</v>
      </c>
      <c r="FR250">
        <v>1.86182</v>
      </c>
      <c r="FS250">
        <v>1.8583700000000001</v>
      </c>
      <c r="FT250">
        <v>0</v>
      </c>
      <c r="FU250">
        <v>0</v>
      </c>
      <c r="FV250">
        <v>0</v>
      </c>
      <c r="FW250">
        <v>0</v>
      </c>
      <c r="FX250" t="s">
        <v>359</v>
      </c>
      <c r="FY250" t="s">
        <v>360</v>
      </c>
      <c r="FZ250" t="s">
        <v>361</v>
      </c>
      <c r="GA250" t="s">
        <v>361</v>
      </c>
      <c r="GB250" t="s">
        <v>361</v>
      </c>
      <c r="GC250" t="s">
        <v>361</v>
      </c>
      <c r="GD250">
        <v>0</v>
      </c>
      <c r="GE250">
        <v>100</v>
      </c>
      <c r="GF250">
        <v>100</v>
      </c>
      <c r="GG250">
        <v>1.68</v>
      </c>
      <c r="GH250">
        <v>0.22639999999999999</v>
      </c>
      <c r="GI250">
        <v>1.6824500000000171</v>
      </c>
      <c r="GJ250">
        <v>0</v>
      </c>
      <c r="GK250">
        <v>0</v>
      </c>
      <c r="GL250">
        <v>0</v>
      </c>
      <c r="GM250">
        <v>0.2263599999999997</v>
      </c>
      <c r="GN250">
        <v>0</v>
      </c>
      <c r="GO250">
        <v>0</v>
      </c>
      <c r="GP250">
        <v>0</v>
      </c>
      <c r="GQ250">
        <v>-1</v>
      </c>
      <c r="GR250">
        <v>-1</v>
      </c>
      <c r="GS250">
        <v>-1</v>
      </c>
      <c r="GT250">
        <v>-1</v>
      </c>
      <c r="GU250">
        <v>32.299999999999997</v>
      </c>
      <c r="GV250">
        <v>32.299999999999997</v>
      </c>
      <c r="GW250">
        <v>3.9184600000000001</v>
      </c>
      <c r="GX250">
        <v>2.5280800000000001</v>
      </c>
      <c r="GY250">
        <v>2.04834</v>
      </c>
      <c r="GZ250">
        <v>2.6171899999999999</v>
      </c>
      <c r="HA250">
        <v>2.1972700000000001</v>
      </c>
      <c r="HB250">
        <v>2.2924799999999999</v>
      </c>
      <c r="HC250">
        <v>40.298200000000001</v>
      </c>
      <c r="HD250">
        <v>14.8325</v>
      </c>
      <c r="HE250">
        <v>18</v>
      </c>
      <c r="HF250">
        <v>709.21600000000001</v>
      </c>
      <c r="HG250">
        <v>744.00099999999998</v>
      </c>
      <c r="HH250">
        <v>28.058900000000001</v>
      </c>
      <c r="HI250">
        <v>32.4925</v>
      </c>
      <c r="HJ250">
        <v>29.9998</v>
      </c>
      <c r="HK250">
        <v>32.295499999999997</v>
      </c>
      <c r="HL250">
        <v>32.250900000000001</v>
      </c>
      <c r="HM250">
        <v>78.370699999999999</v>
      </c>
      <c r="HN250">
        <v>31.553799999999999</v>
      </c>
      <c r="HO250">
        <v>79.7</v>
      </c>
      <c r="HP250">
        <v>28.060700000000001</v>
      </c>
      <c r="HQ250">
        <v>1568.81</v>
      </c>
      <c r="HR250">
        <v>29.760999999999999</v>
      </c>
      <c r="HS250">
        <v>99.295900000000003</v>
      </c>
      <c r="HT250">
        <v>99.110200000000006</v>
      </c>
    </row>
    <row r="251" spans="1:228" x14ac:dyDescent="0.2">
      <c r="A251">
        <v>236</v>
      </c>
      <c r="B251">
        <v>1665330281.5</v>
      </c>
      <c r="C251">
        <v>938.40000009536743</v>
      </c>
      <c r="D251" t="s">
        <v>832</v>
      </c>
      <c r="E251" t="s">
        <v>833</v>
      </c>
      <c r="F251">
        <v>4</v>
      </c>
      <c r="G251">
        <v>1665330279.1875</v>
      </c>
      <c r="H251">
        <f t="shared" si="102"/>
        <v>3.4142372615552771E-3</v>
      </c>
      <c r="I251">
        <f t="shared" si="103"/>
        <v>3.414237261555277</v>
      </c>
      <c r="J251">
        <f t="shared" si="104"/>
        <v>40.93720444194193</v>
      </c>
      <c r="K251">
        <f t="shared" si="105"/>
        <v>1532.0037500000001</v>
      </c>
      <c r="L251">
        <f t="shared" si="106"/>
        <v>1207.2650948171174</v>
      </c>
      <c r="M251">
        <f t="shared" si="107"/>
        <v>122.25222504670637</v>
      </c>
      <c r="N251">
        <f t="shared" si="108"/>
        <v>155.13648826711903</v>
      </c>
      <c r="O251">
        <f t="shared" si="109"/>
        <v>0.23145477493629427</v>
      </c>
      <c r="P251">
        <f t="shared" si="110"/>
        <v>3.6760302390052466</v>
      </c>
      <c r="Q251">
        <f t="shared" si="111"/>
        <v>0.22365279115792988</v>
      </c>
      <c r="R251">
        <f t="shared" si="112"/>
        <v>0.14046206262679101</v>
      </c>
      <c r="S251">
        <f t="shared" si="113"/>
        <v>226.25608800000001</v>
      </c>
      <c r="T251">
        <f t="shared" si="114"/>
        <v>31.345490914784776</v>
      </c>
      <c r="U251">
        <f t="shared" si="115"/>
        <v>31.4739875</v>
      </c>
      <c r="V251">
        <f t="shared" si="116"/>
        <v>4.6347456103265445</v>
      </c>
      <c r="W251">
        <f t="shared" si="117"/>
        <v>69.842814531924475</v>
      </c>
      <c r="X251">
        <f t="shared" si="118"/>
        <v>3.1482807444667831</v>
      </c>
      <c r="Y251">
        <f t="shared" si="119"/>
        <v>4.5076659146199418</v>
      </c>
      <c r="Z251">
        <f t="shared" si="120"/>
        <v>1.4864648658597615</v>
      </c>
      <c r="AA251">
        <f t="shared" si="121"/>
        <v>-150.56786323458772</v>
      </c>
      <c r="AB251">
        <f t="shared" si="122"/>
        <v>-96.797112826136541</v>
      </c>
      <c r="AC251">
        <f t="shared" si="123"/>
        <v>-5.9265228737399367</v>
      </c>
      <c r="AD251">
        <f t="shared" si="124"/>
        <v>-27.035410934464196</v>
      </c>
      <c r="AE251">
        <f t="shared" si="125"/>
        <v>64.517858652182568</v>
      </c>
      <c r="AF251">
        <f t="shared" si="126"/>
        <v>3.4231850147435821</v>
      </c>
      <c r="AG251">
        <f t="shared" si="127"/>
        <v>40.93720444194193</v>
      </c>
      <c r="AH251">
        <v>1608.8495346208881</v>
      </c>
      <c r="AI251">
        <v>1584.2660606060599</v>
      </c>
      <c r="AJ251">
        <v>1.7147493640173359</v>
      </c>
      <c r="AK251">
        <v>66.878184411587526</v>
      </c>
      <c r="AL251">
        <f t="shared" si="128"/>
        <v>3.414237261555277</v>
      </c>
      <c r="AM251">
        <v>29.714407020853709</v>
      </c>
      <c r="AN251">
        <v>31.088372027972049</v>
      </c>
      <c r="AO251">
        <v>2.6407614574636411E-5</v>
      </c>
      <c r="AP251">
        <v>83.693930911413403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47571.75310572968</v>
      </c>
      <c r="AV251">
        <f t="shared" si="132"/>
        <v>1199.99</v>
      </c>
      <c r="AW251">
        <f t="shared" si="133"/>
        <v>1025.9903999999999</v>
      </c>
      <c r="AX251">
        <f t="shared" si="134"/>
        <v>0.85499912499270825</v>
      </c>
      <c r="AY251">
        <f t="shared" si="135"/>
        <v>0.18854831123592697</v>
      </c>
      <c r="AZ251">
        <v>2.7</v>
      </c>
      <c r="BA251">
        <v>0.5</v>
      </c>
      <c r="BB251" t="s">
        <v>356</v>
      </c>
      <c r="BC251">
        <v>2</v>
      </c>
      <c r="BD251" t="b">
        <v>1</v>
      </c>
      <c r="BE251">
        <v>1665330279.1875</v>
      </c>
      <c r="BF251">
        <v>1532.0037500000001</v>
      </c>
      <c r="BG251">
        <v>1560.98125</v>
      </c>
      <c r="BH251">
        <v>31.0899</v>
      </c>
      <c r="BI251">
        <v>29.712199999999999</v>
      </c>
      <c r="BJ251">
        <v>1530.32125</v>
      </c>
      <c r="BK251">
        <v>30.8635625</v>
      </c>
      <c r="BL251">
        <v>650.01437499999997</v>
      </c>
      <c r="BM251">
        <v>101.16374999999999</v>
      </c>
      <c r="BN251">
        <v>0.1000284125</v>
      </c>
      <c r="BO251">
        <v>30.9855625</v>
      </c>
      <c r="BP251">
        <v>31.4739875</v>
      </c>
      <c r="BQ251">
        <v>999.9</v>
      </c>
      <c r="BR251">
        <v>0</v>
      </c>
      <c r="BS251">
        <v>0</v>
      </c>
      <c r="BT251">
        <v>8984.4524999999994</v>
      </c>
      <c r="BU251">
        <v>0</v>
      </c>
      <c r="BV251">
        <v>137.8005</v>
      </c>
      <c r="BW251">
        <v>-28.978362499999999</v>
      </c>
      <c r="BX251">
        <v>1581.1624999999999</v>
      </c>
      <c r="BY251">
        <v>1608.7837500000001</v>
      </c>
      <c r="BZ251">
        <v>1.3777075000000001</v>
      </c>
      <c r="CA251">
        <v>1560.98125</v>
      </c>
      <c r="CB251">
        <v>29.712199999999999</v>
      </c>
      <c r="CC251">
        <v>3.145165</v>
      </c>
      <c r="CD251">
        <v>3.00579375</v>
      </c>
      <c r="CE251">
        <v>24.817074999999999</v>
      </c>
      <c r="CF251">
        <v>24.060025</v>
      </c>
      <c r="CG251">
        <v>1199.99</v>
      </c>
      <c r="CH251">
        <v>0.50002849999999999</v>
      </c>
      <c r="CI251">
        <v>0.49997150000000001</v>
      </c>
      <c r="CJ251">
        <v>0</v>
      </c>
      <c r="CK251">
        <v>2.0968374999999999</v>
      </c>
      <c r="CL251">
        <v>0</v>
      </c>
      <c r="CM251">
        <v>8426.2637500000001</v>
      </c>
      <c r="CN251">
        <v>9597.8462500000005</v>
      </c>
      <c r="CO251">
        <v>40.125</v>
      </c>
      <c r="CP251">
        <v>42.561999999999998</v>
      </c>
      <c r="CQ251">
        <v>41.125</v>
      </c>
      <c r="CR251">
        <v>40.936999999999998</v>
      </c>
      <c r="CS251">
        <v>40.226374999999997</v>
      </c>
      <c r="CT251">
        <v>600.03</v>
      </c>
      <c r="CU251">
        <v>599.96</v>
      </c>
      <c r="CV251">
        <v>0</v>
      </c>
      <c r="CW251">
        <v>1665330282.8</v>
      </c>
      <c r="CX251">
        <v>0</v>
      </c>
      <c r="CY251">
        <v>1665328341.0999999</v>
      </c>
      <c r="CZ251" t="s">
        <v>357</v>
      </c>
      <c r="DA251">
        <v>1665328341.0999999</v>
      </c>
      <c r="DB251">
        <v>1665328337.0999999</v>
      </c>
      <c r="DC251">
        <v>1</v>
      </c>
      <c r="DD251">
        <v>3.5999999999999997E-2</v>
      </c>
      <c r="DE251">
        <v>0.03</v>
      </c>
      <c r="DF251">
        <v>1.6819999999999999</v>
      </c>
      <c r="DG251">
        <v>0.22600000000000001</v>
      </c>
      <c r="DH251">
        <v>414</v>
      </c>
      <c r="DI251">
        <v>31</v>
      </c>
      <c r="DJ251">
        <v>0.89</v>
      </c>
      <c r="DK251">
        <v>0.54</v>
      </c>
      <c r="DL251">
        <v>-28.958558536585361</v>
      </c>
      <c r="DM251">
        <v>0.26745993031363802</v>
      </c>
      <c r="DN251">
        <v>8.4091735551731411E-2</v>
      </c>
      <c r="DO251">
        <v>0</v>
      </c>
      <c r="DP251">
        <v>1.378132195121951</v>
      </c>
      <c r="DQ251">
        <v>-6.0408710801394698E-2</v>
      </c>
      <c r="DR251">
        <v>8.8879519746334571E-3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374</v>
      </c>
      <c r="EA251">
        <v>3.2973499999999998</v>
      </c>
      <c r="EB251">
        <v>2.62513</v>
      </c>
      <c r="EC251">
        <v>0.243204</v>
      </c>
      <c r="ED251">
        <v>0.244507</v>
      </c>
      <c r="EE251">
        <v>0.13111400000000001</v>
      </c>
      <c r="EF251">
        <v>0.126025</v>
      </c>
      <c r="EG251">
        <v>22951.8</v>
      </c>
      <c r="EH251">
        <v>23450.1</v>
      </c>
      <c r="EI251">
        <v>28223.1</v>
      </c>
      <c r="EJ251">
        <v>29882.1</v>
      </c>
      <c r="EK251">
        <v>33667.1</v>
      </c>
      <c r="EL251">
        <v>36308</v>
      </c>
      <c r="EM251">
        <v>39733.599999999999</v>
      </c>
      <c r="EN251">
        <v>42759.1</v>
      </c>
      <c r="EO251">
        <v>2.2404000000000002</v>
      </c>
      <c r="EP251">
        <v>2.1914500000000001</v>
      </c>
      <c r="EQ251">
        <v>7.9743599999999998E-2</v>
      </c>
      <c r="ER251">
        <v>0</v>
      </c>
      <c r="ES251">
        <v>30.175799999999999</v>
      </c>
      <c r="ET251">
        <v>999.9</v>
      </c>
      <c r="EU251">
        <v>69.599999999999994</v>
      </c>
      <c r="EV251">
        <v>35</v>
      </c>
      <c r="EW251">
        <v>38.8596</v>
      </c>
      <c r="EX251">
        <v>57.838500000000003</v>
      </c>
      <c r="EY251">
        <v>-4.8878199999999996</v>
      </c>
      <c r="EZ251">
        <v>2</v>
      </c>
      <c r="FA251">
        <v>0.40357500000000002</v>
      </c>
      <c r="FB251">
        <v>1.36355</v>
      </c>
      <c r="FC251">
        <v>20.268899999999999</v>
      </c>
      <c r="FD251">
        <v>5.2192400000000001</v>
      </c>
      <c r="FE251">
        <v>12.004</v>
      </c>
      <c r="FF251">
        <v>4.9867999999999997</v>
      </c>
      <c r="FG251">
        <v>3.2845</v>
      </c>
      <c r="FH251">
        <v>5301.8</v>
      </c>
      <c r="FI251">
        <v>9999</v>
      </c>
      <c r="FJ251">
        <v>9999</v>
      </c>
      <c r="FK251">
        <v>441.6</v>
      </c>
      <c r="FL251">
        <v>1.86582</v>
      </c>
      <c r="FM251">
        <v>1.8621799999999999</v>
      </c>
      <c r="FN251">
        <v>1.8641700000000001</v>
      </c>
      <c r="FO251">
        <v>1.86026</v>
      </c>
      <c r="FP251">
        <v>1.8609599999999999</v>
      </c>
      <c r="FQ251">
        <v>1.86008</v>
      </c>
      <c r="FR251">
        <v>1.8618300000000001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359</v>
      </c>
      <c r="FY251" t="s">
        <v>360</v>
      </c>
      <c r="FZ251" t="s">
        <v>361</v>
      </c>
      <c r="GA251" t="s">
        <v>361</v>
      </c>
      <c r="GB251" t="s">
        <v>361</v>
      </c>
      <c r="GC251" t="s">
        <v>361</v>
      </c>
      <c r="GD251">
        <v>0</v>
      </c>
      <c r="GE251">
        <v>100</v>
      </c>
      <c r="GF251">
        <v>100</v>
      </c>
      <c r="GG251">
        <v>1.68</v>
      </c>
      <c r="GH251">
        <v>0.22639999999999999</v>
      </c>
      <c r="GI251">
        <v>1.6824500000000171</v>
      </c>
      <c r="GJ251">
        <v>0</v>
      </c>
      <c r="GK251">
        <v>0</v>
      </c>
      <c r="GL251">
        <v>0</v>
      </c>
      <c r="GM251">
        <v>0.2263599999999997</v>
      </c>
      <c r="GN251">
        <v>0</v>
      </c>
      <c r="GO251">
        <v>0</v>
      </c>
      <c r="GP251">
        <v>0</v>
      </c>
      <c r="GQ251">
        <v>-1</v>
      </c>
      <c r="GR251">
        <v>-1</v>
      </c>
      <c r="GS251">
        <v>-1</v>
      </c>
      <c r="GT251">
        <v>-1</v>
      </c>
      <c r="GU251">
        <v>32.299999999999997</v>
      </c>
      <c r="GV251">
        <v>32.4</v>
      </c>
      <c r="GW251">
        <v>3.93188</v>
      </c>
      <c r="GX251">
        <v>2.52197</v>
      </c>
      <c r="GY251">
        <v>2.04834</v>
      </c>
      <c r="GZ251">
        <v>2.6159699999999999</v>
      </c>
      <c r="HA251">
        <v>2.1972700000000001</v>
      </c>
      <c r="HB251">
        <v>2.33521</v>
      </c>
      <c r="HC251">
        <v>40.298200000000001</v>
      </c>
      <c r="HD251">
        <v>14.8325</v>
      </c>
      <c r="HE251">
        <v>18</v>
      </c>
      <c r="HF251">
        <v>709.34199999999998</v>
      </c>
      <c r="HG251">
        <v>744.00099999999998</v>
      </c>
      <c r="HH251">
        <v>28.073499999999999</v>
      </c>
      <c r="HI251">
        <v>32.490400000000001</v>
      </c>
      <c r="HJ251">
        <v>29.9998</v>
      </c>
      <c r="HK251">
        <v>32.295499999999997</v>
      </c>
      <c r="HL251">
        <v>32.250900000000001</v>
      </c>
      <c r="HM251">
        <v>78.633200000000002</v>
      </c>
      <c r="HN251">
        <v>31.553799999999999</v>
      </c>
      <c r="HO251">
        <v>79.7</v>
      </c>
      <c r="HP251">
        <v>28.0747</v>
      </c>
      <c r="HQ251">
        <v>1575.49</v>
      </c>
      <c r="HR251">
        <v>29.767199999999999</v>
      </c>
      <c r="HS251">
        <v>99.297600000000003</v>
      </c>
      <c r="HT251">
        <v>99.1096</v>
      </c>
    </row>
    <row r="252" spans="1:228" x14ac:dyDescent="0.2">
      <c r="A252">
        <v>237</v>
      </c>
      <c r="B252">
        <v>1665330285.5</v>
      </c>
      <c r="C252">
        <v>942.40000009536743</v>
      </c>
      <c r="D252" t="s">
        <v>834</v>
      </c>
      <c r="E252" t="s">
        <v>835</v>
      </c>
      <c r="F252">
        <v>4</v>
      </c>
      <c r="G252">
        <v>1665330283.5</v>
      </c>
      <c r="H252">
        <f t="shared" si="102"/>
        <v>3.394488180525965E-3</v>
      </c>
      <c r="I252">
        <f t="shared" si="103"/>
        <v>3.3944881805259652</v>
      </c>
      <c r="J252">
        <f t="shared" si="104"/>
        <v>41.650649333998459</v>
      </c>
      <c r="K252">
        <f t="shared" si="105"/>
        <v>1539.12</v>
      </c>
      <c r="L252">
        <f t="shared" si="106"/>
        <v>1207.4959538949895</v>
      </c>
      <c r="M252">
        <f t="shared" si="107"/>
        <v>122.27598476308856</v>
      </c>
      <c r="N252">
        <f t="shared" si="108"/>
        <v>155.85759361056341</v>
      </c>
      <c r="O252">
        <f t="shared" si="109"/>
        <v>0.23006223707136411</v>
      </c>
      <c r="P252">
        <f t="shared" si="110"/>
        <v>3.6868580002742108</v>
      </c>
      <c r="Q252">
        <f t="shared" si="111"/>
        <v>0.22237399783027578</v>
      </c>
      <c r="R252">
        <f t="shared" si="112"/>
        <v>0.13965310288537924</v>
      </c>
      <c r="S252">
        <f t="shared" si="113"/>
        <v>226.25664685714278</v>
      </c>
      <c r="T252">
        <f t="shared" si="114"/>
        <v>31.354563649584904</v>
      </c>
      <c r="U252">
        <f t="shared" si="115"/>
        <v>31.471357142857141</v>
      </c>
      <c r="V252">
        <f t="shared" si="116"/>
        <v>4.6340529687418694</v>
      </c>
      <c r="W252">
        <f t="shared" si="117"/>
        <v>69.805691054136474</v>
      </c>
      <c r="X252">
        <f t="shared" si="118"/>
        <v>3.1476728703882935</v>
      </c>
      <c r="Y252">
        <f t="shared" si="119"/>
        <v>4.5091923349733412</v>
      </c>
      <c r="Z252">
        <f t="shared" si="120"/>
        <v>1.486380098353576</v>
      </c>
      <c r="AA252">
        <f t="shared" si="121"/>
        <v>-149.69692876119507</v>
      </c>
      <c r="AB252">
        <f t="shared" si="122"/>
        <v>-95.379231358245704</v>
      </c>
      <c r="AC252">
        <f t="shared" si="123"/>
        <v>-5.8226557641925467</v>
      </c>
      <c r="AD252">
        <f t="shared" si="124"/>
        <v>-24.642169026490535</v>
      </c>
      <c r="AE252">
        <f t="shared" si="125"/>
        <v>64.760762613060805</v>
      </c>
      <c r="AF252">
        <f t="shared" si="126"/>
        <v>3.399206794592605</v>
      </c>
      <c r="AG252">
        <f t="shared" si="127"/>
        <v>41.650649333998459</v>
      </c>
      <c r="AH252">
        <v>1615.721862024538</v>
      </c>
      <c r="AI252">
        <v>1591.004242424242</v>
      </c>
      <c r="AJ252">
        <v>1.673215925352681</v>
      </c>
      <c r="AK252">
        <v>66.878184411587526</v>
      </c>
      <c r="AL252">
        <f t="shared" si="128"/>
        <v>3.3944881805259652</v>
      </c>
      <c r="AM252">
        <v>29.713730011755761</v>
      </c>
      <c r="AN252">
        <v>31.079976923076931</v>
      </c>
      <c r="AO252">
        <v>-1.8969307349247579E-5</v>
      </c>
      <c r="AP252">
        <v>83.693930911413403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47765.719930490355</v>
      </c>
      <c r="AV252">
        <f t="shared" si="132"/>
        <v>1199.9914285714281</v>
      </c>
      <c r="AW252">
        <f t="shared" si="133"/>
        <v>1025.9917714285709</v>
      </c>
      <c r="AX252">
        <f t="shared" si="134"/>
        <v>0.85499924999464283</v>
      </c>
      <c r="AY252">
        <f t="shared" si="135"/>
        <v>0.18854855248966065</v>
      </c>
      <c r="AZ252">
        <v>2.7</v>
      </c>
      <c r="BA252">
        <v>0.5</v>
      </c>
      <c r="BB252" t="s">
        <v>356</v>
      </c>
      <c r="BC252">
        <v>2</v>
      </c>
      <c r="BD252" t="b">
        <v>1</v>
      </c>
      <c r="BE252">
        <v>1665330283.5</v>
      </c>
      <c r="BF252">
        <v>1539.12</v>
      </c>
      <c r="BG252">
        <v>1568.1928571428571</v>
      </c>
      <c r="BH252">
        <v>31.0838</v>
      </c>
      <c r="BI252">
        <v>29.715757142857139</v>
      </c>
      <c r="BJ252">
        <v>1537.44</v>
      </c>
      <c r="BK252">
        <v>30.857471428571429</v>
      </c>
      <c r="BL252">
        <v>650.02171428571432</v>
      </c>
      <c r="BM252">
        <v>101.1642857142857</v>
      </c>
      <c r="BN252">
        <v>9.9809100000000012E-2</v>
      </c>
      <c r="BO252">
        <v>30.991499999999998</v>
      </c>
      <c r="BP252">
        <v>31.471357142857141</v>
      </c>
      <c r="BQ252">
        <v>999.89999999999986</v>
      </c>
      <c r="BR252">
        <v>0</v>
      </c>
      <c r="BS252">
        <v>0</v>
      </c>
      <c r="BT252">
        <v>9021.7842857142859</v>
      </c>
      <c r="BU252">
        <v>0</v>
      </c>
      <c r="BV252">
        <v>132.94671428571431</v>
      </c>
      <c r="BW252">
        <v>-29.073057142857142</v>
      </c>
      <c r="BX252">
        <v>1588.497142857143</v>
      </c>
      <c r="BY252">
        <v>1616.224285714286</v>
      </c>
      <c r="BZ252">
        <v>1.368062857142857</v>
      </c>
      <c r="CA252">
        <v>1568.1928571428571</v>
      </c>
      <c r="CB252">
        <v>29.715757142857139</v>
      </c>
      <c r="CC252">
        <v>3.144571428571429</v>
      </c>
      <c r="CD252">
        <v>3.006172857142857</v>
      </c>
      <c r="CE252">
        <v>24.813928571428569</v>
      </c>
      <c r="CF252">
        <v>24.062157142857139</v>
      </c>
      <c r="CG252">
        <v>1199.9914285714281</v>
      </c>
      <c r="CH252">
        <v>0.50002399999999991</v>
      </c>
      <c r="CI252">
        <v>0.49997599999999998</v>
      </c>
      <c r="CJ252">
        <v>0</v>
      </c>
      <c r="CK252">
        <v>2.314628571428571</v>
      </c>
      <c r="CL252">
        <v>0</v>
      </c>
      <c r="CM252">
        <v>8451.1085714285728</v>
      </c>
      <c r="CN252">
        <v>9597.86</v>
      </c>
      <c r="CO252">
        <v>40.125</v>
      </c>
      <c r="CP252">
        <v>42.561999999999998</v>
      </c>
      <c r="CQ252">
        <v>41.125</v>
      </c>
      <c r="CR252">
        <v>40.936999999999998</v>
      </c>
      <c r="CS252">
        <v>40.232000000000014</v>
      </c>
      <c r="CT252">
        <v>600.02571428571434</v>
      </c>
      <c r="CU252">
        <v>599.96571428571428</v>
      </c>
      <c r="CV252">
        <v>0</v>
      </c>
      <c r="CW252">
        <v>1665330287</v>
      </c>
      <c r="CX252">
        <v>0</v>
      </c>
      <c r="CY252">
        <v>1665328341.0999999</v>
      </c>
      <c r="CZ252" t="s">
        <v>357</v>
      </c>
      <c r="DA252">
        <v>1665328341.0999999</v>
      </c>
      <c r="DB252">
        <v>1665328337.0999999</v>
      </c>
      <c r="DC252">
        <v>1</v>
      </c>
      <c r="DD252">
        <v>3.5999999999999997E-2</v>
      </c>
      <c r="DE252">
        <v>0.03</v>
      </c>
      <c r="DF252">
        <v>1.6819999999999999</v>
      </c>
      <c r="DG252">
        <v>0.22600000000000001</v>
      </c>
      <c r="DH252">
        <v>414</v>
      </c>
      <c r="DI252">
        <v>31</v>
      </c>
      <c r="DJ252">
        <v>0.89</v>
      </c>
      <c r="DK252">
        <v>0.54</v>
      </c>
      <c r="DL252">
        <v>-28.960992682926829</v>
      </c>
      <c r="DM252">
        <v>-5.9849477351871717E-2</v>
      </c>
      <c r="DN252">
        <v>8.5626011520445633E-2</v>
      </c>
      <c r="DO252">
        <v>1</v>
      </c>
      <c r="DP252">
        <v>1.37523512195122</v>
      </c>
      <c r="DQ252">
        <v>-4.2218048780487141E-2</v>
      </c>
      <c r="DR252">
        <v>7.5699898901086674E-3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2</v>
      </c>
      <c r="DY252">
        <v>2</v>
      </c>
      <c r="DZ252" t="s">
        <v>643</v>
      </c>
      <c r="EA252">
        <v>3.2972100000000002</v>
      </c>
      <c r="EB252">
        <v>2.6253600000000001</v>
      </c>
      <c r="EC252">
        <v>0.24382300000000001</v>
      </c>
      <c r="ED252">
        <v>0.24513399999999999</v>
      </c>
      <c r="EE252">
        <v>0.13109100000000001</v>
      </c>
      <c r="EF252">
        <v>0.12604000000000001</v>
      </c>
      <c r="EG252">
        <v>22932.799999999999</v>
      </c>
      <c r="EH252">
        <v>23431</v>
      </c>
      <c r="EI252">
        <v>28222.9</v>
      </c>
      <c r="EJ252">
        <v>29882.7</v>
      </c>
      <c r="EK252">
        <v>33667.800000000003</v>
      </c>
      <c r="EL252">
        <v>36307.800000000003</v>
      </c>
      <c r="EM252">
        <v>39733.199999999997</v>
      </c>
      <c r="EN252">
        <v>42759.5</v>
      </c>
      <c r="EO252">
        <v>2.2403200000000001</v>
      </c>
      <c r="EP252">
        <v>2.1915200000000001</v>
      </c>
      <c r="EQ252">
        <v>7.9527500000000001E-2</v>
      </c>
      <c r="ER252">
        <v>0</v>
      </c>
      <c r="ES252">
        <v>30.177299999999999</v>
      </c>
      <c r="ET252">
        <v>999.9</v>
      </c>
      <c r="EU252">
        <v>69.599999999999994</v>
      </c>
      <c r="EV252">
        <v>35</v>
      </c>
      <c r="EW252">
        <v>38.859299999999998</v>
      </c>
      <c r="EX252">
        <v>57.118499999999997</v>
      </c>
      <c r="EY252">
        <v>-4.7716399999999997</v>
      </c>
      <c r="EZ252">
        <v>2</v>
      </c>
      <c r="FA252">
        <v>0.40307399999999999</v>
      </c>
      <c r="FB252">
        <v>1.39025</v>
      </c>
      <c r="FC252">
        <v>20.268799999999999</v>
      </c>
      <c r="FD252">
        <v>5.2202799999999998</v>
      </c>
      <c r="FE252">
        <v>12.004</v>
      </c>
      <c r="FF252">
        <v>4.9872500000000004</v>
      </c>
      <c r="FG252">
        <v>3.2845800000000001</v>
      </c>
      <c r="FH252">
        <v>5301.8</v>
      </c>
      <c r="FI252">
        <v>9999</v>
      </c>
      <c r="FJ252">
        <v>9999</v>
      </c>
      <c r="FK252">
        <v>441.6</v>
      </c>
      <c r="FL252">
        <v>1.8657900000000001</v>
      </c>
      <c r="FM252">
        <v>1.86216</v>
      </c>
      <c r="FN252">
        <v>1.8641700000000001</v>
      </c>
      <c r="FO252">
        <v>1.86026</v>
      </c>
      <c r="FP252">
        <v>1.8609599999999999</v>
      </c>
      <c r="FQ252">
        <v>1.8600699999999999</v>
      </c>
      <c r="FR252">
        <v>1.86185</v>
      </c>
      <c r="FS252">
        <v>1.8583700000000001</v>
      </c>
      <c r="FT252">
        <v>0</v>
      </c>
      <c r="FU252">
        <v>0</v>
      </c>
      <c r="FV252">
        <v>0</v>
      </c>
      <c r="FW252">
        <v>0</v>
      </c>
      <c r="FX252" t="s">
        <v>359</v>
      </c>
      <c r="FY252" t="s">
        <v>360</v>
      </c>
      <c r="FZ252" t="s">
        <v>361</v>
      </c>
      <c r="GA252" t="s">
        <v>361</v>
      </c>
      <c r="GB252" t="s">
        <v>361</v>
      </c>
      <c r="GC252" t="s">
        <v>361</v>
      </c>
      <c r="GD252">
        <v>0</v>
      </c>
      <c r="GE252">
        <v>100</v>
      </c>
      <c r="GF252">
        <v>100</v>
      </c>
      <c r="GG252">
        <v>1.68</v>
      </c>
      <c r="GH252">
        <v>0.22639999999999999</v>
      </c>
      <c r="GI252">
        <v>1.6824500000000171</v>
      </c>
      <c r="GJ252">
        <v>0</v>
      </c>
      <c r="GK252">
        <v>0</v>
      </c>
      <c r="GL252">
        <v>0</v>
      </c>
      <c r="GM252">
        <v>0.2263599999999997</v>
      </c>
      <c r="GN252">
        <v>0</v>
      </c>
      <c r="GO252">
        <v>0</v>
      </c>
      <c r="GP252">
        <v>0</v>
      </c>
      <c r="GQ252">
        <v>-1</v>
      </c>
      <c r="GR252">
        <v>-1</v>
      </c>
      <c r="GS252">
        <v>-1</v>
      </c>
      <c r="GT252">
        <v>-1</v>
      </c>
      <c r="GU252">
        <v>32.4</v>
      </c>
      <c r="GV252">
        <v>32.5</v>
      </c>
      <c r="GW252">
        <v>3.9440900000000001</v>
      </c>
      <c r="GX252">
        <v>2.51953</v>
      </c>
      <c r="GY252">
        <v>2.04834</v>
      </c>
      <c r="GZ252">
        <v>2.6171899999999999</v>
      </c>
      <c r="HA252">
        <v>2.1972700000000001</v>
      </c>
      <c r="HB252">
        <v>2.34619</v>
      </c>
      <c r="HC252">
        <v>40.272799999999997</v>
      </c>
      <c r="HD252">
        <v>14.8413</v>
      </c>
      <c r="HE252">
        <v>18</v>
      </c>
      <c r="HF252">
        <v>709.279</v>
      </c>
      <c r="HG252">
        <v>744.072</v>
      </c>
      <c r="HH252">
        <v>28.0839</v>
      </c>
      <c r="HI252">
        <v>32.488599999999998</v>
      </c>
      <c r="HJ252">
        <v>29.9999</v>
      </c>
      <c r="HK252">
        <v>32.295499999999997</v>
      </c>
      <c r="HL252">
        <v>32.250900000000001</v>
      </c>
      <c r="HM252">
        <v>78.894099999999995</v>
      </c>
      <c r="HN252">
        <v>31.553799999999999</v>
      </c>
      <c r="HO252">
        <v>79.7</v>
      </c>
      <c r="HP252">
        <v>28.083300000000001</v>
      </c>
      <c r="HQ252">
        <v>1582.17</v>
      </c>
      <c r="HR252">
        <v>29.777200000000001</v>
      </c>
      <c r="HS252">
        <v>99.296800000000005</v>
      </c>
      <c r="HT252">
        <v>99.111000000000004</v>
      </c>
    </row>
    <row r="253" spans="1:228" x14ac:dyDescent="0.2">
      <c r="A253">
        <v>238</v>
      </c>
      <c r="B253">
        <v>1665330289.5</v>
      </c>
      <c r="C253">
        <v>946.40000009536743</v>
      </c>
      <c r="D253" t="s">
        <v>836</v>
      </c>
      <c r="E253" t="s">
        <v>837</v>
      </c>
      <c r="F253">
        <v>4</v>
      </c>
      <c r="G253">
        <v>1665330287.1875</v>
      </c>
      <c r="H253">
        <f t="shared" si="102"/>
        <v>3.3860994932612032E-3</v>
      </c>
      <c r="I253">
        <f t="shared" si="103"/>
        <v>3.3860994932612032</v>
      </c>
      <c r="J253">
        <f t="shared" si="104"/>
        <v>41.352732067716225</v>
      </c>
      <c r="K253">
        <f t="shared" si="105"/>
        <v>1545.14625</v>
      </c>
      <c r="L253">
        <f t="shared" si="106"/>
        <v>1214.5314347654105</v>
      </c>
      <c r="M253">
        <f t="shared" si="107"/>
        <v>122.99136018498001</v>
      </c>
      <c r="N253">
        <f t="shared" si="108"/>
        <v>156.47156881446034</v>
      </c>
      <c r="O253">
        <f t="shared" si="109"/>
        <v>0.22931461661762007</v>
      </c>
      <c r="P253">
        <f t="shared" si="110"/>
        <v>3.685086895742181</v>
      </c>
      <c r="Q253">
        <f t="shared" si="111"/>
        <v>0.22167183165495546</v>
      </c>
      <c r="R253">
        <f t="shared" si="112"/>
        <v>0.1392103485744676</v>
      </c>
      <c r="S253">
        <f t="shared" si="113"/>
        <v>226.25969474999999</v>
      </c>
      <c r="T253">
        <f t="shared" si="114"/>
        <v>31.363696232109742</v>
      </c>
      <c r="U253">
        <f t="shared" si="115"/>
        <v>31.4741</v>
      </c>
      <c r="V253">
        <f t="shared" si="116"/>
        <v>4.6347752365186139</v>
      </c>
      <c r="W253">
        <f t="shared" si="117"/>
        <v>69.769611639374787</v>
      </c>
      <c r="X253">
        <f t="shared" si="118"/>
        <v>3.1473378269928967</v>
      </c>
      <c r="Y253">
        <f t="shared" si="119"/>
        <v>4.5110439244822782</v>
      </c>
      <c r="Z253">
        <f t="shared" si="120"/>
        <v>1.4874374095257172</v>
      </c>
      <c r="AA253">
        <f t="shared" si="121"/>
        <v>-149.32698765281907</v>
      </c>
      <c r="AB253">
        <f t="shared" si="122"/>
        <v>-94.447910405434328</v>
      </c>
      <c r="AC253">
        <f t="shared" si="123"/>
        <v>-5.7688548799651214</v>
      </c>
      <c r="AD253">
        <f t="shared" si="124"/>
        <v>-23.284058188218523</v>
      </c>
      <c r="AE253">
        <f t="shared" si="125"/>
        <v>64.888184598720045</v>
      </c>
      <c r="AF253">
        <f t="shared" si="126"/>
        <v>3.3785744224513219</v>
      </c>
      <c r="AG253">
        <f t="shared" si="127"/>
        <v>41.352732067716225</v>
      </c>
      <c r="AH253">
        <v>1622.537517734934</v>
      </c>
      <c r="AI253">
        <v>1597.8015757575761</v>
      </c>
      <c r="AJ253">
        <v>1.7083365244150299</v>
      </c>
      <c r="AK253">
        <v>66.878184411587526</v>
      </c>
      <c r="AL253">
        <f t="shared" si="128"/>
        <v>3.3860994932612032</v>
      </c>
      <c r="AM253">
        <v>29.71787869069275</v>
      </c>
      <c r="AN253">
        <v>31.080985314685329</v>
      </c>
      <c r="AO253">
        <v>-5.1861720681351588E-5</v>
      </c>
      <c r="AP253">
        <v>83.693930911413403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47732.720736885189</v>
      </c>
      <c r="AV253">
        <f t="shared" si="132"/>
        <v>1200.0062499999999</v>
      </c>
      <c r="AW253">
        <f t="shared" si="133"/>
        <v>1026.0045750000002</v>
      </c>
      <c r="AX253">
        <f t="shared" si="134"/>
        <v>0.85499935937833671</v>
      </c>
      <c r="AY253">
        <f t="shared" si="135"/>
        <v>0.1885487636001896</v>
      </c>
      <c r="AZ253">
        <v>2.7</v>
      </c>
      <c r="BA253">
        <v>0.5</v>
      </c>
      <c r="BB253" t="s">
        <v>356</v>
      </c>
      <c r="BC253">
        <v>2</v>
      </c>
      <c r="BD253" t="b">
        <v>1</v>
      </c>
      <c r="BE253">
        <v>1665330287.1875</v>
      </c>
      <c r="BF253">
        <v>1545.14625</v>
      </c>
      <c r="BG253">
        <v>1574.26875</v>
      </c>
      <c r="BH253">
        <v>31.079750000000001</v>
      </c>
      <c r="BI253">
        <v>29.7199375</v>
      </c>
      <c r="BJ253">
        <v>1543.4662499999999</v>
      </c>
      <c r="BK253">
        <v>30.8533875</v>
      </c>
      <c r="BL253">
        <v>649.98937500000011</v>
      </c>
      <c r="BM253">
        <v>101.1665</v>
      </c>
      <c r="BN253">
        <v>0.10001041250000001</v>
      </c>
      <c r="BO253">
        <v>30.998699999999999</v>
      </c>
      <c r="BP253">
        <v>31.4741</v>
      </c>
      <c r="BQ253">
        <v>999.9</v>
      </c>
      <c r="BR253">
        <v>0</v>
      </c>
      <c r="BS253">
        <v>0</v>
      </c>
      <c r="BT253">
        <v>9015.46875</v>
      </c>
      <c r="BU253">
        <v>0</v>
      </c>
      <c r="BV253">
        <v>160.91412500000001</v>
      </c>
      <c r="BW253">
        <v>-29.120687499999999</v>
      </c>
      <c r="BX253">
        <v>1594.70875</v>
      </c>
      <c r="BY253">
        <v>1622.48875</v>
      </c>
      <c r="BZ253">
        <v>1.35980875</v>
      </c>
      <c r="CA253">
        <v>1574.26875</v>
      </c>
      <c r="CB253">
        <v>29.7199375</v>
      </c>
      <c r="CC253">
        <v>3.1442287499999999</v>
      </c>
      <c r="CD253">
        <v>3.0066587500000002</v>
      </c>
      <c r="CE253">
        <v>24.812087500000001</v>
      </c>
      <c r="CF253">
        <v>24.064837499999999</v>
      </c>
      <c r="CG253">
        <v>1200.0062499999999</v>
      </c>
      <c r="CH253">
        <v>0.50001974999999987</v>
      </c>
      <c r="CI253">
        <v>0.49998025000000001</v>
      </c>
      <c r="CJ253">
        <v>0</v>
      </c>
      <c r="CK253">
        <v>2.1795874999999998</v>
      </c>
      <c r="CL253">
        <v>0</v>
      </c>
      <c r="CM253">
        <v>8540.1262499999993</v>
      </c>
      <c r="CN253">
        <v>9597.9487499999996</v>
      </c>
      <c r="CO253">
        <v>40.125</v>
      </c>
      <c r="CP253">
        <v>42.561999999999998</v>
      </c>
      <c r="CQ253">
        <v>41.125</v>
      </c>
      <c r="CR253">
        <v>40.936999999999998</v>
      </c>
      <c r="CS253">
        <v>40.234250000000003</v>
      </c>
      <c r="CT253">
        <v>600.02874999999995</v>
      </c>
      <c r="CU253">
        <v>599.97749999999996</v>
      </c>
      <c r="CV253">
        <v>0</v>
      </c>
      <c r="CW253">
        <v>1665330291.2</v>
      </c>
      <c r="CX253">
        <v>0</v>
      </c>
      <c r="CY253">
        <v>1665328341.0999999</v>
      </c>
      <c r="CZ253" t="s">
        <v>357</v>
      </c>
      <c r="DA253">
        <v>1665328341.0999999</v>
      </c>
      <c r="DB253">
        <v>1665328337.0999999</v>
      </c>
      <c r="DC253">
        <v>1</v>
      </c>
      <c r="DD253">
        <v>3.5999999999999997E-2</v>
      </c>
      <c r="DE253">
        <v>0.03</v>
      </c>
      <c r="DF253">
        <v>1.6819999999999999</v>
      </c>
      <c r="DG253">
        <v>0.22600000000000001</v>
      </c>
      <c r="DH253">
        <v>414</v>
      </c>
      <c r="DI253">
        <v>31</v>
      </c>
      <c r="DJ253">
        <v>0.89</v>
      </c>
      <c r="DK253">
        <v>0.54</v>
      </c>
      <c r="DL253">
        <v>-28.997502439024391</v>
      </c>
      <c r="DM253">
        <v>-0.594376306620226</v>
      </c>
      <c r="DN253">
        <v>0.11486806108516751</v>
      </c>
      <c r="DO253">
        <v>0</v>
      </c>
      <c r="DP253">
        <v>1.370121951219512</v>
      </c>
      <c r="DQ253">
        <v>-3.1197073170732361E-2</v>
      </c>
      <c r="DR253">
        <v>6.2888966109315618E-3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374</v>
      </c>
      <c r="EA253">
        <v>3.2974700000000001</v>
      </c>
      <c r="EB253">
        <v>2.6254300000000002</v>
      </c>
      <c r="EC253">
        <v>0.244446</v>
      </c>
      <c r="ED253">
        <v>0.24573999999999999</v>
      </c>
      <c r="EE253">
        <v>0.13109199999999999</v>
      </c>
      <c r="EF253">
        <v>0.126057</v>
      </c>
      <c r="EG253">
        <v>22914.3</v>
      </c>
      <c r="EH253">
        <v>23412.1</v>
      </c>
      <c r="EI253">
        <v>28223.4</v>
      </c>
      <c r="EJ253">
        <v>29882.6</v>
      </c>
      <c r="EK253">
        <v>33668.6</v>
      </c>
      <c r="EL253">
        <v>36307.1</v>
      </c>
      <c r="EM253">
        <v>39734.199999999997</v>
      </c>
      <c r="EN253">
        <v>42759.4</v>
      </c>
      <c r="EO253">
        <v>2.2403200000000001</v>
      </c>
      <c r="EP253">
        <v>2.1915499999999999</v>
      </c>
      <c r="EQ253">
        <v>8.0354499999999995E-2</v>
      </c>
      <c r="ER253">
        <v>0</v>
      </c>
      <c r="ES253">
        <v>30.1784</v>
      </c>
      <c r="ET253">
        <v>999.9</v>
      </c>
      <c r="EU253">
        <v>69.599999999999994</v>
      </c>
      <c r="EV253">
        <v>35</v>
      </c>
      <c r="EW253">
        <v>38.861899999999999</v>
      </c>
      <c r="EX253">
        <v>57.598500000000001</v>
      </c>
      <c r="EY253">
        <v>-4.7836499999999997</v>
      </c>
      <c r="EZ253">
        <v>2</v>
      </c>
      <c r="FA253">
        <v>0.40316299999999999</v>
      </c>
      <c r="FB253">
        <v>1.4167700000000001</v>
      </c>
      <c r="FC253">
        <v>20.268599999999999</v>
      </c>
      <c r="FD253">
        <v>5.2190899999999996</v>
      </c>
      <c r="FE253">
        <v>12.004</v>
      </c>
      <c r="FF253">
        <v>4.9865000000000004</v>
      </c>
      <c r="FG253">
        <v>3.2844500000000001</v>
      </c>
      <c r="FH253">
        <v>5302.1</v>
      </c>
      <c r="FI253">
        <v>9999</v>
      </c>
      <c r="FJ253">
        <v>9999</v>
      </c>
      <c r="FK253">
        <v>441.6</v>
      </c>
      <c r="FL253">
        <v>1.8657900000000001</v>
      </c>
      <c r="FM253">
        <v>1.8621700000000001</v>
      </c>
      <c r="FN253">
        <v>1.8641700000000001</v>
      </c>
      <c r="FO253">
        <v>1.86025</v>
      </c>
      <c r="FP253">
        <v>1.86097</v>
      </c>
      <c r="FQ253">
        <v>1.86008</v>
      </c>
      <c r="FR253">
        <v>1.86181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359</v>
      </c>
      <c r="FY253" t="s">
        <v>360</v>
      </c>
      <c r="FZ253" t="s">
        <v>361</v>
      </c>
      <c r="GA253" t="s">
        <v>361</v>
      </c>
      <c r="GB253" t="s">
        <v>361</v>
      </c>
      <c r="GC253" t="s">
        <v>361</v>
      </c>
      <c r="GD253">
        <v>0</v>
      </c>
      <c r="GE253">
        <v>100</v>
      </c>
      <c r="GF253">
        <v>100</v>
      </c>
      <c r="GG253">
        <v>1.69</v>
      </c>
      <c r="GH253">
        <v>0.2263</v>
      </c>
      <c r="GI253">
        <v>1.6824500000000171</v>
      </c>
      <c r="GJ253">
        <v>0</v>
      </c>
      <c r="GK253">
        <v>0</v>
      </c>
      <c r="GL253">
        <v>0</v>
      </c>
      <c r="GM253">
        <v>0.2263599999999997</v>
      </c>
      <c r="GN253">
        <v>0</v>
      </c>
      <c r="GO253">
        <v>0</v>
      </c>
      <c r="GP253">
        <v>0</v>
      </c>
      <c r="GQ253">
        <v>-1</v>
      </c>
      <c r="GR253">
        <v>-1</v>
      </c>
      <c r="GS253">
        <v>-1</v>
      </c>
      <c r="GT253">
        <v>-1</v>
      </c>
      <c r="GU253">
        <v>32.5</v>
      </c>
      <c r="GV253">
        <v>32.5</v>
      </c>
      <c r="GW253">
        <v>3.9575200000000001</v>
      </c>
      <c r="GX253">
        <v>2.52563</v>
      </c>
      <c r="GY253">
        <v>2.04834</v>
      </c>
      <c r="GZ253">
        <v>2.6171899999999999</v>
      </c>
      <c r="HA253">
        <v>2.1972700000000001</v>
      </c>
      <c r="HB253">
        <v>2.34985</v>
      </c>
      <c r="HC253">
        <v>40.272799999999997</v>
      </c>
      <c r="HD253">
        <v>14.8413</v>
      </c>
      <c r="HE253">
        <v>18</v>
      </c>
      <c r="HF253">
        <v>709.25800000000004</v>
      </c>
      <c r="HG253">
        <v>744.096</v>
      </c>
      <c r="HH253">
        <v>28.090399999999999</v>
      </c>
      <c r="HI253">
        <v>32.486800000000002</v>
      </c>
      <c r="HJ253">
        <v>30</v>
      </c>
      <c r="HK253">
        <v>32.293599999999998</v>
      </c>
      <c r="HL253">
        <v>32.250900000000001</v>
      </c>
      <c r="HM253">
        <v>79.153800000000004</v>
      </c>
      <c r="HN253">
        <v>31.553799999999999</v>
      </c>
      <c r="HO253">
        <v>79.326499999999996</v>
      </c>
      <c r="HP253">
        <v>28.086200000000002</v>
      </c>
      <c r="HQ253">
        <v>1588.86</v>
      </c>
      <c r="HR253">
        <v>29.787800000000001</v>
      </c>
      <c r="HS253">
        <v>99.298900000000003</v>
      </c>
      <c r="HT253">
        <v>99.110699999999994</v>
      </c>
    </row>
    <row r="254" spans="1:228" x14ac:dyDescent="0.2">
      <c r="A254">
        <v>239</v>
      </c>
      <c r="B254">
        <v>1665330293.5</v>
      </c>
      <c r="C254">
        <v>950.40000009536743</v>
      </c>
      <c r="D254" t="s">
        <v>838</v>
      </c>
      <c r="E254" t="s">
        <v>839</v>
      </c>
      <c r="F254">
        <v>4</v>
      </c>
      <c r="G254">
        <v>1665330291.5</v>
      </c>
      <c r="H254">
        <f t="shared" si="102"/>
        <v>3.3551063034634571E-3</v>
      </c>
      <c r="I254">
        <f t="shared" si="103"/>
        <v>3.3551063034634572</v>
      </c>
      <c r="J254">
        <f t="shared" si="104"/>
        <v>41.684114260538436</v>
      </c>
      <c r="K254">
        <f t="shared" si="105"/>
        <v>1552.331428571428</v>
      </c>
      <c r="L254">
        <f t="shared" si="106"/>
        <v>1215.5060714981173</v>
      </c>
      <c r="M254">
        <f t="shared" si="107"/>
        <v>123.08894104163254</v>
      </c>
      <c r="N254">
        <f t="shared" si="108"/>
        <v>157.19775998568321</v>
      </c>
      <c r="O254">
        <f t="shared" si="109"/>
        <v>0.22651273118197005</v>
      </c>
      <c r="P254">
        <f t="shared" si="110"/>
        <v>3.6695473106880527</v>
      </c>
      <c r="Q254">
        <f t="shared" si="111"/>
        <v>0.21902183413167584</v>
      </c>
      <c r="R254">
        <f t="shared" si="112"/>
        <v>0.13754103665116338</v>
      </c>
      <c r="S254">
        <f t="shared" si="113"/>
        <v>226.25670942857138</v>
      </c>
      <c r="T254">
        <f t="shared" si="114"/>
        <v>31.379090284977607</v>
      </c>
      <c r="U254">
        <f t="shared" si="115"/>
        <v>31.488857142857139</v>
      </c>
      <c r="V254">
        <f t="shared" si="116"/>
        <v>4.6386628703904753</v>
      </c>
      <c r="W254">
        <f t="shared" si="117"/>
        <v>69.733623124212656</v>
      </c>
      <c r="X254">
        <f t="shared" si="118"/>
        <v>3.1470495868530963</v>
      </c>
      <c r="Y254">
        <f t="shared" si="119"/>
        <v>4.5129586644988038</v>
      </c>
      <c r="Z254">
        <f t="shared" si="120"/>
        <v>1.491613283537379</v>
      </c>
      <c r="AA254">
        <f t="shared" si="121"/>
        <v>-147.96018798273846</v>
      </c>
      <c r="AB254">
        <f t="shared" si="122"/>
        <v>-95.496638908581573</v>
      </c>
      <c r="AC254">
        <f t="shared" si="123"/>
        <v>-5.8582531026076579</v>
      </c>
      <c r="AD254">
        <f t="shared" si="124"/>
        <v>-23.058370565356299</v>
      </c>
      <c r="AE254">
        <f t="shared" si="125"/>
        <v>65.111922501997626</v>
      </c>
      <c r="AF254">
        <f t="shared" si="126"/>
        <v>3.3565609025853962</v>
      </c>
      <c r="AG254">
        <f t="shared" si="127"/>
        <v>41.684114260538436</v>
      </c>
      <c r="AH254">
        <v>1629.517012566602</v>
      </c>
      <c r="AI254">
        <v>1604.6676363636359</v>
      </c>
      <c r="AJ254">
        <v>1.702031775429955</v>
      </c>
      <c r="AK254">
        <v>66.878184411587526</v>
      </c>
      <c r="AL254">
        <f t="shared" si="128"/>
        <v>3.3551063034634572</v>
      </c>
      <c r="AM254">
        <v>29.72476460856732</v>
      </c>
      <c r="AN254">
        <v>31.075074125874131</v>
      </c>
      <c r="AO254">
        <v>-1.230852379880828E-5</v>
      </c>
      <c r="AP254">
        <v>83.693930911413403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47451.904063785449</v>
      </c>
      <c r="AV254">
        <f t="shared" si="132"/>
        <v>1199.992857142857</v>
      </c>
      <c r="AW254">
        <f t="shared" si="133"/>
        <v>1025.9928857142854</v>
      </c>
      <c r="AX254">
        <f t="shared" si="134"/>
        <v>0.85499916070928983</v>
      </c>
      <c r="AY254">
        <f t="shared" si="135"/>
        <v>0.18854838016892955</v>
      </c>
      <c r="AZ254">
        <v>2.7</v>
      </c>
      <c r="BA254">
        <v>0.5</v>
      </c>
      <c r="BB254" t="s">
        <v>356</v>
      </c>
      <c r="BC254">
        <v>2</v>
      </c>
      <c r="BD254" t="b">
        <v>1</v>
      </c>
      <c r="BE254">
        <v>1665330291.5</v>
      </c>
      <c r="BF254">
        <v>1552.331428571428</v>
      </c>
      <c r="BG254">
        <v>1581.54</v>
      </c>
      <c r="BH254">
        <v>31.077185714285719</v>
      </c>
      <c r="BI254">
        <v>29.72635714285714</v>
      </c>
      <c r="BJ254">
        <v>1550.6485714285709</v>
      </c>
      <c r="BK254">
        <v>30.850828571428568</v>
      </c>
      <c r="BL254">
        <v>650.05071428571421</v>
      </c>
      <c r="BM254">
        <v>101.1652857142857</v>
      </c>
      <c r="BN254">
        <v>0.1003055714285714</v>
      </c>
      <c r="BO254">
        <v>31.006142857142859</v>
      </c>
      <c r="BP254">
        <v>31.488857142857139</v>
      </c>
      <c r="BQ254">
        <v>999.89999999999986</v>
      </c>
      <c r="BR254">
        <v>0</v>
      </c>
      <c r="BS254">
        <v>0</v>
      </c>
      <c r="BT254">
        <v>8961.9642857142862</v>
      </c>
      <c r="BU254">
        <v>0</v>
      </c>
      <c r="BV254">
        <v>250.93899999999999</v>
      </c>
      <c r="BW254">
        <v>-29.208628571428569</v>
      </c>
      <c r="BX254">
        <v>1602.12</v>
      </c>
      <c r="BY254">
        <v>1629.994285714286</v>
      </c>
      <c r="BZ254">
        <v>1.3508500000000001</v>
      </c>
      <c r="CA254">
        <v>1581.54</v>
      </c>
      <c r="CB254">
        <v>29.72635714285714</v>
      </c>
      <c r="CC254">
        <v>3.1439342857142849</v>
      </c>
      <c r="CD254">
        <v>3.0072742857142858</v>
      </c>
      <c r="CE254">
        <v>24.810500000000001</v>
      </c>
      <c r="CF254">
        <v>24.068242857142859</v>
      </c>
      <c r="CG254">
        <v>1199.992857142857</v>
      </c>
      <c r="CH254">
        <v>0.50002800000000003</v>
      </c>
      <c r="CI254">
        <v>0.49997200000000003</v>
      </c>
      <c r="CJ254">
        <v>0</v>
      </c>
      <c r="CK254">
        <v>2.0915571428571429</v>
      </c>
      <c r="CL254">
        <v>0</v>
      </c>
      <c r="CM254">
        <v>8593.5228571428561</v>
      </c>
      <c r="CN254">
        <v>9597.8685714285693</v>
      </c>
      <c r="CO254">
        <v>40.125</v>
      </c>
      <c r="CP254">
        <v>42.561999999999998</v>
      </c>
      <c r="CQ254">
        <v>41.125</v>
      </c>
      <c r="CR254">
        <v>40.936999999999998</v>
      </c>
      <c r="CS254">
        <v>40.25</v>
      </c>
      <c r="CT254">
        <v>600.03</v>
      </c>
      <c r="CU254">
        <v>599.96285714285716</v>
      </c>
      <c r="CV254">
        <v>0</v>
      </c>
      <c r="CW254">
        <v>1665330294.8</v>
      </c>
      <c r="CX254">
        <v>0</v>
      </c>
      <c r="CY254">
        <v>1665328341.0999999</v>
      </c>
      <c r="CZ254" t="s">
        <v>357</v>
      </c>
      <c r="DA254">
        <v>1665328341.0999999</v>
      </c>
      <c r="DB254">
        <v>1665328337.0999999</v>
      </c>
      <c r="DC254">
        <v>1</v>
      </c>
      <c r="DD254">
        <v>3.5999999999999997E-2</v>
      </c>
      <c r="DE254">
        <v>0.03</v>
      </c>
      <c r="DF254">
        <v>1.6819999999999999</v>
      </c>
      <c r="DG254">
        <v>0.22600000000000001</v>
      </c>
      <c r="DH254">
        <v>414</v>
      </c>
      <c r="DI254">
        <v>31</v>
      </c>
      <c r="DJ254">
        <v>0.89</v>
      </c>
      <c r="DK254">
        <v>0.54</v>
      </c>
      <c r="DL254">
        <v>-29.036899999999999</v>
      </c>
      <c r="DM254">
        <v>-1.237524041811922</v>
      </c>
      <c r="DN254">
        <v>0.14065834927053611</v>
      </c>
      <c r="DO254">
        <v>0</v>
      </c>
      <c r="DP254">
        <v>1.3650797560975609</v>
      </c>
      <c r="DQ254">
        <v>-6.8946689895466942E-2</v>
      </c>
      <c r="DR254">
        <v>9.1741810261999589E-3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374</v>
      </c>
      <c r="EA254">
        <v>3.2972999999999999</v>
      </c>
      <c r="EB254">
        <v>2.6252200000000001</v>
      </c>
      <c r="EC254">
        <v>0.24506900000000001</v>
      </c>
      <c r="ED254">
        <v>0.24636</v>
      </c>
      <c r="EE254">
        <v>0.13108400000000001</v>
      </c>
      <c r="EF254">
        <v>0.126054</v>
      </c>
      <c r="EG254">
        <v>22895</v>
      </c>
      <c r="EH254">
        <v>23393</v>
      </c>
      <c r="EI254">
        <v>28223</v>
      </c>
      <c r="EJ254">
        <v>29882.799999999999</v>
      </c>
      <c r="EK254">
        <v>33668.6</v>
      </c>
      <c r="EL254">
        <v>36307.1</v>
      </c>
      <c r="EM254">
        <v>39733.699999999997</v>
      </c>
      <c r="EN254">
        <v>42759.199999999997</v>
      </c>
      <c r="EO254">
        <v>2.2402299999999999</v>
      </c>
      <c r="EP254">
        <v>2.1915800000000001</v>
      </c>
      <c r="EQ254">
        <v>8.0794099999999994E-2</v>
      </c>
      <c r="ER254">
        <v>0</v>
      </c>
      <c r="ES254">
        <v>30.1784</v>
      </c>
      <c r="ET254">
        <v>999.9</v>
      </c>
      <c r="EU254">
        <v>69.599999999999994</v>
      </c>
      <c r="EV254">
        <v>35</v>
      </c>
      <c r="EW254">
        <v>38.8598</v>
      </c>
      <c r="EX254">
        <v>57.688499999999998</v>
      </c>
      <c r="EY254">
        <v>-4.8197099999999997</v>
      </c>
      <c r="EZ254">
        <v>2</v>
      </c>
      <c r="FA254">
        <v>0.40316600000000002</v>
      </c>
      <c r="FB254">
        <v>1.6052299999999999</v>
      </c>
      <c r="FC254">
        <v>20.266300000000001</v>
      </c>
      <c r="FD254">
        <v>5.2196899999999999</v>
      </c>
      <c r="FE254">
        <v>12.004</v>
      </c>
      <c r="FF254">
        <v>4.9867999999999997</v>
      </c>
      <c r="FG254">
        <v>3.2844799999999998</v>
      </c>
      <c r="FH254">
        <v>5302.1</v>
      </c>
      <c r="FI254">
        <v>9999</v>
      </c>
      <c r="FJ254">
        <v>9999</v>
      </c>
      <c r="FK254">
        <v>441.6</v>
      </c>
      <c r="FL254">
        <v>1.86581</v>
      </c>
      <c r="FM254">
        <v>1.8621700000000001</v>
      </c>
      <c r="FN254">
        <v>1.8641700000000001</v>
      </c>
      <c r="FO254">
        <v>1.86026</v>
      </c>
      <c r="FP254">
        <v>1.8609800000000001</v>
      </c>
      <c r="FQ254">
        <v>1.86006</v>
      </c>
      <c r="FR254">
        <v>1.86182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359</v>
      </c>
      <c r="FY254" t="s">
        <v>360</v>
      </c>
      <c r="FZ254" t="s">
        <v>361</v>
      </c>
      <c r="GA254" t="s">
        <v>361</v>
      </c>
      <c r="GB254" t="s">
        <v>361</v>
      </c>
      <c r="GC254" t="s">
        <v>361</v>
      </c>
      <c r="GD254">
        <v>0</v>
      </c>
      <c r="GE254">
        <v>100</v>
      </c>
      <c r="GF254">
        <v>100</v>
      </c>
      <c r="GG254">
        <v>1.68</v>
      </c>
      <c r="GH254">
        <v>0.22639999999999999</v>
      </c>
      <c r="GI254">
        <v>1.6824500000000171</v>
      </c>
      <c r="GJ254">
        <v>0</v>
      </c>
      <c r="GK254">
        <v>0</v>
      </c>
      <c r="GL254">
        <v>0</v>
      </c>
      <c r="GM254">
        <v>0.2263599999999997</v>
      </c>
      <c r="GN254">
        <v>0</v>
      </c>
      <c r="GO254">
        <v>0</v>
      </c>
      <c r="GP254">
        <v>0</v>
      </c>
      <c r="GQ254">
        <v>-1</v>
      </c>
      <c r="GR254">
        <v>-1</v>
      </c>
      <c r="GS254">
        <v>-1</v>
      </c>
      <c r="GT254">
        <v>-1</v>
      </c>
      <c r="GU254">
        <v>32.5</v>
      </c>
      <c r="GV254">
        <v>32.6</v>
      </c>
      <c r="GW254">
        <v>3.9709500000000002</v>
      </c>
      <c r="GX254">
        <v>2.5305200000000001</v>
      </c>
      <c r="GY254">
        <v>2.04834</v>
      </c>
      <c r="GZ254">
        <v>2.6171899999999999</v>
      </c>
      <c r="HA254">
        <v>2.1972700000000001</v>
      </c>
      <c r="HB254">
        <v>2.32056</v>
      </c>
      <c r="HC254">
        <v>40.298200000000001</v>
      </c>
      <c r="HD254">
        <v>14.815</v>
      </c>
      <c r="HE254">
        <v>18</v>
      </c>
      <c r="HF254">
        <v>709.16300000000001</v>
      </c>
      <c r="HG254">
        <v>744.12</v>
      </c>
      <c r="HH254">
        <v>28.092300000000002</v>
      </c>
      <c r="HI254">
        <v>32.485700000000001</v>
      </c>
      <c r="HJ254">
        <v>30</v>
      </c>
      <c r="HK254">
        <v>32.2926</v>
      </c>
      <c r="HL254">
        <v>32.250900000000001</v>
      </c>
      <c r="HM254">
        <v>79.419600000000003</v>
      </c>
      <c r="HN254">
        <v>31.279399999999999</v>
      </c>
      <c r="HO254">
        <v>79.326499999999996</v>
      </c>
      <c r="HP254">
        <v>27.8002</v>
      </c>
      <c r="HQ254">
        <v>1595.55</v>
      </c>
      <c r="HR254">
        <v>29.791</v>
      </c>
      <c r="HS254">
        <v>99.297700000000006</v>
      </c>
      <c r="HT254">
        <v>99.110699999999994</v>
      </c>
    </row>
    <row r="255" spans="1:228" x14ac:dyDescent="0.2">
      <c r="A255">
        <v>240</v>
      </c>
      <c r="B255">
        <v>1665330297.5</v>
      </c>
      <c r="C255">
        <v>954.40000009536743</v>
      </c>
      <c r="D255" t="s">
        <v>840</v>
      </c>
      <c r="E255" t="s">
        <v>841</v>
      </c>
      <c r="F255">
        <v>4</v>
      </c>
      <c r="G255">
        <v>1665330295.1875</v>
      </c>
      <c r="H255">
        <f t="shared" si="102"/>
        <v>3.3456202827505119E-3</v>
      </c>
      <c r="I255">
        <f t="shared" si="103"/>
        <v>3.3456202827505117</v>
      </c>
      <c r="J255">
        <f t="shared" si="104"/>
        <v>41.026679828980782</v>
      </c>
      <c r="K255">
        <f t="shared" si="105"/>
        <v>1558.5</v>
      </c>
      <c r="L255">
        <f t="shared" si="106"/>
        <v>1225.020982026803</v>
      </c>
      <c r="M255">
        <f t="shared" si="107"/>
        <v>124.05346837281819</v>
      </c>
      <c r="N255">
        <f t="shared" si="108"/>
        <v>157.82368897809377</v>
      </c>
      <c r="O255">
        <f t="shared" si="109"/>
        <v>0.22555338810415393</v>
      </c>
      <c r="P255">
        <f t="shared" si="110"/>
        <v>3.6829379230550838</v>
      </c>
      <c r="Q255">
        <f t="shared" si="111"/>
        <v>0.21815074452191011</v>
      </c>
      <c r="R255">
        <f t="shared" si="112"/>
        <v>0.13698907425749279</v>
      </c>
      <c r="S255">
        <f t="shared" si="113"/>
        <v>226.25876962499999</v>
      </c>
      <c r="T255">
        <f t="shared" si="114"/>
        <v>31.385713712390544</v>
      </c>
      <c r="U255">
        <f t="shared" si="115"/>
        <v>31.494475000000001</v>
      </c>
      <c r="V255">
        <f t="shared" si="116"/>
        <v>4.6401435893914442</v>
      </c>
      <c r="W255">
        <f t="shared" si="117"/>
        <v>69.704731964454965</v>
      </c>
      <c r="X255">
        <f t="shared" si="118"/>
        <v>3.1468053697414176</v>
      </c>
      <c r="Y255">
        <f t="shared" si="119"/>
        <v>4.5144788324357812</v>
      </c>
      <c r="Z255">
        <f t="shared" si="120"/>
        <v>1.4933382196500267</v>
      </c>
      <c r="AA255">
        <f t="shared" si="121"/>
        <v>-147.54185446929756</v>
      </c>
      <c r="AB255">
        <f t="shared" si="122"/>
        <v>-95.787678449789766</v>
      </c>
      <c r="AC255">
        <f t="shared" si="123"/>
        <v>-5.8550749829104811</v>
      </c>
      <c r="AD255">
        <f t="shared" si="124"/>
        <v>-22.925838276997823</v>
      </c>
      <c r="AE255">
        <f t="shared" si="125"/>
        <v>65.010378171139863</v>
      </c>
      <c r="AF255">
        <f t="shared" si="126"/>
        <v>3.3575386858026697</v>
      </c>
      <c r="AG255">
        <f t="shared" si="127"/>
        <v>41.026679828980782</v>
      </c>
      <c r="AH255">
        <v>1636.324834446114</v>
      </c>
      <c r="AI255">
        <v>1611.62509090909</v>
      </c>
      <c r="AJ255">
        <v>1.73369576277945</v>
      </c>
      <c r="AK255">
        <v>66.878184411587526</v>
      </c>
      <c r="AL255">
        <f t="shared" si="128"/>
        <v>3.3456202827505117</v>
      </c>
      <c r="AM255">
        <v>29.72140653565598</v>
      </c>
      <c r="AN255">
        <v>31.06753566433569</v>
      </c>
      <c r="AO255">
        <v>7.6930023301365581E-5</v>
      </c>
      <c r="AP255">
        <v>83.693930911413403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47691.942703689856</v>
      </c>
      <c r="AV255">
        <f t="shared" si="132"/>
        <v>1200</v>
      </c>
      <c r="AW255">
        <f t="shared" si="133"/>
        <v>1025.9993625</v>
      </c>
      <c r="AX255">
        <f t="shared" si="134"/>
        <v>0.85499946874999999</v>
      </c>
      <c r="AY255">
        <f t="shared" si="135"/>
        <v>0.18854897468749998</v>
      </c>
      <c r="AZ255">
        <v>2.7</v>
      </c>
      <c r="BA255">
        <v>0.5</v>
      </c>
      <c r="BB255" t="s">
        <v>356</v>
      </c>
      <c r="BC255">
        <v>2</v>
      </c>
      <c r="BD255" t="b">
        <v>1</v>
      </c>
      <c r="BE255">
        <v>1665330295.1875</v>
      </c>
      <c r="BF255">
        <v>1558.5</v>
      </c>
      <c r="BG255">
        <v>1587.6775</v>
      </c>
      <c r="BH255">
        <v>31.074525000000001</v>
      </c>
      <c r="BI255">
        <v>29.723212499999999</v>
      </c>
      <c r="BJ255">
        <v>1556.81375</v>
      </c>
      <c r="BK255">
        <v>30.848187500000002</v>
      </c>
      <c r="BL255">
        <v>650.00900000000001</v>
      </c>
      <c r="BM255">
        <v>101.1665</v>
      </c>
      <c r="BN255">
        <v>9.9902937500000011E-2</v>
      </c>
      <c r="BO255">
        <v>31.012049999999999</v>
      </c>
      <c r="BP255">
        <v>31.494475000000001</v>
      </c>
      <c r="BQ255">
        <v>999.9</v>
      </c>
      <c r="BR255">
        <v>0</v>
      </c>
      <c r="BS255">
        <v>0</v>
      </c>
      <c r="BT255">
        <v>9008.0475000000006</v>
      </c>
      <c r="BU255">
        <v>0</v>
      </c>
      <c r="BV255">
        <v>205.56937500000001</v>
      </c>
      <c r="BW255">
        <v>-29.179175000000001</v>
      </c>
      <c r="BX255">
        <v>1608.48</v>
      </c>
      <c r="BY255">
        <v>1636.31375</v>
      </c>
      <c r="BZ255">
        <v>1.3513187499999999</v>
      </c>
      <c r="CA255">
        <v>1587.6775</v>
      </c>
      <c r="CB255">
        <v>29.723212499999999</v>
      </c>
      <c r="CC255">
        <v>3.1437050000000002</v>
      </c>
      <c r="CD255">
        <v>3.0069949999999999</v>
      </c>
      <c r="CE255">
        <v>24.809275</v>
      </c>
      <c r="CF255">
        <v>24.066700000000001</v>
      </c>
      <c r="CG255">
        <v>1200</v>
      </c>
      <c r="CH255">
        <v>0.50001799999999996</v>
      </c>
      <c r="CI255">
        <v>0.49998199999999998</v>
      </c>
      <c r="CJ255">
        <v>0</v>
      </c>
      <c r="CK255">
        <v>2.2631125000000001</v>
      </c>
      <c r="CL255">
        <v>0</v>
      </c>
      <c r="CM255">
        <v>8465.7387500000004</v>
      </c>
      <c r="CN255">
        <v>9597.8950000000004</v>
      </c>
      <c r="CO255">
        <v>40.125</v>
      </c>
      <c r="CP255">
        <v>42.561999999999998</v>
      </c>
      <c r="CQ255">
        <v>41.125</v>
      </c>
      <c r="CR255">
        <v>40.936999999999998</v>
      </c>
      <c r="CS255">
        <v>40.25</v>
      </c>
      <c r="CT255">
        <v>600.02125000000001</v>
      </c>
      <c r="CU255">
        <v>599.97874999999999</v>
      </c>
      <c r="CV255">
        <v>0</v>
      </c>
      <c r="CW255">
        <v>1665330299</v>
      </c>
      <c r="CX255">
        <v>0</v>
      </c>
      <c r="CY255">
        <v>1665328341.0999999</v>
      </c>
      <c r="CZ255" t="s">
        <v>357</v>
      </c>
      <c r="DA255">
        <v>1665328341.0999999</v>
      </c>
      <c r="DB255">
        <v>1665328337.0999999</v>
      </c>
      <c r="DC255">
        <v>1</v>
      </c>
      <c r="DD255">
        <v>3.5999999999999997E-2</v>
      </c>
      <c r="DE255">
        <v>0.03</v>
      </c>
      <c r="DF255">
        <v>1.6819999999999999</v>
      </c>
      <c r="DG255">
        <v>0.22600000000000001</v>
      </c>
      <c r="DH255">
        <v>414</v>
      </c>
      <c r="DI255">
        <v>31</v>
      </c>
      <c r="DJ255">
        <v>0.89</v>
      </c>
      <c r="DK255">
        <v>0.54</v>
      </c>
      <c r="DL255">
        <v>-29.100260975609761</v>
      </c>
      <c r="DM255">
        <v>-0.85995052264803573</v>
      </c>
      <c r="DN255">
        <v>0.106862158485225</v>
      </c>
      <c r="DO255">
        <v>0</v>
      </c>
      <c r="DP255">
        <v>1.3621807317073169</v>
      </c>
      <c r="DQ255">
        <v>-0.10271979094076859</v>
      </c>
      <c r="DR255">
        <v>1.0931472886331671E-2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358</v>
      </c>
      <c r="EA255">
        <v>3.2973400000000002</v>
      </c>
      <c r="EB255">
        <v>2.6253199999999999</v>
      </c>
      <c r="EC255">
        <v>0.245697</v>
      </c>
      <c r="ED255">
        <v>0.24698500000000001</v>
      </c>
      <c r="EE255">
        <v>0.13104499999999999</v>
      </c>
      <c r="EF255">
        <v>0.126085</v>
      </c>
      <c r="EG255">
        <v>22876.2</v>
      </c>
      <c r="EH255">
        <v>23373.599999999999</v>
      </c>
      <c r="EI255">
        <v>28223.4</v>
      </c>
      <c r="EJ255">
        <v>29883</v>
      </c>
      <c r="EK255">
        <v>33670.5</v>
      </c>
      <c r="EL255">
        <v>36306.699999999997</v>
      </c>
      <c r="EM255">
        <v>39734.1</v>
      </c>
      <c r="EN255">
        <v>42760.2</v>
      </c>
      <c r="EO255">
        <v>2.2401800000000001</v>
      </c>
      <c r="EP255">
        <v>2.1913800000000001</v>
      </c>
      <c r="EQ255">
        <v>8.0943100000000004E-2</v>
      </c>
      <c r="ER255">
        <v>0</v>
      </c>
      <c r="ES255">
        <v>30.180599999999998</v>
      </c>
      <c r="ET255">
        <v>999.9</v>
      </c>
      <c r="EU255">
        <v>69.599999999999994</v>
      </c>
      <c r="EV255">
        <v>35</v>
      </c>
      <c r="EW255">
        <v>38.860900000000001</v>
      </c>
      <c r="EX255">
        <v>57.5685</v>
      </c>
      <c r="EY255">
        <v>-4.9158600000000003</v>
      </c>
      <c r="EZ255">
        <v>2</v>
      </c>
      <c r="FA255">
        <v>0.40594799999999998</v>
      </c>
      <c r="FB255">
        <v>2.60676</v>
      </c>
      <c r="FC255">
        <v>20.253599999999999</v>
      </c>
      <c r="FD255">
        <v>5.22058</v>
      </c>
      <c r="FE255">
        <v>12.004</v>
      </c>
      <c r="FF255">
        <v>4.9871999999999996</v>
      </c>
      <c r="FG255">
        <v>3.2846500000000001</v>
      </c>
      <c r="FH255">
        <v>5302.1</v>
      </c>
      <c r="FI255">
        <v>9999</v>
      </c>
      <c r="FJ255">
        <v>9999</v>
      </c>
      <c r="FK255">
        <v>441.6</v>
      </c>
      <c r="FL255">
        <v>1.8657900000000001</v>
      </c>
      <c r="FM255">
        <v>1.86215</v>
      </c>
      <c r="FN255">
        <v>1.8641700000000001</v>
      </c>
      <c r="FO255">
        <v>1.8602799999999999</v>
      </c>
      <c r="FP255">
        <v>1.86097</v>
      </c>
      <c r="FQ255">
        <v>1.8600699999999999</v>
      </c>
      <c r="FR255">
        <v>1.86178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359</v>
      </c>
      <c r="FY255" t="s">
        <v>360</v>
      </c>
      <c r="FZ255" t="s">
        <v>361</v>
      </c>
      <c r="GA255" t="s">
        <v>361</v>
      </c>
      <c r="GB255" t="s">
        <v>361</v>
      </c>
      <c r="GC255" t="s">
        <v>361</v>
      </c>
      <c r="GD255">
        <v>0</v>
      </c>
      <c r="GE255">
        <v>100</v>
      </c>
      <c r="GF255">
        <v>100</v>
      </c>
      <c r="GG255">
        <v>1.68</v>
      </c>
      <c r="GH255">
        <v>0.22639999999999999</v>
      </c>
      <c r="GI255">
        <v>1.6824500000000171</v>
      </c>
      <c r="GJ255">
        <v>0</v>
      </c>
      <c r="GK255">
        <v>0</v>
      </c>
      <c r="GL255">
        <v>0</v>
      </c>
      <c r="GM255">
        <v>0.2263599999999997</v>
      </c>
      <c r="GN255">
        <v>0</v>
      </c>
      <c r="GO255">
        <v>0</v>
      </c>
      <c r="GP255">
        <v>0</v>
      </c>
      <c r="GQ255">
        <v>-1</v>
      </c>
      <c r="GR255">
        <v>-1</v>
      </c>
      <c r="GS255">
        <v>-1</v>
      </c>
      <c r="GT255">
        <v>-1</v>
      </c>
      <c r="GU255">
        <v>32.6</v>
      </c>
      <c r="GV255">
        <v>32.700000000000003</v>
      </c>
      <c r="GW255">
        <v>3.9831500000000002</v>
      </c>
      <c r="GX255">
        <v>2.52075</v>
      </c>
      <c r="GY255">
        <v>2.04834</v>
      </c>
      <c r="GZ255">
        <v>2.6159699999999999</v>
      </c>
      <c r="HA255">
        <v>2.1972700000000001</v>
      </c>
      <c r="HB255">
        <v>2.323</v>
      </c>
      <c r="HC255">
        <v>40.272799999999997</v>
      </c>
      <c r="HD255">
        <v>14.815</v>
      </c>
      <c r="HE255">
        <v>18</v>
      </c>
      <c r="HF255">
        <v>709.12099999999998</v>
      </c>
      <c r="HG255">
        <v>743.92899999999997</v>
      </c>
      <c r="HH255">
        <v>27.950800000000001</v>
      </c>
      <c r="HI255">
        <v>32.483199999999997</v>
      </c>
      <c r="HJ255">
        <v>30.001999999999999</v>
      </c>
      <c r="HK255">
        <v>32.2926</v>
      </c>
      <c r="HL255">
        <v>32.250900000000001</v>
      </c>
      <c r="HM255">
        <v>79.680400000000006</v>
      </c>
      <c r="HN255">
        <v>31.279399999999999</v>
      </c>
      <c r="HO255">
        <v>79.326499999999996</v>
      </c>
      <c r="HP255">
        <v>27.8002</v>
      </c>
      <c r="HQ255">
        <v>1602.26</v>
      </c>
      <c r="HR255">
        <v>29.826599999999999</v>
      </c>
      <c r="HS255">
        <v>99.2988</v>
      </c>
      <c r="HT255">
        <v>99.112300000000005</v>
      </c>
    </row>
    <row r="256" spans="1:228" x14ac:dyDescent="0.2">
      <c r="A256">
        <v>241</v>
      </c>
      <c r="B256">
        <v>1665330301.5</v>
      </c>
      <c r="C256">
        <v>958.40000009536743</v>
      </c>
      <c r="D256" t="s">
        <v>842</v>
      </c>
      <c r="E256" t="s">
        <v>843</v>
      </c>
      <c r="F256">
        <v>4</v>
      </c>
      <c r="G256">
        <v>1665330299.5</v>
      </c>
      <c r="H256">
        <f t="shared" si="102"/>
        <v>3.0782521680783634E-3</v>
      </c>
      <c r="I256">
        <f t="shared" si="103"/>
        <v>3.0782521680783632</v>
      </c>
      <c r="J256">
        <f t="shared" si="104"/>
        <v>41.830023601734332</v>
      </c>
      <c r="K256">
        <f t="shared" si="105"/>
        <v>1565.6428571428571</v>
      </c>
      <c r="L256">
        <f t="shared" si="106"/>
        <v>1199.0460267720707</v>
      </c>
      <c r="M256">
        <f t="shared" si="107"/>
        <v>121.42325267523391</v>
      </c>
      <c r="N256">
        <f t="shared" si="108"/>
        <v>158.5472483936347</v>
      </c>
      <c r="O256">
        <f t="shared" si="109"/>
        <v>0.20648506255656968</v>
      </c>
      <c r="P256">
        <f t="shared" si="110"/>
        <v>3.6867660377119544</v>
      </c>
      <c r="Q256">
        <f t="shared" si="111"/>
        <v>0.20026882182802636</v>
      </c>
      <c r="R256">
        <f t="shared" si="112"/>
        <v>0.12571092971701109</v>
      </c>
      <c r="S256">
        <f t="shared" si="113"/>
        <v>226.25975399999993</v>
      </c>
      <c r="T256">
        <f t="shared" si="114"/>
        <v>31.445988911111364</v>
      </c>
      <c r="U256">
        <f t="shared" si="115"/>
        <v>31.494399999999999</v>
      </c>
      <c r="V256">
        <f t="shared" si="116"/>
        <v>4.6401238186587497</v>
      </c>
      <c r="W256">
        <f t="shared" si="117"/>
        <v>69.610890481843825</v>
      </c>
      <c r="X256">
        <f t="shared" si="118"/>
        <v>3.1434149333188293</v>
      </c>
      <c r="Y256">
        <f t="shared" si="119"/>
        <v>4.5156941845740457</v>
      </c>
      <c r="Z256">
        <f t="shared" si="120"/>
        <v>1.4967088853399204</v>
      </c>
      <c r="AA256">
        <f t="shared" si="121"/>
        <v>-135.75092061225581</v>
      </c>
      <c r="AB256">
        <f t="shared" si="122"/>
        <v>-94.933899350292023</v>
      </c>
      <c r="AC256">
        <f t="shared" si="123"/>
        <v>-5.7969946147414442</v>
      </c>
      <c r="AD256">
        <f t="shared" si="124"/>
        <v>-10.222060577289341</v>
      </c>
      <c r="AE256">
        <f t="shared" si="125"/>
        <v>65.560987789451517</v>
      </c>
      <c r="AF256">
        <f t="shared" si="126"/>
        <v>3.2341067072365757</v>
      </c>
      <c r="AG256">
        <f t="shared" si="127"/>
        <v>41.830023601734332</v>
      </c>
      <c r="AH256">
        <v>1643.3592787194141</v>
      </c>
      <c r="AI256">
        <v>1618.3798787878779</v>
      </c>
      <c r="AJ256">
        <v>1.7180738917519369</v>
      </c>
      <c r="AK256">
        <v>66.878184411587526</v>
      </c>
      <c r="AL256">
        <f t="shared" si="128"/>
        <v>3.0782521680783632</v>
      </c>
      <c r="AM256">
        <v>29.733530206142621</v>
      </c>
      <c r="AN256">
        <v>31.027830769230778</v>
      </c>
      <c r="AO256">
        <v>-1.0743839367626431E-2</v>
      </c>
      <c r="AP256">
        <v>83.693930911413403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47760.111950273662</v>
      </c>
      <c r="AV256">
        <f t="shared" si="132"/>
        <v>1200.005714285714</v>
      </c>
      <c r="AW256">
        <f t="shared" si="133"/>
        <v>1026.0041999999996</v>
      </c>
      <c r="AX256">
        <f t="shared" si="134"/>
        <v>0.85499942857414957</v>
      </c>
      <c r="AY256">
        <f t="shared" si="135"/>
        <v>0.1885488971481088</v>
      </c>
      <c r="AZ256">
        <v>2.7</v>
      </c>
      <c r="BA256">
        <v>0.5</v>
      </c>
      <c r="BB256" t="s">
        <v>356</v>
      </c>
      <c r="BC256">
        <v>2</v>
      </c>
      <c r="BD256" t="b">
        <v>1</v>
      </c>
      <c r="BE256">
        <v>1665330299.5</v>
      </c>
      <c r="BF256">
        <v>1565.6428571428571</v>
      </c>
      <c r="BG256">
        <v>1594.9785714285711</v>
      </c>
      <c r="BH256">
        <v>31.041</v>
      </c>
      <c r="BI256">
        <v>29.73932857142858</v>
      </c>
      <c r="BJ256">
        <v>1563.961428571429</v>
      </c>
      <c r="BK256">
        <v>30.814628571428571</v>
      </c>
      <c r="BL256">
        <v>650.01314285714284</v>
      </c>
      <c r="BM256">
        <v>101.16671428571431</v>
      </c>
      <c r="BN256">
        <v>9.9834257142857125E-2</v>
      </c>
      <c r="BO256">
        <v>31.016771428571431</v>
      </c>
      <c r="BP256">
        <v>31.494399999999999</v>
      </c>
      <c r="BQ256">
        <v>999.89999999999986</v>
      </c>
      <c r="BR256">
        <v>0</v>
      </c>
      <c r="BS256">
        <v>0</v>
      </c>
      <c r="BT256">
        <v>9021.25</v>
      </c>
      <c r="BU256">
        <v>0</v>
      </c>
      <c r="BV256">
        <v>136.0492857142857</v>
      </c>
      <c r="BW256">
        <v>-29.336085714285709</v>
      </c>
      <c r="BX256">
        <v>1615.798571428571</v>
      </c>
      <c r="BY256">
        <v>1643.8671428571431</v>
      </c>
      <c r="BZ256">
        <v>1.3016571428571431</v>
      </c>
      <c r="CA256">
        <v>1594.9785714285711</v>
      </c>
      <c r="CB256">
        <v>29.73932857142858</v>
      </c>
      <c r="CC256">
        <v>3.1403114285714291</v>
      </c>
      <c r="CD256">
        <v>3.008628571428571</v>
      </c>
      <c r="CE256">
        <v>24.79121428571429</v>
      </c>
      <c r="CF256">
        <v>24.07572857142857</v>
      </c>
      <c r="CG256">
        <v>1200.005714285714</v>
      </c>
      <c r="CH256">
        <v>0.50001799999999996</v>
      </c>
      <c r="CI256">
        <v>0.49998199999999998</v>
      </c>
      <c r="CJ256">
        <v>0</v>
      </c>
      <c r="CK256">
        <v>2.0326142857142862</v>
      </c>
      <c r="CL256">
        <v>0</v>
      </c>
      <c r="CM256">
        <v>8462.5285714285728</v>
      </c>
      <c r="CN256">
        <v>9597.9414285714283</v>
      </c>
      <c r="CO256">
        <v>40.125</v>
      </c>
      <c r="CP256">
        <v>42.561999999999998</v>
      </c>
      <c r="CQ256">
        <v>41.125</v>
      </c>
      <c r="CR256">
        <v>40.936999999999998</v>
      </c>
      <c r="CS256">
        <v>40.25</v>
      </c>
      <c r="CT256">
        <v>600.02571428571423</v>
      </c>
      <c r="CU256">
        <v>599.98000000000013</v>
      </c>
      <c r="CV256">
        <v>0</v>
      </c>
      <c r="CW256">
        <v>1665330302.5999999</v>
      </c>
      <c r="CX256">
        <v>0</v>
      </c>
      <c r="CY256">
        <v>1665328341.0999999</v>
      </c>
      <c r="CZ256" t="s">
        <v>357</v>
      </c>
      <c r="DA256">
        <v>1665328341.0999999</v>
      </c>
      <c r="DB256">
        <v>1665328337.0999999</v>
      </c>
      <c r="DC256">
        <v>1</v>
      </c>
      <c r="DD256">
        <v>3.5999999999999997E-2</v>
      </c>
      <c r="DE256">
        <v>0.03</v>
      </c>
      <c r="DF256">
        <v>1.6819999999999999</v>
      </c>
      <c r="DG256">
        <v>0.22600000000000001</v>
      </c>
      <c r="DH256">
        <v>414</v>
      </c>
      <c r="DI256">
        <v>31</v>
      </c>
      <c r="DJ256">
        <v>0.89</v>
      </c>
      <c r="DK256">
        <v>0.54</v>
      </c>
      <c r="DL256">
        <v>-29.15690731707317</v>
      </c>
      <c r="DM256">
        <v>-0.79405714285706475</v>
      </c>
      <c r="DN256">
        <v>9.6436647700089334E-2</v>
      </c>
      <c r="DO256">
        <v>0</v>
      </c>
      <c r="DP256">
        <v>1.352425853658537</v>
      </c>
      <c r="DQ256">
        <v>-0.174273031358887</v>
      </c>
      <c r="DR256">
        <v>1.9969810626703222E-2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358</v>
      </c>
      <c r="EA256">
        <v>3.2972800000000002</v>
      </c>
      <c r="EB256">
        <v>2.6251899999999999</v>
      </c>
      <c r="EC256">
        <v>0.246312</v>
      </c>
      <c r="ED256">
        <v>0.24760599999999999</v>
      </c>
      <c r="EE256">
        <v>0.130938</v>
      </c>
      <c r="EF256">
        <v>0.126113</v>
      </c>
      <c r="EG256">
        <v>22857.3</v>
      </c>
      <c r="EH256">
        <v>23354</v>
      </c>
      <c r="EI256">
        <v>28223.200000000001</v>
      </c>
      <c r="EJ256">
        <v>29882.6</v>
      </c>
      <c r="EK256">
        <v>33674.400000000001</v>
      </c>
      <c r="EL256">
        <v>36304.800000000003</v>
      </c>
      <c r="EM256">
        <v>39733.800000000003</v>
      </c>
      <c r="EN256">
        <v>42759.199999999997</v>
      </c>
      <c r="EO256">
        <v>2.2399200000000001</v>
      </c>
      <c r="EP256">
        <v>2.1913200000000002</v>
      </c>
      <c r="EQ256">
        <v>8.0704700000000004E-2</v>
      </c>
      <c r="ER256">
        <v>0</v>
      </c>
      <c r="ES256">
        <v>30.183499999999999</v>
      </c>
      <c r="ET256">
        <v>999.9</v>
      </c>
      <c r="EU256">
        <v>69.599999999999994</v>
      </c>
      <c r="EV256">
        <v>35.1</v>
      </c>
      <c r="EW256">
        <v>39.071800000000003</v>
      </c>
      <c r="EX256">
        <v>57.328499999999998</v>
      </c>
      <c r="EY256">
        <v>-4.7676299999999996</v>
      </c>
      <c r="EZ256">
        <v>2</v>
      </c>
      <c r="FA256">
        <v>0.406273</v>
      </c>
      <c r="FB256">
        <v>2.1797200000000001</v>
      </c>
      <c r="FC256">
        <v>20.259799999999998</v>
      </c>
      <c r="FD256">
        <v>5.2198399999999996</v>
      </c>
      <c r="FE256">
        <v>12.004</v>
      </c>
      <c r="FF256">
        <v>4.9871999999999996</v>
      </c>
      <c r="FG256">
        <v>3.2845800000000001</v>
      </c>
      <c r="FH256">
        <v>5302.4</v>
      </c>
      <c r="FI256">
        <v>9999</v>
      </c>
      <c r="FJ256">
        <v>9999</v>
      </c>
      <c r="FK256">
        <v>441.6</v>
      </c>
      <c r="FL256">
        <v>1.86582</v>
      </c>
      <c r="FM256">
        <v>1.8621799999999999</v>
      </c>
      <c r="FN256">
        <v>1.8641700000000001</v>
      </c>
      <c r="FO256">
        <v>1.8602700000000001</v>
      </c>
      <c r="FP256">
        <v>1.86097</v>
      </c>
      <c r="FQ256">
        <v>1.8600699999999999</v>
      </c>
      <c r="FR256">
        <v>1.86181</v>
      </c>
      <c r="FS256">
        <v>1.8583700000000001</v>
      </c>
      <c r="FT256">
        <v>0</v>
      </c>
      <c r="FU256">
        <v>0</v>
      </c>
      <c r="FV256">
        <v>0</v>
      </c>
      <c r="FW256">
        <v>0</v>
      </c>
      <c r="FX256" t="s">
        <v>359</v>
      </c>
      <c r="FY256" t="s">
        <v>360</v>
      </c>
      <c r="FZ256" t="s">
        <v>361</v>
      </c>
      <c r="GA256" t="s">
        <v>361</v>
      </c>
      <c r="GB256" t="s">
        <v>361</v>
      </c>
      <c r="GC256" t="s">
        <v>361</v>
      </c>
      <c r="GD256">
        <v>0</v>
      </c>
      <c r="GE256">
        <v>100</v>
      </c>
      <c r="GF256">
        <v>100</v>
      </c>
      <c r="GG256">
        <v>1.69</v>
      </c>
      <c r="GH256">
        <v>0.2263</v>
      </c>
      <c r="GI256">
        <v>1.6824500000000171</v>
      </c>
      <c r="GJ256">
        <v>0</v>
      </c>
      <c r="GK256">
        <v>0</v>
      </c>
      <c r="GL256">
        <v>0</v>
      </c>
      <c r="GM256">
        <v>0.2263599999999997</v>
      </c>
      <c r="GN256">
        <v>0</v>
      </c>
      <c r="GO256">
        <v>0</v>
      </c>
      <c r="GP256">
        <v>0</v>
      </c>
      <c r="GQ256">
        <v>-1</v>
      </c>
      <c r="GR256">
        <v>-1</v>
      </c>
      <c r="GS256">
        <v>-1</v>
      </c>
      <c r="GT256">
        <v>-1</v>
      </c>
      <c r="GU256">
        <v>32.700000000000003</v>
      </c>
      <c r="GV256">
        <v>32.700000000000003</v>
      </c>
      <c r="GW256">
        <v>3.9965799999999998</v>
      </c>
      <c r="GX256">
        <v>2.51831</v>
      </c>
      <c r="GY256">
        <v>2.04834</v>
      </c>
      <c r="GZ256">
        <v>2.6159699999999999</v>
      </c>
      <c r="HA256">
        <v>2.1972700000000001</v>
      </c>
      <c r="HB256">
        <v>2.33643</v>
      </c>
      <c r="HC256">
        <v>40.272799999999997</v>
      </c>
      <c r="HD256">
        <v>14.8325</v>
      </c>
      <c r="HE256">
        <v>18</v>
      </c>
      <c r="HF256">
        <v>708.91099999999994</v>
      </c>
      <c r="HG256">
        <v>743.88099999999997</v>
      </c>
      <c r="HH256">
        <v>27.797499999999999</v>
      </c>
      <c r="HI256">
        <v>32.482900000000001</v>
      </c>
      <c r="HJ256">
        <v>30.000900000000001</v>
      </c>
      <c r="HK256">
        <v>32.2926</v>
      </c>
      <c r="HL256">
        <v>32.250900000000001</v>
      </c>
      <c r="HM256">
        <v>79.940799999999996</v>
      </c>
      <c r="HN256">
        <v>31.279399999999999</v>
      </c>
      <c r="HO256">
        <v>79.326499999999996</v>
      </c>
      <c r="HP256">
        <v>27.786899999999999</v>
      </c>
      <c r="HQ256">
        <v>1608.97</v>
      </c>
      <c r="HR256">
        <v>29.867999999999999</v>
      </c>
      <c r="HS256">
        <v>99.298000000000002</v>
      </c>
      <c r="HT256">
        <v>99.110600000000005</v>
      </c>
    </row>
    <row r="257" spans="1:228" x14ac:dyDescent="0.2">
      <c r="A257">
        <v>242</v>
      </c>
      <c r="B257">
        <v>1665330305.5</v>
      </c>
      <c r="C257">
        <v>962.40000009536743</v>
      </c>
      <c r="D257" t="s">
        <v>844</v>
      </c>
      <c r="E257" t="s">
        <v>845</v>
      </c>
      <c r="F257">
        <v>4</v>
      </c>
      <c r="G257">
        <v>1665330303.1875</v>
      </c>
      <c r="H257">
        <f t="shared" si="102"/>
        <v>3.1042666305900659E-3</v>
      </c>
      <c r="I257">
        <f t="shared" si="103"/>
        <v>3.1042666305900659</v>
      </c>
      <c r="J257">
        <f t="shared" si="104"/>
        <v>42.203423664724156</v>
      </c>
      <c r="K257">
        <f t="shared" si="105"/>
        <v>1571.7425000000001</v>
      </c>
      <c r="L257">
        <f t="shared" si="106"/>
        <v>1204.3491721856594</v>
      </c>
      <c r="M257">
        <f t="shared" si="107"/>
        <v>121.96267890010957</v>
      </c>
      <c r="N257">
        <f t="shared" si="108"/>
        <v>159.16806377113068</v>
      </c>
      <c r="O257">
        <f t="shared" si="109"/>
        <v>0.20798711642034048</v>
      </c>
      <c r="P257">
        <f t="shared" si="110"/>
        <v>3.6858687316410585</v>
      </c>
      <c r="Q257">
        <f t="shared" si="111"/>
        <v>0.20168010958182933</v>
      </c>
      <c r="R257">
        <f t="shared" si="112"/>
        <v>0.12660079678676478</v>
      </c>
      <c r="S257">
        <f t="shared" si="113"/>
        <v>226.26007612499998</v>
      </c>
      <c r="T257">
        <f t="shared" si="114"/>
        <v>31.436676692198098</v>
      </c>
      <c r="U257">
        <f t="shared" si="115"/>
        <v>31.495962500000001</v>
      </c>
      <c r="V257">
        <f t="shared" si="116"/>
        <v>4.6405357240784673</v>
      </c>
      <c r="W257">
        <f t="shared" si="117"/>
        <v>69.588654237901949</v>
      </c>
      <c r="X257">
        <f t="shared" si="118"/>
        <v>3.1416993992339601</v>
      </c>
      <c r="Y257">
        <f t="shared" si="119"/>
        <v>4.5146718723622214</v>
      </c>
      <c r="Z257">
        <f t="shared" si="120"/>
        <v>1.4988363248445071</v>
      </c>
      <c r="AA257">
        <f t="shared" si="121"/>
        <v>-136.8981584090219</v>
      </c>
      <c r="AB257">
        <f t="shared" si="122"/>
        <v>-96.010454884290198</v>
      </c>
      <c r="AC257">
        <f t="shared" si="123"/>
        <v>-5.8640905393580463</v>
      </c>
      <c r="AD257">
        <f t="shared" si="124"/>
        <v>-12.512627707670163</v>
      </c>
      <c r="AE257">
        <f t="shared" si="125"/>
        <v>65.62792805107452</v>
      </c>
      <c r="AF257">
        <f t="shared" si="126"/>
        <v>3.1762596484616736</v>
      </c>
      <c r="AG257">
        <f t="shared" si="127"/>
        <v>42.203423664724156</v>
      </c>
      <c r="AH257">
        <v>1650.224744870171</v>
      </c>
      <c r="AI257">
        <v>1625.1473939393929</v>
      </c>
      <c r="AJ257">
        <v>1.702473967027657</v>
      </c>
      <c r="AK257">
        <v>66.878184411587526</v>
      </c>
      <c r="AL257">
        <f t="shared" si="128"/>
        <v>3.1042666305900659</v>
      </c>
      <c r="AM257">
        <v>29.742318237003431</v>
      </c>
      <c r="AN257">
        <v>31.021433566433579</v>
      </c>
      <c r="AO257">
        <v>-5.7417822265994666E-3</v>
      </c>
      <c r="AP257">
        <v>83.693930911413403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47744.597617594663</v>
      </c>
      <c r="AV257">
        <f t="shared" si="132"/>
        <v>1200.01</v>
      </c>
      <c r="AW257">
        <f t="shared" si="133"/>
        <v>1026.0076124999998</v>
      </c>
      <c r="AX257">
        <f t="shared" si="134"/>
        <v>0.8549992187565103</v>
      </c>
      <c r="AY257">
        <f t="shared" si="135"/>
        <v>0.18854849220006498</v>
      </c>
      <c r="AZ257">
        <v>2.7</v>
      </c>
      <c r="BA257">
        <v>0.5</v>
      </c>
      <c r="BB257" t="s">
        <v>356</v>
      </c>
      <c r="BC257">
        <v>2</v>
      </c>
      <c r="BD257" t="b">
        <v>1</v>
      </c>
      <c r="BE257">
        <v>1665330303.1875</v>
      </c>
      <c r="BF257">
        <v>1571.7425000000001</v>
      </c>
      <c r="BG257">
        <v>1601.0787499999999</v>
      </c>
      <c r="BH257">
        <v>31.02345</v>
      </c>
      <c r="BI257">
        <v>29.744937499999999</v>
      </c>
      <c r="BJ257">
        <v>1570.06125</v>
      </c>
      <c r="BK257">
        <v>30.797062499999999</v>
      </c>
      <c r="BL257">
        <v>649.96212500000001</v>
      </c>
      <c r="BM257">
        <v>101.16875</v>
      </c>
      <c r="BN257">
        <v>9.9787162499999998E-2</v>
      </c>
      <c r="BO257">
        <v>31.012799999999999</v>
      </c>
      <c r="BP257">
        <v>31.495962500000001</v>
      </c>
      <c r="BQ257">
        <v>999.9</v>
      </c>
      <c r="BR257">
        <v>0</v>
      </c>
      <c r="BS257">
        <v>0</v>
      </c>
      <c r="BT257">
        <v>9017.96875</v>
      </c>
      <c r="BU257">
        <v>0</v>
      </c>
      <c r="BV257">
        <v>176.45050000000001</v>
      </c>
      <c r="BW257">
        <v>-29.335587499999999</v>
      </c>
      <c r="BX257">
        <v>1622.0650000000001</v>
      </c>
      <c r="BY257">
        <v>1650.1624999999999</v>
      </c>
      <c r="BZ257">
        <v>1.2784837499999999</v>
      </c>
      <c r="CA257">
        <v>1601.0787499999999</v>
      </c>
      <c r="CB257">
        <v>29.744937499999999</v>
      </c>
      <c r="CC257">
        <v>3.1385999999999998</v>
      </c>
      <c r="CD257">
        <v>3.0092587499999999</v>
      </c>
      <c r="CE257">
        <v>24.782074999999999</v>
      </c>
      <c r="CF257">
        <v>24.079225000000001</v>
      </c>
      <c r="CG257">
        <v>1200.01</v>
      </c>
      <c r="CH257">
        <v>0.50002674999999996</v>
      </c>
      <c r="CI257">
        <v>0.49997324999999998</v>
      </c>
      <c r="CJ257">
        <v>0</v>
      </c>
      <c r="CK257">
        <v>2.3760750000000002</v>
      </c>
      <c r="CL257">
        <v>0</v>
      </c>
      <c r="CM257">
        <v>8588.2150000000001</v>
      </c>
      <c r="CN257">
        <v>9598.0024999999987</v>
      </c>
      <c r="CO257">
        <v>40.125</v>
      </c>
      <c r="CP257">
        <v>42.561999999999998</v>
      </c>
      <c r="CQ257">
        <v>41.125</v>
      </c>
      <c r="CR257">
        <v>40.936999999999998</v>
      </c>
      <c r="CS257">
        <v>40.25</v>
      </c>
      <c r="CT257">
        <v>600.03625</v>
      </c>
      <c r="CU257">
        <v>599.97375000000011</v>
      </c>
      <c r="CV257">
        <v>0</v>
      </c>
      <c r="CW257">
        <v>1665330306.8</v>
      </c>
      <c r="CX257">
        <v>0</v>
      </c>
      <c r="CY257">
        <v>1665328341.0999999</v>
      </c>
      <c r="CZ257" t="s">
        <v>357</v>
      </c>
      <c r="DA257">
        <v>1665328341.0999999</v>
      </c>
      <c r="DB257">
        <v>1665328337.0999999</v>
      </c>
      <c r="DC257">
        <v>1</v>
      </c>
      <c r="DD257">
        <v>3.5999999999999997E-2</v>
      </c>
      <c r="DE257">
        <v>0.03</v>
      </c>
      <c r="DF257">
        <v>1.6819999999999999</v>
      </c>
      <c r="DG257">
        <v>0.22600000000000001</v>
      </c>
      <c r="DH257">
        <v>414</v>
      </c>
      <c r="DI257">
        <v>31</v>
      </c>
      <c r="DJ257">
        <v>0.89</v>
      </c>
      <c r="DK257">
        <v>0.54</v>
      </c>
      <c r="DL257">
        <v>-29.222409756097559</v>
      </c>
      <c r="DM257">
        <v>-0.84195470383279436</v>
      </c>
      <c r="DN257">
        <v>0.1018628077962494</v>
      </c>
      <c r="DO257">
        <v>0</v>
      </c>
      <c r="DP257">
        <v>1.334628048780488</v>
      </c>
      <c r="DQ257">
        <v>-0.28173574912892002</v>
      </c>
      <c r="DR257">
        <v>3.092608964261382E-2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358</v>
      </c>
      <c r="EA257">
        <v>3.2971599999999999</v>
      </c>
      <c r="EB257">
        <v>2.6252300000000002</v>
      </c>
      <c r="EC257">
        <v>0.24693499999999999</v>
      </c>
      <c r="ED257">
        <v>0.24820400000000001</v>
      </c>
      <c r="EE257">
        <v>0.13092799999999999</v>
      </c>
      <c r="EF257">
        <v>0.12615100000000001</v>
      </c>
      <c r="EG257">
        <v>22838.1</v>
      </c>
      <c r="EH257">
        <v>23335.3</v>
      </c>
      <c r="EI257">
        <v>28222.9</v>
      </c>
      <c r="EJ257">
        <v>29882.5</v>
      </c>
      <c r="EK257">
        <v>33675</v>
      </c>
      <c r="EL257">
        <v>36303</v>
      </c>
      <c r="EM257">
        <v>39734</v>
      </c>
      <c r="EN257">
        <v>42759</v>
      </c>
      <c r="EO257">
        <v>2.2398799999999999</v>
      </c>
      <c r="EP257">
        <v>2.1917300000000002</v>
      </c>
      <c r="EQ257">
        <v>8.0712099999999995E-2</v>
      </c>
      <c r="ER257">
        <v>0</v>
      </c>
      <c r="ES257">
        <v>30.186499999999999</v>
      </c>
      <c r="ET257">
        <v>999.9</v>
      </c>
      <c r="EU257">
        <v>69.599999999999994</v>
      </c>
      <c r="EV257">
        <v>35.1</v>
      </c>
      <c r="EW257">
        <v>39.078499999999998</v>
      </c>
      <c r="EX257">
        <v>57.838500000000003</v>
      </c>
      <c r="EY257">
        <v>-4.7355799999999997</v>
      </c>
      <c r="EZ257">
        <v>2</v>
      </c>
      <c r="FA257">
        <v>0.40549499999999999</v>
      </c>
      <c r="FB257">
        <v>1.9782500000000001</v>
      </c>
      <c r="FC257">
        <v>20.262699999999999</v>
      </c>
      <c r="FD257">
        <v>5.2195400000000003</v>
      </c>
      <c r="FE257">
        <v>12.004</v>
      </c>
      <c r="FF257">
        <v>4.9867999999999997</v>
      </c>
      <c r="FG257">
        <v>3.28443</v>
      </c>
      <c r="FH257">
        <v>5302.4</v>
      </c>
      <c r="FI257">
        <v>9999</v>
      </c>
      <c r="FJ257">
        <v>9999</v>
      </c>
      <c r="FK257">
        <v>441.6</v>
      </c>
      <c r="FL257">
        <v>1.86582</v>
      </c>
      <c r="FM257">
        <v>1.86215</v>
      </c>
      <c r="FN257">
        <v>1.8641700000000001</v>
      </c>
      <c r="FO257">
        <v>1.86029</v>
      </c>
      <c r="FP257">
        <v>1.86097</v>
      </c>
      <c r="FQ257">
        <v>1.86006</v>
      </c>
      <c r="FR257">
        <v>1.8618300000000001</v>
      </c>
      <c r="FS257">
        <v>1.8583700000000001</v>
      </c>
      <c r="FT257">
        <v>0</v>
      </c>
      <c r="FU257">
        <v>0</v>
      </c>
      <c r="FV257">
        <v>0</v>
      </c>
      <c r="FW257">
        <v>0</v>
      </c>
      <c r="FX257" t="s">
        <v>359</v>
      </c>
      <c r="FY257" t="s">
        <v>360</v>
      </c>
      <c r="FZ257" t="s">
        <v>361</v>
      </c>
      <c r="GA257" t="s">
        <v>361</v>
      </c>
      <c r="GB257" t="s">
        <v>361</v>
      </c>
      <c r="GC257" t="s">
        <v>361</v>
      </c>
      <c r="GD257">
        <v>0</v>
      </c>
      <c r="GE257">
        <v>100</v>
      </c>
      <c r="GF257">
        <v>100</v>
      </c>
      <c r="GG257">
        <v>1.68</v>
      </c>
      <c r="GH257">
        <v>0.22639999999999999</v>
      </c>
      <c r="GI257">
        <v>1.6824500000000171</v>
      </c>
      <c r="GJ257">
        <v>0</v>
      </c>
      <c r="GK257">
        <v>0</v>
      </c>
      <c r="GL257">
        <v>0</v>
      </c>
      <c r="GM257">
        <v>0.2263599999999997</v>
      </c>
      <c r="GN257">
        <v>0</v>
      </c>
      <c r="GO257">
        <v>0</v>
      </c>
      <c r="GP257">
        <v>0</v>
      </c>
      <c r="GQ257">
        <v>-1</v>
      </c>
      <c r="GR257">
        <v>-1</v>
      </c>
      <c r="GS257">
        <v>-1</v>
      </c>
      <c r="GT257">
        <v>-1</v>
      </c>
      <c r="GU257">
        <v>32.700000000000003</v>
      </c>
      <c r="GV257">
        <v>32.799999999999997</v>
      </c>
      <c r="GW257">
        <v>4.0100100000000003</v>
      </c>
      <c r="GX257">
        <v>2.5268600000000001</v>
      </c>
      <c r="GY257">
        <v>2.04834</v>
      </c>
      <c r="GZ257">
        <v>2.6159699999999999</v>
      </c>
      <c r="HA257">
        <v>2.1972700000000001</v>
      </c>
      <c r="HB257">
        <v>2.3303199999999999</v>
      </c>
      <c r="HC257">
        <v>40.298200000000001</v>
      </c>
      <c r="HD257">
        <v>14.8325</v>
      </c>
      <c r="HE257">
        <v>18</v>
      </c>
      <c r="HF257">
        <v>708.86900000000003</v>
      </c>
      <c r="HG257">
        <v>744.27599999999995</v>
      </c>
      <c r="HH257">
        <v>27.752500000000001</v>
      </c>
      <c r="HI257">
        <v>32.482900000000001</v>
      </c>
      <c r="HJ257">
        <v>29.9999</v>
      </c>
      <c r="HK257">
        <v>32.2926</v>
      </c>
      <c r="HL257">
        <v>32.251899999999999</v>
      </c>
      <c r="HM257">
        <v>80.206400000000002</v>
      </c>
      <c r="HN257">
        <v>31.003499999999999</v>
      </c>
      <c r="HO257">
        <v>78.954400000000007</v>
      </c>
      <c r="HP257">
        <v>27.771599999999999</v>
      </c>
      <c r="HQ257">
        <v>1615.69</v>
      </c>
      <c r="HR257">
        <v>29.892399999999999</v>
      </c>
      <c r="HS257">
        <v>99.297899999999998</v>
      </c>
      <c r="HT257">
        <v>99.110100000000003</v>
      </c>
    </row>
    <row r="258" spans="1:228" x14ac:dyDescent="0.2">
      <c r="A258">
        <v>243</v>
      </c>
      <c r="B258">
        <v>1665330309.5</v>
      </c>
      <c r="C258">
        <v>966.40000009536743</v>
      </c>
      <c r="D258" t="s">
        <v>846</v>
      </c>
      <c r="E258" t="s">
        <v>847</v>
      </c>
      <c r="F258">
        <v>4</v>
      </c>
      <c r="G258">
        <v>1665330307.5</v>
      </c>
      <c r="H258">
        <f t="shared" si="102"/>
        <v>3.1682612263517233E-3</v>
      </c>
      <c r="I258">
        <f t="shared" si="103"/>
        <v>3.1682612263517234</v>
      </c>
      <c r="J258">
        <f t="shared" si="104"/>
        <v>41.523049257864308</v>
      </c>
      <c r="K258">
        <f t="shared" si="105"/>
        <v>1579.0214285714289</v>
      </c>
      <c r="L258">
        <f t="shared" si="106"/>
        <v>1222.8174258241802</v>
      </c>
      <c r="M258">
        <f t="shared" si="107"/>
        <v>123.83230498498362</v>
      </c>
      <c r="N258">
        <f t="shared" si="108"/>
        <v>159.90438064692421</v>
      </c>
      <c r="O258">
        <f t="shared" si="109"/>
        <v>0.21210471784681698</v>
      </c>
      <c r="P258">
        <f t="shared" si="110"/>
        <v>3.6760097676290453</v>
      </c>
      <c r="Q258">
        <f t="shared" si="111"/>
        <v>0.2055327567742774</v>
      </c>
      <c r="R258">
        <f t="shared" si="112"/>
        <v>0.12903147523839267</v>
      </c>
      <c r="S258">
        <f t="shared" si="113"/>
        <v>226.25830542857139</v>
      </c>
      <c r="T258">
        <f t="shared" si="114"/>
        <v>31.42439066024977</v>
      </c>
      <c r="U258">
        <f t="shared" si="115"/>
        <v>31.50554285714286</v>
      </c>
      <c r="V258">
        <f t="shared" si="116"/>
        <v>4.6430619889328799</v>
      </c>
      <c r="W258">
        <f t="shared" si="117"/>
        <v>69.595725113790252</v>
      </c>
      <c r="X258">
        <f t="shared" si="118"/>
        <v>3.1420314213432645</v>
      </c>
      <c r="Y258">
        <f t="shared" si="119"/>
        <v>4.5146902574920906</v>
      </c>
      <c r="Z258">
        <f t="shared" si="120"/>
        <v>1.5010305675896154</v>
      </c>
      <c r="AA258">
        <f t="shared" si="121"/>
        <v>-139.72032008211099</v>
      </c>
      <c r="AB258">
        <f t="shared" si="122"/>
        <v>-97.63813539909593</v>
      </c>
      <c r="AC258">
        <f t="shared" si="123"/>
        <v>-5.9797840512919747</v>
      </c>
      <c r="AD258">
        <f t="shared" si="124"/>
        <v>-17.079934103927499</v>
      </c>
      <c r="AE258">
        <f t="shared" si="125"/>
        <v>65.387881037682646</v>
      </c>
      <c r="AF258">
        <f t="shared" si="126"/>
        <v>3.1349811387027642</v>
      </c>
      <c r="AG258">
        <f t="shared" si="127"/>
        <v>41.523049257864308</v>
      </c>
      <c r="AH258">
        <v>1657.0660481457589</v>
      </c>
      <c r="AI258">
        <v>1632.168666666666</v>
      </c>
      <c r="AJ258">
        <v>1.72954606760427</v>
      </c>
      <c r="AK258">
        <v>66.878184411587526</v>
      </c>
      <c r="AL258">
        <f t="shared" si="128"/>
        <v>3.1682612263517234</v>
      </c>
      <c r="AM258">
        <v>29.75700648164878</v>
      </c>
      <c r="AN258">
        <v>31.03265384615387</v>
      </c>
      <c r="AO258">
        <v>-7.5290522265803473E-5</v>
      </c>
      <c r="AP258">
        <v>83.693930911413403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47567.139913199178</v>
      </c>
      <c r="AV258">
        <f t="shared" si="132"/>
        <v>1200.002857142857</v>
      </c>
      <c r="AW258">
        <f t="shared" si="133"/>
        <v>1026.0012857142856</v>
      </c>
      <c r="AX258">
        <f t="shared" si="134"/>
        <v>0.85499903571658153</v>
      </c>
      <c r="AY258">
        <f t="shared" si="135"/>
        <v>0.18854813893300254</v>
      </c>
      <c r="AZ258">
        <v>2.7</v>
      </c>
      <c r="BA258">
        <v>0.5</v>
      </c>
      <c r="BB258" t="s">
        <v>356</v>
      </c>
      <c r="BC258">
        <v>2</v>
      </c>
      <c r="BD258" t="b">
        <v>1</v>
      </c>
      <c r="BE258">
        <v>1665330307.5</v>
      </c>
      <c r="BF258">
        <v>1579.0214285714289</v>
      </c>
      <c r="BG258">
        <v>1608.24</v>
      </c>
      <c r="BH258">
        <v>31.026885714285719</v>
      </c>
      <c r="BI258">
        <v>29.76501428571428</v>
      </c>
      <c r="BJ258">
        <v>1577.3385714285721</v>
      </c>
      <c r="BK258">
        <v>30.8005</v>
      </c>
      <c r="BL258">
        <v>649.97299999999996</v>
      </c>
      <c r="BM258">
        <v>101.1678571428572</v>
      </c>
      <c r="BN258">
        <v>0.10016731428571431</v>
      </c>
      <c r="BO258">
        <v>31.01287142857143</v>
      </c>
      <c r="BP258">
        <v>31.50554285714286</v>
      </c>
      <c r="BQ258">
        <v>999.89999999999986</v>
      </c>
      <c r="BR258">
        <v>0</v>
      </c>
      <c r="BS258">
        <v>0</v>
      </c>
      <c r="BT258">
        <v>8984.017142857143</v>
      </c>
      <c r="BU258">
        <v>0</v>
      </c>
      <c r="BV258">
        <v>270.49914285714277</v>
      </c>
      <c r="BW258">
        <v>-29.217757142857149</v>
      </c>
      <c r="BX258">
        <v>1629.5828571428569</v>
      </c>
      <c r="BY258">
        <v>1657.5742857142859</v>
      </c>
      <c r="BZ258">
        <v>1.2618657142857139</v>
      </c>
      <c r="CA258">
        <v>1608.24</v>
      </c>
      <c r="CB258">
        <v>29.76501428571428</v>
      </c>
      <c r="CC258">
        <v>3.1389200000000002</v>
      </c>
      <c r="CD258">
        <v>3.01126</v>
      </c>
      <c r="CE258">
        <v>24.78378571428572</v>
      </c>
      <c r="CF258">
        <v>24.090299999999999</v>
      </c>
      <c r="CG258">
        <v>1200.002857142857</v>
      </c>
      <c r="CH258">
        <v>0.50003200000000003</v>
      </c>
      <c r="CI258">
        <v>0.49996800000000002</v>
      </c>
      <c r="CJ258">
        <v>0</v>
      </c>
      <c r="CK258">
        <v>2.0646714285714292</v>
      </c>
      <c r="CL258">
        <v>0</v>
      </c>
      <c r="CM258">
        <v>8669.6271428571436</v>
      </c>
      <c r="CN258">
        <v>9597.9828571428552</v>
      </c>
      <c r="CO258">
        <v>40.125</v>
      </c>
      <c r="CP258">
        <v>42.561999999999998</v>
      </c>
      <c r="CQ258">
        <v>41.125</v>
      </c>
      <c r="CR258">
        <v>40.936999999999998</v>
      </c>
      <c r="CS258">
        <v>40.25</v>
      </c>
      <c r="CT258">
        <v>600.04</v>
      </c>
      <c r="CU258">
        <v>599.96285714285727</v>
      </c>
      <c r="CV258">
        <v>0</v>
      </c>
      <c r="CW258">
        <v>1665330311</v>
      </c>
      <c r="CX258">
        <v>0</v>
      </c>
      <c r="CY258">
        <v>1665328341.0999999</v>
      </c>
      <c r="CZ258" t="s">
        <v>357</v>
      </c>
      <c r="DA258">
        <v>1665328341.0999999</v>
      </c>
      <c r="DB258">
        <v>1665328337.0999999</v>
      </c>
      <c r="DC258">
        <v>1</v>
      </c>
      <c r="DD258">
        <v>3.5999999999999997E-2</v>
      </c>
      <c r="DE258">
        <v>0.03</v>
      </c>
      <c r="DF258">
        <v>1.6819999999999999</v>
      </c>
      <c r="DG258">
        <v>0.22600000000000001</v>
      </c>
      <c r="DH258">
        <v>414</v>
      </c>
      <c r="DI258">
        <v>31</v>
      </c>
      <c r="DJ258">
        <v>0.89</v>
      </c>
      <c r="DK258">
        <v>0.54</v>
      </c>
      <c r="DL258">
        <v>-29.2441025</v>
      </c>
      <c r="DM258">
        <v>-0.40450919324568058</v>
      </c>
      <c r="DN258">
        <v>8.8937091495899651E-2</v>
      </c>
      <c r="DO258">
        <v>0</v>
      </c>
      <c r="DP258">
        <v>1.31213325</v>
      </c>
      <c r="DQ258">
        <v>-0.37314112570356661</v>
      </c>
      <c r="DR258">
        <v>3.7494838603966553E-2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358</v>
      </c>
      <c r="EA258">
        <v>3.2975099999999999</v>
      </c>
      <c r="EB258">
        <v>2.6253899999999999</v>
      </c>
      <c r="EC258">
        <v>0.247555</v>
      </c>
      <c r="ED258">
        <v>0.24882199999999999</v>
      </c>
      <c r="EE258">
        <v>0.13095899999999999</v>
      </c>
      <c r="EF258">
        <v>0.12618099999999999</v>
      </c>
      <c r="EG258">
        <v>22819</v>
      </c>
      <c r="EH258">
        <v>23315.9</v>
      </c>
      <c r="EI258">
        <v>28222.6</v>
      </c>
      <c r="EJ258">
        <v>29882.3</v>
      </c>
      <c r="EK258">
        <v>33673.199999999997</v>
      </c>
      <c r="EL258">
        <v>36302</v>
      </c>
      <c r="EM258">
        <v>39733.300000000003</v>
      </c>
      <c r="EN258">
        <v>42759.1</v>
      </c>
      <c r="EO258">
        <v>2.2401800000000001</v>
      </c>
      <c r="EP258">
        <v>2.1915</v>
      </c>
      <c r="EQ258">
        <v>8.1382700000000002E-2</v>
      </c>
      <c r="ER258">
        <v>0</v>
      </c>
      <c r="ES258">
        <v>30.19</v>
      </c>
      <c r="ET258">
        <v>999.9</v>
      </c>
      <c r="EU258">
        <v>69.5</v>
      </c>
      <c r="EV258">
        <v>35.1</v>
      </c>
      <c r="EW258">
        <v>39.016800000000003</v>
      </c>
      <c r="EX258">
        <v>57.448500000000003</v>
      </c>
      <c r="EY258">
        <v>-4.9439099999999998</v>
      </c>
      <c r="EZ258">
        <v>2</v>
      </c>
      <c r="FA258">
        <v>0.40462700000000001</v>
      </c>
      <c r="FB258">
        <v>1.83893</v>
      </c>
      <c r="FC258">
        <v>20.263999999999999</v>
      </c>
      <c r="FD258">
        <v>5.2201399999999998</v>
      </c>
      <c r="FE258">
        <v>12.004</v>
      </c>
      <c r="FF258">
        <v>4.9873500000000002</v>
      </c>
      <c r="FG258">
        <v>3.2845499999999999</v>
      </c>
      <c r="FH258">
        <v>5302.8</v>
      </c>
      <c r="FI258">
        <v>9999</v>
      </c>
      <c r="FJ258">
        <v>9999</v>
      </c>
      <c r="FK258">
        <v>441.6</v>
      </c>
      <c r="FL258">
        <v>1.86581</v>
      </c>
      <c r="FM258">
        <v>1.8621700000000001</v>
      </c>
      <c r="FN258">
        <v>1.8641799999999999</v>
      </c>
      <c r="FO258">
        <v>1.86029</v>
      </c>
      <c r="FP258">
        <v>1.86097</v>
      </c>
      <c r="FQ258">
        <v>1.8600699999999999</v>
      </c>
      <c r="FR258">
        <v>1.86182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359</v>
      </c>
      <c r="FY258" t="s">
        <v>360</v>
      </c>
      <c r="FZ258" t="s">
        <v>361</v>
      </c>
      <c r="GA258" t="s">
        <v>361</v>
      </c>
      <c r="GB258" t="s">
        <v>361</v>
      </c>
      <c r="GC258" t="s">
        <v>361</v>
      </c>
      <c r="GD258">
        <v>0</v>
      </c>
      <c r="GE258">
        <v>100</v>
      </c>
      <c r="GF258">
        <v>100</v>
      </c>
      <c r="GG258">
        <v>1.68</v>
      </c>
      <c r="GH258">
        <v>0.2263</v>
      </c>
      <c r="GI258">
        <v>1.6824500000000171</v>
      </c>
      <c r="GJ258">
        <v>0</v>
      </c>
      <c r="GK258">
        <v>0</v>
      </c>
      <c r="GL258">
        <v>0</v>
      </c>
      <c r="GM258">
        <v>0.2263599999999997</v>
      </c>
      <c r="GN258">
        <v>0</v>
      </c>
      <c r="GO258">
        <v>0</v>
      </c>
      <c r="GP258">
        <v>0</v>
      </c>
      <c r="GQ258">
        <v>-1</v>
      </c>
      <c r="GR258">
        <v>-1</v>
      </c>
      <c r="GS258">
        <v>-1</v>
      </c>
      <c r="GT258">
        <v>-1</v>
      </c>
      <c r="GU258">
        <v>32.799999999999997</v>
      </c>
      <c r="GV258">
        <v>32.9</v>
      </c>
      <c r="GW258">
        <v>4.0234399999999999</v>
      </c>
      <c r="GX258">
        <v>2.52319</v>
      </c>
      <c r="GY258">
        <v>2.04834</v>
      </c>
      <c r="GZ258">
        <v>2.6159699999999999</v>
      </c>
      <c r="HA258">
        <v>2.1972700000000001</v>
      </c>
      <c r="HB258">
        <v>2.2924799999999999</v>
      </c>
      <c r="HC258">
        <v>40.298200000000001</v>
      </c>
      <c r="HD258">
        <v>14.815</v>
      </c>
      <c r="HE258">
        <v>18</v>
      </c>
      <c r="HF258">
        <v>709.12099999999998</v>
      </c>
      <c r="HG258">
        <v>744.08500000000004</v>
      </c>
      <c r="HH258">
        <v>27.735800000000001</v>
      </c>
      <c r="HI258">
        <v>32.482199999999999</v>
      </c>
      <c r="HJ258">
        <v>29.999500000000001</v>
      </c>
      <c r="HK258">
        <v>32.2926</v>
      </c>
      <c r="HL258">
        <v>32.253799999999998</v>
      </c>
      <c r="HM258">
        <v>80.468999999999994</v>
      </c>
      <c r="HN258">
        <v>30.714700000000001</v>
      </c>
      <c r="HO258">
        <v>78.954400000000007</v>
      </c>
      <c r="HP258">
        <v>27.759499999999999</v>
      </c>
      <c r="HQ258">
        <v>1622.4</v>
      </c>
      <c r="HR258">
        <v>29.9054</v>
      </c>
      <c r="HS258">
        <v>99.296400000000006</v>
      </c>
      <c r="HT258">
        <v>99.11</v>
      </c>
    </row>
    <row r="259" spans="1:228" x14ac:dyDescent="0.2">
      <c r="A259">
        <v>244</v>
      </c>
      <c r="B259">
        <v>1665330313.5</v>
      </c>
      <c r="C259">
        <v>970.40000009536743</v>
      </c>
      <c r="D259" t="s">
        <v>848</v>
      </c>
      <c r="E259" t="s">
        <v>849</v>
      </c>
      <c r="F259">
        <v>4</v>
      </c>
      <c r="G259">
        <v>1665330311.1875</v>
      </c>
      <c r="H259">
        <f t="shared" si="102"/>
        <v>3.1953509923610007E-3</v>
      </c>
      <c r="I259">
        <f t="shared" si="103"/>
        <v>3.1953509923610008</v>
      </c>
      <c r="J259">
        <f t="shared" si="104"/>
        <v>40.598468104394911</v>
      </c>
      <c r="K259">
        <f t="shared" si="105"/>
        <v>1585.25</v>
      </c>
      <c r="L259">
        <f t="shared" si="106"/>
        <v>1238.3708804142639</v>
      </c>
      <c r="M259">
        <f t="shared" si="107"/>
        <v>125.40659372259447</v>
      </c>
      <c r="N259">
        <f t="shared" si="108"/>
        <v>160.53413871637503</v>
      </c>
      <c r="O259">
        <f t="shared" si="109"/>
        <v>0.21380715494427749</v>
      </c>
      <c r="P259">
        <f t="shared" si="110"/>
        <v>3.6813568706667081</v>
      </c>
      <c r="Q259">
        <f t="shared" si="111"/>
        <v>0.20714043074801347</v>
      </c>
      <c r="R259">
        <f t="shared" si="112"/>
        <v>0.13004443175884767</v>
      </c>
      <c r="S259">
        <f t="shared" si="113"/>
        <v>226.25849962500001</v>
      </c>
      <c r="T259">
        <f t="shared" si="114"/>
        <v>31.422969936480399</v>
      </c>
      <c r="U259">
        <f t="shared" si="115"/>
        <v>31.514362500000001</v>
      </c>
      <c r="V259">
        <f t="shared" si="116"/>
        <v>4.6453887180352647</v>
      </c>
      <c r="W259">
        <f t="shared" si="117"/>
        <v>69.604950128162528</v>
      </c>
      <c r="X259">
        <f t="shared" si="118"/>
        <v>3.1433108419437938</v>
      </c>
      <c r="Y259">
        <f t="shared" si="119"/>
        <v>4.5159300253158197</v>
      </c>
      <c r="Z259">
        <f t="shared" si="120"/>
        <v>1.5020778760914708</v>
      </c>
      <c r="AA259">
        <f t="shared" si="121"/>
        <v>-140.91497876312013</v>
      </c>
      <c r="AB259">
        <f t="shared" si="122"/>
        <v>-98.574745344583903</v>
      </c>
      <c r="AC259">
        <f t="shared" si="123"/>
        <v>-6.028782600279234</v>
      </c>
      <c r="AD259">
        <f t="shared" si="124"/>
        <v>-19.260007082983265</v>
      </c>
      <c r="AE259">
        <f t="shared" si="125"/>
        <v>65.498428410572942</v>
      </c>
      <c r="AF259">
        <f t="shared" si="126"/>
        <v>3.1173517976519132</v>
      </c>
      <c r="AG259">
        <f t="shared" si="127"/>
        <v>40.598468104394911</v>
      </c>
      <c r="AH259">
        <v>1664.133470935122</v>
      </c>
      <c r="AI259">
        <v>1639.304727272726</v>
      </c>
      <c r="AJ259">
        <v>1.8094483178786609</v>
      </c>
      <c r="AK259">
        <v>66.878184411587526</v>
      </c>
      <c r="AL259">
        <f t="shared" si="128"/>
        <v>3.1953509923610008</v>
      </c>
      <c r="AM259">
        <v>29.7640264290815</v>
      </c>
      <c r="AN259">
        <v>31.047839860139881</v>
      </c>
      <c r="AO259">
        <v>4.3316034460135259E-4</v>
      </c>
      <c r="AP259">
        <v>83.693930911413403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47662.609077126763</v>
      </c>
      <c r="AV259">
        <f t="shared" si="132"/>
        <v>1200.0037500000001</v>
      </c>
      <c r="AW259">
        <f t="shared" si="133"/>
        <v>1026.0020625</v>
      </c>
      <c r="AX259">
        <f t="shared" si="134"/>
        <v>0.85499904687797845</v>
      </c>
      <c r="AY259">
        <f t="shared" si="135"/>
        <v>0.18854816047449852</v>
      </c>
      <c r="AZ259">
        <v>2.7</v>
      </c>
      <c r="BA259">
        <v>0.5</v>
      </c>
      <c r="BB259" t="s">
        <v>356</v>
      </c>
      <c r="BC259">
        <v>2</v>
      </c>
      <c r="BD259" t="b">
        <v>1</v>
      </c>
      <c r="BE259">
        <v>1665330311.1875</v>
      </c>
      <c r="BF259">
        <v>1585.25</v>
      </c>
      <c r="BG259">
        <v>1614.50875</v>
      </c>
      <c r="BH259">
        <v>31.0397125</v>
      </c>
      <c r="BI259">
        <v>29.785049999999998</v>
      </c>
      <c r="BJ259">
        <v>1583.57</v>
      </c>
      <c r="BK259">
        <v>30.8133625</v>
      </c>
      <c r="BL259">
        <v>650.02287499999989</v>
      </c>
      <c r="BM259">
        <v>101.1675</v>
      </c>
      <c r="BN259">
        <v>9.9895499999999998E-2</v>
      </c>
      <c r="BO259">
        <v>31.017687500000001</v>
      </c>
      <c r="BP259">
        <v>31.514362500000001</v>
      </c>
      <c r="BQ259">
        <v>999.9</v>
      </c>
      <c r="BR259">
        <v>0</v>
      </c>
      <c r="BS259">
        <v>0</v>
      </c>
      <c r="BT259">
        <v>9002.5</v>
      </c>
      <c r="BU259">
        <v>0</v>
      </c>
      <c r="BV259">
        <v>335.71575000000001</v>
      </c>
      <c r="BW259">
        <v>-29.259150000000002</v>
      </c>
      <c r="BX259">
        <v>1636.0325</v>
      </c>
      <c r="BY259">
        <v>1664.07375</v>
      </c>
      <c r="BZ259">
        <v>1.2546550000000001</v>
      </c>
      <c r="CA259">
        <v>1614.50875</v>
      </c>
      <c r="CB259">
        <v>29.785049999999998</v>
      </c>
      <c r="CC259">
        <v>3.1402162499999999</v>
      </c>
      <c r="CD259">
        <v>3.0132850000000002</v>
      </c>
      <c r="CE259">
        <v>24.790700000000001</v>
      </c>
      <c r="CF259">
        <v>24.101500000000001</v>
      </c>
      <c r="CG259">
        <v>1200.0037500000001</v>
      </c>
      <c r="CH259">
        <v>0.50003200000000003</v>
      </c>
      <c r="CI259">
        <v>0.49996800000000002</v>
      </c>
      <c r="CJ259">
        <v>0</v>
      </c>
      <c r="CK259">
        <v>2.1551</v>
      </c>
      <c r="CL259">
        <v>0</v>
      </c>
      <c r="CM259">
        <v>8767.1837500000001</v>
      </c>
      <c r="CN259">
        <v>9597.9875000000011</v>
      </c>
      <c r="CO259">
        <v>40.125</v>
      </c>
      <c r="CP259">
        <v>42.609250000000003</v>
      </c>
      <c r="CQ259">
        <v>41.140500000000003</v>
      </c>
      <c r="CR259">
        <v>40.936999999999998</v>
      </c>
      <c r="CS259">
        <v>40.25</v>
      </c>
      <c r="CT259">
        <v>600.04</v>
      </c>
      <c r="CU259">
        <v>599.96375000000012</v>
      </c>
      <c r="CV259">
        <v>0</v>
      </c>
      <c r="CW259">
        <v>1665330314.5999999</v>
      </c>
      <c r="CX259">
        <v>0</v>
      </c>
      <c r="CY259">
        <v>1665328341.0999999</v>
      </c>
      <c r="CZ259" t="s">
        <v>357</v>
      </c>
      <c r="DA259">
        <v>1665328341.0999999</v>
      </c>
      <c r="DB259">
        <v>1665328337.0999999</v>
      </c>
      <c r="DC259">
        <v>1</v>
      </c>
      <c r="DD259">
        <v>3.5999999999999997E-2</v>
      </c>
      <c r="DE259">
        <v>0.03</v>
      </c>
      <c r="DF259">
        <v>1.6819999999999999</v>
      </c>
      <c r="DG259">
        <v>0.22600000000000001</v>
      </c>
      <c r="DH259">
        <v>414</v>
      </c>
      <c r="DI259">
        <v>31</v>
      </c>
      <c r="DJ259">
        <v>0.89</v>
      </c>
      <c r="DK259">
        <v>0.54</v>
      </c>
      <c r="DL259">
        <v>-29.266692500000001</v>
      </c>
      <c r="DM259">
        <v>-0.1744176360224364</v>
      </c>
      <c r="DN259">
        <v>8.0401786010946372E-2</v>
      </c>
      <c r="DO259">
        <v>0</v>
      </c>
      <c r="DP259">
        <v>1.2936840000000001</v>
      </c>
      <c r="DQ259">
        <v>-0.35264510318950032</v>
      </c>
      <c r="DR259">
        <v>3.6251723048704873E-2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358</v>
      </c>
      <c r="EA259">
        <v>3.2971300000000001</v>
      </c>
      <c r="EB259">
        <v>2.6250499999999999</v>
      </c>
      <c r="EC259">
        <v>0.24819099999999999</v>
      </c>
      <c r="ED259">
        <v>0.24943100000000001</v>
      </c>
      <c r="EE259">
        <v>0.13101699999999999</v>
      </c>
      <c r="EF259">
        <v>0.126392</v>
      </c>
      <c r="EG259">
        <v>22800.5</v>
      </c>
      <c r="EH259">
        <v>23296.9</v>
      </c>
      <c r="EI259">
        <v>28223.7</v>
      </c>
      <c r="EJ259">
        <v>29882.3</v>
      </c>
      <c r="EK259">
        <v>33671.699999999997</v>
      </c>
      <c r="EL259">
        <v>36293.199999999997</v>
      </c>
      <c r="EM259">
        <v>39734.1</v>
      </c>
      <c r="EN259">
        <v>42759.1</v>
      </c>
      <c r="EO259">
        <v>2.2400500000000001</v>
      </c>
      <c r="EP259">
        <v>2.1919</v>
      </c>
      <c r="EQ259">
        <v>8.0995300000000006E-2</v>
      </c>
      <c r="ER259">
        <v>0</v>
      </c>
      <c r="ES259">
        <v>30.1968</v>
      </c>
      <c r="ET259">
        <v>999.9</v>
      </c>
      <c r="EU259">
        <v>69.5</v>
      </c>
      <c r="EV259">
        <v>35.1</v>
      </c>
      <c r="EW259">
        <v>39.019799999999996</v>
      </c>
      <c r="EX259">
        <v>57.658499999999997</v>
      </c>
      <c r="EY259">
        <v>-4.7556099999999999</v>
      </c>
      <c r="EZ259">
        <v>2</v>
      </c>
      <c r="FA259">
        <v>0.40415899999999999</v>
      </c>
      <c r="FB259">
        <v>1.7744</v>
      </c>
      <c r="FC259">
        <v>20.264900000000001</v>
      </c>
      <c r="FD259">
        <v>5.2199900000000001</v>
      </c>
      <c r="FE259">
        <v>12.004</v>
      </c>
      <c r="FF259">
        <v>4.9870000000000001</v>
      </c>
      <c r="FG259">
        <v>3.2845800000000001</v>
      </c>
      <c r="FH259">
        <v>5302.8</v>
      </c>
      <c r="FI259">
        <v>9999</v>
      </c>
      <c r="FJ259">
        <v>9999</v>
      </c>
      <c r="FK259">
        <v>441.6</v>
      </c>
      <c r="FL259">
        <v>1.86581</v>
      </c>
      <c r="FM259">
        <v>1.8621700000000001</v>
      </c>
      <c r="FN259">
        <v>1.8641700000000001</v>
      </c>
      <c r="FO259">
        <v>1.8602799999999999</v>
      </c>
      <c r="FP259">
        <v>1.8609599999999999</v>
      </c>
      <c r="FQ259">
        <v>1.86006</v>
      </c>
      <c r="FR259">
        <v>1.86181</v>
      </c>
      <c r="FS259">
        <v>1.8583700000000001</v>
      </c>
      <c r="FT259">
        <v>0</v>
      </c>
      <c r="FU259">
        <v>0</v>
      </c>
      <c r="FV259">
        <v>0</v>
      </c>
      <c r="FW259">
        <v>0</v>
      </c>
      <c r="FX259" t="s">
        <v>359</v>
      </c>
      <c r="FY259" t="s">
        <v>360</v>
      </c>
      <c r="FZ259" t="s">
        <v>361</v>
      </c>
      <c r="GA259" t="s">
        <v>361</v>
      </c>
      <c r="GB259" t="s">
        <v>361</v>
      </c>
      <c r="GC259" t="s">
        <v>361</v>
      </c>
      <c r="GD259">
        <v>0</v>
      </c>
      <c r="GE259">
        <v>100</v>
      </c>
      <c r="GF259">
        <v>100</v>
      </c>
      <c r="GG259">
        <v>1.69</v>
      </c>
      <c r="GH259">
        <v>0.22639999999999999</v>
      </c>
      <c r="GI259">
        <v>1.6824500000000171</v>
      </c>
      <c r="GJ259">
        <v>0</v>
      </c>
      <c r="GK259">
        <v>0</v>
      </c>
      <c r="GL259">
        <v>0</v>
      </c>
      <c r="GM259">
        <v>0.2263599999999997</v>
      </c>
      <c r="GN259">
        <v>0</v>
      </c>
      <c r="GO259">
        <v>0</v>
      </c>
      <c r="GP259">
        <v>0</v>
      </c>
      <c r="GQ259">
        <v>-1</v>
      </c>
      <c r="GR259">
        <v>-1</v>
      </c>
      <c r="GS259">
        <v>-1</v>
      </c>
      <c r="GT259">
        <v>-1</v>
      </c>
      <c r="GU259">
        <v>32.9</v>
      </c>
      <c r="GV259">
        <v>32.9</v>
      </c>
      <c r="GW259">
        <v>4.0368700000000004</v>
      </c>
      <c r="GX259">
        <v>2.51709</v>
      </c>
      <c r="GY259">
        <v>2.04834</v>
      </c>
      <c r="GZ259">
        <v>2.6171899999999999</v>
      </c>
      <c r="HA259">
        <v>2.1972700000000001</v>
      </c>
      <c r="HB259">
        <v>2.34497</v>
      </c>
      <c r="HC259">
        <v>40.298200000000001</v>
      </c>
      <c r="HD259">
        <v>14.8238</v>
      </c>
      <c r="HE259">
        <v>18</v>
      </c>
      <c r="HF259">
        <v>709.02</v>
      </c>
      <c r="HG259">
        <v>744.47900000000004</v>
      </c>
      <c r="HH259">
        <v>27.733899999999998</v>
      </c>
      <c r="HI259">
        <v>32.482900000000001</v>
      </c>
      <c r="HJ259">
        <v>29.999600000000001</v>
      </c>
      <c r="HK259">
        <v>32.293100000000003</v>
      </c>
      <c r="HL259">
        <v>32.254800000000003</v>
      </c>
      <c r="HM259">
        <v>80.7376</v>
      </c>
      <c r="HN259">
        <v>30.714700000000001</v>
      </c>
      <c r="HO259">
        <v>78.954400000000007</v>
      </c>
      <c r="HP259">
        <v>27.7425</v>
      </c>
      <c r="HQ259">
        <v>1629.12</v>
      </c>
      <c r="HR259">
        <v>29.896799999999999</v>
      </c>
      <c r="HS259">
        <v>99.299099999999996</v>
      </c>
      <c r="HT259">
        <v>99.109899999999996</v>
      </c>
    </row>
    <row r="260" spans="1:228" x14ac:dyDescent="0.2">
      <c r="A260">
        <v>245</v>
      </c>
      <c r="B260">
        <v>1665330317.5</v>
      </c>
      <c r="C260">
        <v>974.40000009536743</v>
      </c>
      <c r="D260" t="s">
        <v>850</v>
      </c>
      <c r="E260" t="s">
        <v>851</v>
      </c>
      <c r="F260">
        <v>4</v>
      </c>
      <c r="G260">
        <v>1665330315.5</v>
      </c>
      <c r="H260">
        <f t="shared" si="102"/>
        <v>3.171439746747674E-3</v>
      </c>
      <c r="I260">
        <f t="shared" si="103"/>
        <v>3.1714397467476738</v>
      </c>
      <c r="J260">
        <f t="shared" si="104"/>
        <v>42.59800095995228</v>
      </c>
      <c r="K260">
        <f t="shared" si="105"/>
        <v>1592.474285714286</v>
      </c>
      <c r="L260">
        <f t="shared" si="106"/>
        <v>1228.5969165620807</v>
      </c>
      <c r="M260">
        <f t="shared" si="107"/>
        <v>124.41918243818102</v>
      </c>
      <c r="N260">
        <f t="shared" si="108"/>
        <v>161.26879858760097</v>
      </c>
      <c r="O260">
        <f t="shared" si="109"/>
        <v>0.21264365182986675</v>
      </c>
      <c r="P260">
        <f t="shared" si="110"/>
        <v>3.6868137323924257</v>
      </c>
      <c r="Q260">
        <f t="shared" si="111"/>
        <v>0.20605752060154015</v>
      </c>
      <c r="R260">
        <f t="shared" si="112"/>
        <v>0.12936069571810918</v>
      </c>
      <c r="S260">
        <f t="shared" si="113"/>
        <v>226.26099900000003</v>
      </c>
      <c r="T260">
        <f t="shared" si="114"/>
        <v>31.437255756240376</v>
      </c>
      <c r="U260">
        <f t="shared" si="115"/>
        <v>31.514028571428572</v>
      </c>
      <c r="V260">
        <f t="shared" si="116"/>
        <v>4.6453006051254695</v>
      </c>
      <c r="W260">
        <f t="shared" si="117"/>
        <v>69.639217469729417</v>
      </c>
      <c r="X260">
        <f t="shared" si="118"/>
        <v>3.1466231565469771</v>
      </c>
      <c r="Y260">
        <f t="shared" si="119"/>
        <v>4.5184642660792997</v>
      </c>
      <c r="Z260">
        <f t="shared" si="120"/>
        <v>1.4986774485784924</v>
      </c>
      <c r="AA260">
        <f t="shared" si="121"/>
        <v>-139.86049283157243</v>
      </c>
      <c r="AB260">
        <f t="shared" si="122"/>
        <v>-96.698443694170848</v>
      </c>
      <c r="AC260">
        <f t="shared" si="123"/>
        <v>-5.9055521728839659</v>
      </c>
      <c r="AD260">
        <f t="shared" si="124"/>
        <v>-16.203489698627223</v>
      </c>
      <c r="AE260">
        <f t="shared" si="125"/>
        <v>65.241590569240344</v>
      </c>
      <c r="AF260">
        <f t="shared" si="126"/>
        <v>2.9708609046230943</v>
      </c>
      <c r="AG260">
        <f t="shared" si="127"/>
        <v>42.59800095995228</v>
      </c>
      <c r="AH260">
        <v>1670.985418934936</v>
      </c>
      <c r="AI260">
        <v>1645.991757575757</v>
      </c>
      <c r="AJ260">
        <v>1.640592263149756</v>
      </c>
      <c r="AK260">
        <v>66.878184411587526</v>
      </c>
      <c r="AL260">
        <f t="shared" si="128"/>
        <v>3.1714397467476738</v>
      </c>
      <c r="AM260">
        <v>29.84569600374196</v>
      </c>
      <c r="AN260">
        <v>31.088285314685351</v>
      </c>
      <c r="AO260">
        <v>6.5795788238094781E-3</v>
      </c>
      <c r="AP260">
        <v>83.693930911413403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47759.301917115466</v>
      </c>
      <c r="AV260">
        <f t="shared" si="132"/>
        <v>1200.017142857143</v>
      </c>
      <c r="AW260">
        <f t="shared" si="133"/>
        <v>1026.0135</v>
      </c>
      <c r="AX260">
        <f t="shared" si="134"/>
        <v>0.85499903572806102</v>
      </c>
      <c r="AY260">
        <f t="shared" si="135"/>
        <v>0.18854813895515779</v>
      </c>
      <c r="AZ260">
        <v>2.7</v>
      </c>
      <c r="BA260">
        <v>0.5</v>
      </c>
      <c r="BB260" t="s">
        <v>356</v>
      </c>
      <c r="BC260">
        <v>2</v>
      </c>
      <c r="BD260" t="b">
        <v>1</v>
      </c>
      <c r="BE260">
        <v>1665330315.5</v>
      </c>
      <c r="BF260">
        <v>1592.474285714286</v>
      </c>
      <c r="BG260">
        <v>1621.541428571428</v>
      </c>
      <c r="BH260">
        <v>31.071828571428568</v>
      </c>
      <c r="BI260">
        <v>29.87605714285715</v>
      </c>
      <c r="BJ260">
        <v>1590.792857142857</v>
      </c>
      <c r="BK260">
        <v>30.845457142857139</v>
      </c>
      <c r="BL260">
        <v>649.96428571428567</v>
      </c>
      <c r="BM260">
        <v>101.1695714285714</v>
      </c>
      <c r="BN260">
        <v>9.9755200000000002E-2</v>
      </c>
      <c r="BO260">
        <v>31.027528571428569</v>
      </c>
      <c r="BP260">
        <v>31.514028571428572</v>
      </c>
      <c r="BQ260">
        <v>999.89999999999986</v>
      </c>
      <c r="BR260">
        <v>0</v>
      </c>
      <c r="BS260">
        <v>0</v>
      </c>
      <c r="BT260">
        <v>9021.16</v>
      </c>
      <c r="BU260">
        <v>0</v>
      </c>
      <c r="BV260">
        <v>372.21542857142862</v>
      </c>
      <c r="BW260">
        <v>-29.066971428571431</v>
      </c>
      <c r="BX260">
        <v>1643.542857142857</v>
      </c>
      <c r="BY260">
        <v>1671.481428571429</v>
      </c>
      <c r="BZ260">
        <v>1.195757142857143</v>
      </c>
      <c r="CA260">
        <v>1621.541428571428</v>
      </c>
      <c r="CB260">
        <v>29.87605714285715</v>
      </c>
      <c r="CC260">
        <v>3.143522857142858</v>
      </c>
      <c r="CD260">
        <v>3.0225499999999998</v>
      </c>
      <c r="CE260">
        <v>24.808328571428572</v>
      </c>
      <c r="CF260">
        <v>24.152642857142862</v>
      </c>
      <c r="CG260">
        <v>1200.017142857143</v>
      </c>
      <c r="CH260">
        <v>0.50003200000000003</v>
      </c>
      <c r="CI260">
        <v>0.49996800000000002</v>
      </c>
      <c r="CJ260">
        <v>0</v>
      </c>
      <c r="CK260">
        <v>2.1951428571428582</v>
      </c>
      <c r="CL260">
        <v>0</v>
      </c>
      <c r="CM260">
        <v>8792.9771428571421</v>
      </c>
      <c r="CN260">
        <v>9598.0828571428574</v>
      </c>
      <c r="CO260">
        <v>40.125</v>
      </c>
      <c r="CP260">
        <v>42.625</v>
      </c>
      <c r="CQ260">
        <v>41.186999999999998</v>
      </c>
      <c r="CR260">
        <v>40.936999999999998</v>
      </c>
      <c r="CS260">
        <v>40.25</v>
      </c>
      <c r="CT260">
        <v>600.04714285714283</v>
      </c>
      <c r="CU260">
        <v>599.97000000000014</v>
      </c>
      <c r="CV260">
        <v>0</v>
      </c>
      <c r="CW260">
        <v>1665330318.8</v>
      </c>
      <c r="CX260">
        <v>0</v>
      </c>
      <c r="CY260">
        <v>1665328341.0999999</v>
      </c>
      <c r="CZ260" t="s">
        <v>357</v>
      </c>
      <c r="DA260">
        <v>1665328341.0999999</v>
      </c>
      <c r="DB260">
        <v>1665328337.0999999</v>
      </c>
      <c r="DC260">
        <v>1</v>
      </c>
      <c r="DD260">
        <v>3.5999999999999997E-2</v>
      </c>
      <c r="DE260">
        <v>0.03</v>
      </c>
      <c r="DF260">
        <v>1.6819999999999999</v>
      </c>
      <c r="DG260">
        <v>0.22600000000000001</v>
      </c>
      <c r="DH260">
        <v>414</v>
      </c>
      <c r="DI260">
        <v>31</v>
      </c>
      <c r="DJ260">
        <v>0.89</v>
      </c>
      <c r="DK260">
        <v>0.54</v>
      </c>
      <c r="DL260">
        <v>-29.242797500000002</v>
      </c>
      <c r="DM260">
        <v>0.82920337711073255</v>
      </c>
      <c r="DN260">
        <v>0.11640949378701899</v>
      </c>
      <c r="DO260">
        <v>0</v>
      </c>
      <c r="DP260">
        <v>1.2632542499999999</v>
      </c>
      <c r="DQ260">
        <v>-0.36390990619136981</v>
      </c>
      <c r="DR260">
        <v>3.7499201317328097E-2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358</v>
      </c>
      <c r="EA260">
        <v>3.2972800000000002</v>
      </c>
      <c r="EB260">
        <v>2.62521</v>
      </c>
      <c r="EC260">
        <v>0.24879599999999999</v>
      </c>
      <c r="ED260">
        <v>0.25003799999999998</v>
      </c>
      <c r="EE260">
        <v>0.13114000000000001</v>
      </c>
      <c r="EF260">
        <v>0.126552</v>
      </c>
      <c r="EG260">
        <v>22782</v>
      </c>
      <c r="EH260">
        <v>23277.7</v>
      </c>
      <c r="EI260">
        <v>28223.599999999999</v>
      </c>
      <c r="EJ260">
        <v>29881.9</v>
      </c>
      <c r="EK260">
        <v>33667.1</v>
      </c>
      <c r="EL260">
        <v>36286</v>
      </c>
      <c r="EM260">
        <v>39734.199999999997</v>
      </c>
      <c r="EN260">
        <v>42758.400000000001</v>
      </c>
      <c r="EO260">
        <v>2.2400500000000001</v>
      </c>
      <c r="EP260">
        <v>2.1917300000000002</v>
      </c>
      <c r="EQ260">
        <v>8.1047400000000006E-2</v>
      </c>
      <c r="ER260">
        <v>0</v>
      </c>
      <c r="ES260">
        <v>30.208500000000001</v>
      </c>
      <c r="ET260">
        <v>999.9</v>
      </c>
      <c r="EU260">
        <v>69.5</v>
      </c>
      <c r="EV260">
        <v>35.1</v>
      </c>
      <c r="EW260">
        <v>39.0212</v>
      </c>
      <c r="EX260">
        <v>58.018500000000003</v>
      </c>
      <c r="EY260">
        <v>-4.6273999999999997</v>
      </c>
      <c r="EZ260">
        <v>2</v>
      </c>
      <c r="FA260">
        <v>0.404088</v>
      </c>
      <c r="FB260">
        <v>1.7778700000000001</v>
      </c>
      <c r="FC260">
        <v>20.264900000000001</v>
      </c>
      <c r="FD260">
        <v>5.2198399999999996</v>
      </c>
      <c r="FE260">
        <v>12.004</v>
      </c>
      <c r="FF260">
        <v>4.9869500000000002</v>
      </c>
      <c r="FG260">
        <v>3.2845</v>
      </c>
      <c r="FH260">
        <v>5302.8</v>
      </c>
      <c r="FI260">
        <v>9999</v>
      </c>
      <c r="FJ260">
        <v>9999</v>
      </c>
      <c r="FK260">
        <v>441.6</v>
      </c>
      <c r="FL260">
        <v>1.86581</v>
      </c>
      <c r="FM260">
        <v>1.8621700000000001</v>
      </c>
      <c r="FN260">
        <v>1.8641700000000001</v>
      </c>
      <c r="FO260">
        <v>1.86026</v>
      </c>
      <c r="FP260">
        <v>1.8609599999999999</v>
      </c>
      <c r="FQ260">
        <v>1.86006</v>
      </c>
      <c r="FR260">
        <v>1.86181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359</v>
      </c>
      <c r="FY260" t="s">
        <v>360</v>
      </c>
      <c r="FZ260" t="s">
        <v>361</v>
      </c>
      <c r="GA260" t="s">
        <v>361</v>
      </c>
      <c r="GB260" t="s">
        <v>361</v>
      </c>
      <c r="GC260" t="s">
        <v>361</v>
      </c>
      <c r="GD260">
        <v>0</v>
      </c>
      <c r="GE260">
        <v>100</v>
      </c>
      <c r="GF260">
        <v>100</v>
      </c>
      <c r="GG260">
        <v>1.69</v>
      </c>
      <c r="GH260">
        <v>0.2263</v>
      </c>
      <c r="GI260">
        <v>1.6824500000000171</v>
      </c>
      <c r="GJ260">
        <v>0</v>
      </c>
      <c r="GK260">
        <v>0</v>
      </c>
      <c r="GL260">
        <v>0</v>
      </c>
      <c r="GM260">
        <v>0.2263599999999997</v>
      </c>
      <c r="GN260">
        <v>0</v>
      </c>
      <c r="GO260">
        <v>0</v>
      </c>
      <c r="GP260">
        <v>0</v>
      </c>
      <c r="GQ260">
        <v>-1</v>
      </c>
      <c r="GR260">
        <v>-1</v>
      </c>
      <c r="GS260">
        <v>-1</v>
      </c>
      <c r="GT260">
        <v>-1</v>
      </c>
      <c r="GU260">
        <v>32.9</v>
      </c>
      <c r="GV260">
        <v>33</v>
      </c>
      <c r="GW260">
        <v>4.0490700000000004</v>
      </c>
      <c r="GX260">
        <v>2.52197</v>
      </c>
      <c r="GY260">
        <v>2.04834</v>
      </c>
      <c r="GZ260">
        <v>2.6159699999999999</v>
      </c>
      <c r="HA260">
        <v>2.1972700000000001</v>
      </c>
      <c r="HB260">
        <v>2.34131</v>
      </c>
      <c r="HC260">
        <v>40.298200000000001</v>
      </c>
      <c r="HD260">
        <v>14.8325</v>
      </c>
      <c r="HE260">
        <v>18</v>
      </c>
      <c r="HF260">
        <v>709.048</v>
      </c>
      <c r="HG260">
        <v>744.33500000000004</v>
      </c>
      <c r="HH260">
        <v>27.731999999999999</v>
      </c>
      <c r="HI260">
        <v>32.482900000000001</v>
      </c>
      <c r="HJ260">
        <v>29.9998</v>
      </c>
      <c r="HK260">
        <v>32.295499999999997</v>
      </c>
      <c r="HL260">
        <v>32.256599999999999</v>
      </c>
      <c r="HM260">
        <v>81.005799999999994</v>
      </c>
      <c r="HN260">
        <v>30.714700000000001</v>
      </c>
      <c r="HO260">
        <v>78.954400000000007</v>
      </c>
      <c r="HP260">
        <v>27.7425</v>
      </c>
      <c r="HQ260">
        <v>1635.83</v>
      </c>
      <c r="HR260">
        <v>29.882300000000001</v>
      </c>
      <c r="HS260">
        <v>99.299199999999999</v>
      </c>
      <c r="HT260">
        <v>99.108500000000006</v>
      </c>
    </row>
    <row r="261" spans="1:228" x14ac:dyDescent="0.2">
      <c r="A261">
        <v>246</v>
      </c>
      <c r="B261">
        <v>1665330321.5</v>
      </c>
      <c r="C261">
        <v>978.40000009536743</v>
      </c>
      <c r="D261" t="s">
        <v>852</v>
      </c>
      <c r="E261" t="s">
        <v>853</v>
      </c>
      <c r="F261">
        <v>4</v>
      </c>
      <c r="G261">
        <v>1665330319.1875</v>
      </c>
      <c r="H261">
        <f t="shared" si="102"/>
        <v>3.2301945212580359E-3</v>
      </c>
      <c r="I261">
        <f t="shared" si="103"/>
        <v>3.2301945212580359</v>
      </c>
      <c r="J261">
        <f t="shared" si="104"/>
        <v>40.468506947486631</v>
      </c>
      <c r="K261">
        <f t="shared" si="105"/>
        <v>1598.5525</v>
      </c>
      <c r="L261">
        <f t="shared" si="106"/>
        <v>1255.9494909954878</v>
      </c>
      <c r="M261">
        <f t="shared" si="107"/>
        <v>127.1900207466779</v>
      </c>
      <c r="N261">
        <f t="shared" si="108"/>
        <v>161.8854317767977</v>
      </c>
      <c r="O261">
        <f t="shared" si="109"/>
        <v>0.21639029172635904</v>
      </c>
      <c r="P261">
        <f t="shared" si="110"/>
        <v>3.6858589791546974</v>
      </c>
      <c r="Q261">
        <f t="shared" si="111"/>
        <v>0.20957232757780428</v>
      </c>
      <c r="R261">
        <f t="shared" si="112"/>
        <v>0.13157737704810948</v>
      </c>
      <c r="S261">
        <f t="shared" si="113"/>
        <v>226.25764874999999</v>
      </c>
      <c r="T261">
        <f t="shared" si="114"/>
        <v>31.433344052910442</v>
      </c>
      <c r="U261">
        <f t="shared" si="115"/>
        <v>31.537762499999999</v>
      </c>
      <c r="V261">
        <f t="shared" si="116"/>
        <v>4.6515668438526969</v>
      </c>
      <c r="W261">
        <f t="shared" si="117"/>
        <v>69.698573858838515</v>
      </c>
      <c r="X261">
        <f t="shared" si="118"/>
        <v>3.150794913118617</v>
      </c>
      <c r="Y261">
        <f t="shared" si="119"/>
        <v>4.5206016976760042</v>
      </c>
      <c r="Z261">
        <f t="shared" si="120"/>
        <v>1.5007719307340799</v>
      </c>
      <c r="AA261">
        <f t="shared" si="121"/>
        <v>-142.45157838747937</v>
      </c>
      <c r="AB261">
        <f t="shared" si="122"/>
        <v>-99.741019198832205</v>
      </c>
      <c r="AC261">
        <f t="shared" si="123"/>
        <v>-6.0939081231044403</v>
      </c>
      <c r="AD261">
        <f t="shared" si="124"/>
        <v>-22.028856959416018</v>
      </c>
      <c r="AE261">
        <f t="shared" si="125"/>
        <v>65.677345540495651</v>
      </c>
      <c r="AF261">
        <f t="shared" si="126"/>
        <v>3.0062235767257444</v>
      </c>
      <c r="AG261">
        <f t="shared" si="127"/>
        <v>40.468506947486631</v>
      </c>
      <c r="AH261">
        <v>1678.0592463862761</v>
      </c>
      <c r="AI261">
        <v>1653.198727272727</v>
      </c>
      <c r="AJ261">
        <v>1.8297731014955629</v>
      </c>
      <c r="AK261">
        <v>66.878184411587526</v>
      </c>
      <c r="AL261">
        <f t="shared" si="128"/>
        <v>3.2301945212580359</v>
      </c>
      <c r="AM261">
        <v>29.893582453499359</v>
      </c>
      <c r="AN261">
        <v>31.13275244755247</v>
      </c>
      <c r="AO261">
        <v>1.181956315907004E-2</v>
      </c>
      <c r="AP261">
        <v>83.693930911413403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47740.816473393148</v>
      </c>
      <c r="AV261">
        <f t="shared" si="132"/>
        <v>1200.0025000000001</v>
      </c>
      <c r="AW261">
        <f t="shared" si="133"/>
        <v>1026.000675</v>
      </c>
      <c r="AX261">
        <f t="shared" si="134"/>
        <v>0.85499878125253903</v>
      </c>
      <c r="AY261">
        <f t="shared" si="135"/>
        <v>0.18854764781740035</v>
      </c>
      <c r="AZ261">
        <v>2.7</v>
      </c>
      <c r="BA261">
        <v>0.5</v>
      </c>
      <c r="BB261" t="s">
        <v>356</v>
      </c>
      <c r="BC261">
        <v>2</v>
      </c>
      <c r="BD261" t="b">
        <v>1</v>
      </c>
      <c r="BE261">
        <v>1665330319.1875</v>
      </c>
      <c r="BF261">
        <v>1598.5525</v>
      </c>
      <c r="BG261">
        <v>1627.83125</v>
      </c>
      <c r="BH261">
        <v>31.1128125</v>
      </c>
      <c r="BI261">
        <v>29.902875000000002</v>
      </c>
      <c r="BJ261">
        <v>1596.8724999999999</v>
      </c>
      <c r="BK261">
        <v>30.886475000000001</v>
      </c>
      <c r="BL261">
        <v>649.97299999999996</v>
      </c>
      <c r="BM261">
        <v>101.170125</v>
      </c>
      <c r="BN261">
        <v>9.9887575000000006E-2</v>
      </c>
      <c r="BO261">
        <v>31.035824999999999</v>
      </c>
      <c r="BP261">
        <v>31.537762499999999</v>
      </c>
      <c r="BQ261">
        <v>999.9</v>
      </c>
      <c r="BR261">
        <v>0</v>
      </c>
      <c r="BS261">
        <v>0</v>
      </c>
      <c r="BT261">
        <v>9017.8125</v>
      </c>
      <c r="BU261">
        <v>0</v>
      </c>
      <c r="BV261">
        <v>374.95800000000003</v>
      </c>
      <c r="BW261">
        <v>-29.277525000000001</v>
      </c>
      <c r="BX261">
        <v>1649.88625</v>
      </c>
      <c r="BY261">
        <v>1678.00875</v>
      </c>
      <c r="BZ261">
        <v>1.209945</v>
      </c>
      <c r="CA261">
        <v>1627.83125</v>
      </c>
      <c r="CB261">
        <v>29.902875000000002</v>
      </c>
      <c r="CC261">
        <v>3.1476887499999999</v>
      </c>
      <c r="CD261">
        <v>3.02527875</v>
      </c>
      <c r="CE261">
        <v>24.830500000000001</v>
      </c>
      <c r="CF261">
        <v>24.1677</v>
      </c>
      <c r="CG261">
        <v>1200.0025000000001</v>
      </c>
      <c r="CH261">
        <v>0.50003949999999997</v>
      </c>
      <c r="CI261">
        <v>0.49996049999999997</v>
      </c>
      <c r="CJ261">
        <v>0</v>
      </c>
      <c r="CK261">
        <v>2.3412250000000001</v>
      </c>
      <c r="CL261">
        <v>0</v>
      </c>
      <c r="CM261">
        <v>8781.223750000001</v>
      </c>
      <c r="CN261">
        <v>9598.0149999999994</v>
      </c>
      <c r="CO261">
        <v>40.125</v>
      </c>
      <c r="CP261">
        <v>42.625</v>
      </c>
      <c r="CQ261">
        <v>41.186999999999998</v>
      </c>
      <c r="CR261">
        <v>40.968499999999999</v>
      </c>
      <c r="CS261">
        <v>40.25</v>
      </c>
      <c r="CT261">
        <v>600.04999999999995</v>
      </c>
      <c r="CU261">
        <v>599.95249999999999</v>
      </c>
      <c r="CV261">
        <v>0</v>
      </c>
      <c r="CW261">
        <v>1665330323</v>
      </c>
      <c r="CX261">
        <v>0</v>
      </c>
      <c r="CY261">
        <v>1665328341.0999999</v>
      </c>
      <c r="CZ261" t="s">
        <v>357</v>
      </c>
      <c r="DA261">
        <v>1665328341.0999999</v>
      </c>
      <c r="DB261">
        <v>1665328337.0999999</v>
      </c>
      <c r="DC261">
        <v>1</v>
      </c>
      <c r="DD261">
        <v>3.5999999999999997E-2</v>
      </c>
      <c r="DE261">
        <v>0.03</v>
      </c>
      <c r="DF261">
        <v>1.6819999999999999</v>
      </c>
      <c r="DG261">
        <v>0.22600000000000001</v>
      </c>
      <c r="DH261">
        <v>414</v>
      </c>
      <c r="DI261">
        <v>31</v>
      </c>
      <c r="DJ261">
        <v>0.89</v>
      </c>
      <c r="DK261">
        <v>0.54</v>
      </c>
      <c r="DL261">
        <v>-29.2353825</v>
      </c>
      <c r="DM261">
        <v>0.47470581613508339</v>
      </c>
      <c r="DN261">
        <v>0.11209046544532671</v>
      </c>
      <c r="DO261">
        <v>0</v>
      </c>
      <c r="DP261">
        <v>1.2425335</v>
      </c>
      <c r="DQ261">
        <v>-0.3054146341463454</v>
      </c>
      <c r="DR261">
        <v>3.2827876153507123E-2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358</v>
      </c>
      <c r="EA261">
        <v>3.2973599999999998</v>
      </c>
      <c r="EB261">
        <v>2.6253899999999999</v>
      </c>
      <c r="EC261">
        <v>0.24942500000000001</v>
      </c>
      <c r="ED261">
        <v>0.25066300000000002</v>
      </c>
      <c r="EE261">
        <v>0.13125999999999999</v>
      </c>
      <c r="EF261">
        <v>0.12662100000000001</v>
      </c>
      <c r="EG261">
        <v>22762.9</v>
      </c>
      <c r="EH261">
        <v>23258.1</v>
      </c>
      <c r="EI261">
        <v>28223.599999999999</v>
      </c>
      <c r="EJ261">
        <v>29881.8</v>
      </c>
      <c r="EK261">
        <v>33662.699999999997</v>
      </c>
      <c r="EL261">
        <v>36283.199999999997</v>
      </c>
      <c r="EM261">
        <v>39734.5</v>
      </c>
      <c r="EN261">
        <v>42758.400000000001</v>
      </c>
      <c r="EO261">
        <v>2.2401800000000001</v>
      </c>
      <c r="EP261">
        <v>2.1918000000000002</v>
      </c>
      <c r="EQ261">
        <v>8.1695599999999993E-2</v>
      </c>
      <c r="ER261">
        <v>0</v>
      </c>
      <c r="ES261">
        <v>30.223099999999999</v>
      </c>
      <c r="ET261">
        <v>999.9</v>
      </c>
      <c r="EU261">
        <v>69.5</v>
      </c>
      <c r="EV261">
        <v>35.1</v>
      </c>
      <c r="EW261">
        <v>39.016500000000001</v>
      </c>
      <c r="EX261">
        <v>57.118499999999997</v>
      </c>
      <c r="EY261">
        <v>-4.80769</v>
      </c>
      <c r="EZ261">
        <v>2</v>
      </c>
      <c r="FA261">
        <v>0.404167</v>
      </c>
      <c r="FB261">
        <v>1.8389</v>
      </c>
      <c r="FC261">
        <v>20.264199999999999</v>
      </c>
      <c r="FD261">
        <v>5.2201399999999998</v>
      </c>
      <c r="FE261">
        <v>12.004</v>
      </c>
      <c r="FF261">
        <v>4.9869500000000002</v>
      </c>
      <c r="FG261">
        <v>3.2844799999999998</v>
      </c>
      <c r="FH261">
        <v>5303.1</v>
      </c>
      <c r="FI261">
        <v>9999</v>
      </c>
      <c r="FJ261">
        <v>9999</v>
      </c>
      <c r="FK261">
        <v>441.6</v>
      </c>
      <c r="FL261">
        <v>1.8658300000000001</v>
      </c>
      <c r="FM261">
        <v>1.8621799999999999</v>
      </c>
      <c r="FN261">
        <v>1.8641700000000001</v>
      </c>
      <c r="FO261">
        <v>1.86026</v>
      </c>
      <c r="FP261">
        <v>1.86097</v>
      </c>
      <c r="FQ261">
        <v>1.86008</v>
      </c>
      <c r="FR261">
        <v>1.8618300000000001</v>
      </c>
      <c r="FS261">
        <v>1.8583700000000001</v>
      </c>
      <c r="FT261">
        <v>0</v>
      </c>
      <c r="FU261">
        <v>0</v>
      </c>
      <c r="FV261">
        <v>0</v>
      </c>
      <c r="FW261">
        <v>0</v>
      </c>
      <c r="FX261" t="s">
        <v>359</v>
      </c>
      <c r="FY261" t="s">
        <v>360</v>
      </c>
      <c r="FZ261" t="s">
        <v>361</v>
      </c>
      <c r="GA261" t="s">
        <v>361</v>
      </c>
      <c r="GB261" t="s">
        <v>361</v>
      </c>
      <c r="GC261" t="s">
        <v>361</v>
      </c>
      <c r="GD261">
        <v>0</v>
      </c>
      <c r="GE261">
        <v>100</v>
      </c>
      <c r="GF261">
        <v>100</v>
      </c>
      <c r="GG261">
        <v>1.69</v>
      </c>
      <c r="GH261">
        <v>0.2263</v>
      </c>
      <c r="GI261">
        <v>1.6824500000000171</v>
      </c>
      <c r="GJ261">
        <v>0</v>
      </c>
      <c r="GK261">
        <v>0</v>
      </c>
      <c r="GL261">
        <v>0</v>
      </c>
      <c r="GM261">
        <v>0.2263599999999997</v>
      </c>
      <c r="GN261">
        <v>0</v>
      </c>
      <c r="GO261">
        <v>0</v>
      </c>
      <c r="GP261">
        <v>0</v>
      </c>
      <c r="GQ261">
        <v>-1</v>
      </c>
      <c r="GR261">
        <v>-1</v>
      </c>
      <c r="GS261">
        <v>-1</v>
      </c>
      <c r="GT261">
        <v>-1</v>
      </c>
      <c r="GU261">
        <v>33</v>
      </c>
      <c r="GV261">
        <v>33.1</v>
      </c>
      <c r="GW261">
        <v>4.0625</v>
      </c>
      <c r="GX261">
        <v>2.52319</v>
      </c>
      <c r="GY261">
        <v>2.04834</v>
      </c>
      <c r="GZ261">
        <v>2.6159699999999999</v>
      </c>
      <c r="HA261">
        <v>2.1972700000000001</v>
      </c>
      <c r="HB261">
        <v>2.2741699999999998</v>
      </c>
      <c r="HC261">
        <v>40.323700000000002</v>
      </c>
      <c r="HD261">
        <v>14.815</v>
      </c>
      <c r="HE261">
        <v>18</v>
      </c>
      <c r="HF261">
        <v>709.15300000000002</v>
      </c>
      <c r="HG261">
        <v>744.428</v>
      </c>
      <c r="HH261">
        <v>27.723199999999999</v>
      </c>
      <c r="HI261">
        <v>32.482900000000001</v>
      </c>
      <c r="HJ261">
        <v>29.9999</v>
      </c>
      <c r="HK261">
        <v>32.295499999999997</v>
      </c>
      <c r="HL261">
        <v>32.258299999999998</v>
      </c>
      <c r="HM261">
        <v>81.266300000000001</v>
      </c>
      <c r="HN261">
        <v>30.714700000000001</v>
      </c>
      <c r="HO261">
        <v>78.574100000000001</v>
      </c>
      <c r="HP261">
        <v>27.714500000000001</v>
      </c>
      <c r="HQ261">
        <v>1642.54</v>
      </c>
      <c r="HR261">
        <v>29.882300000000001</v>
      </c>
      <c r="HS261">
        <v>99.299599999999998</v>
      </c>
      <c r="HT261">
        <v>99.108199999999997</v>
      </c>
    </row>
    <row r="262" spans="1:228" x14ac:dyDescent="0.2">
      <c r="A262">
        <v>247</v>
      </c>
      <c r="B262">
        <v>1665330325.5</v>
      </c>
      <c r="C262">
        <v>982.40000009536743</v>
      </c>
      <c r="D262" t="s">
        <v>854</v>
      </c>
      <c r="E262" t="s">
        <v>855</v>
      </c>
      <c r="F262">
        <v>4</v>
      </c>
      <c r="G262">
        <v>1665330323.5</v>
      </c>
      <c r="H262">
        <f t="shared" si="102"/>
        <v>3.2014061143433685E-3</v>
      </c>
      <c r="I262">
        <f t="shared" si="103"/>
        <v>3.2014061143433685</v>
      </c>
      <c r="J262">
        <f t="shared" si="104"/>
        <v>42.123149999466172</v>
      </c>
      <c r="K262">
        <f t="shared" si="105"/>
        <v>1605.87</v>
      </c>
      <c r="L262">
        <f t="shared" si="106"/>
        <v>1247.6746844388836</v>
      </c>
      <c r="M262">
        <f t="shared" si="107"/>
        <v>126.35090224253972</v>
      </c>
      <c r="N262">
        <f t="shared" si="108"/>
        <v>162.62502230337293</v>
      </c>
      <c r="O262">
        <f t="shared" si="109"/>
        <v>0.21433903354109637</v>
      </c>
      <c r="P262">
        <f t="shared" si="110"/>
        <v>3.6718412555007274</v>
      </c>
      <c r="Q262">
        <f t="shared" si="111"/>
        <v>0.20762288248567581</v>
      </c>
      <c r="R262">
        <f t="shared" si="112"/>
        <v>0.13035019072340998</v>
      </c>
      <c r="S262">
        <f t="shared" si="113"/>
        <v>226.25863842857135</v>
      </c>
      <c r="T262">
        <f t="shared" si="114"/>
        <v>31.452437668916364</v>
      </c>
      <c r="U262">
        <f t="shared" si="115"/>
        <v>31.553799999999999</v>
      </c>
      <c r="V262">
        <f t="shared" si="116"/>
        <v>4.6558052352843484</v>
      </c>
      <c r="W262">
        <f t="shared" si="117"/>
        <v>69.734742497915221</v>
      </c>
      <c r="X262">
        <f t="shared" si="118"/>
        <v>3.1545182440695845</v>
      </c>
      <c r="Y262">
        <f t="shared" si="119"/>
        <v>4.5235963180962369</v>
      </c>
      <c r="Z262">
        <f t="shared" si="120"/>
        <v>1.5012869912147639</v>
      </c>
      <c r="AA262">
        <f t="shared" si="121"/>
        <v>-141.18200964254254</v>
      </c>
      <c r="AB262">
        <f t="shared" si="122"/>
        <v>-100.23658939850743</v>
      </c>
      <c r="AC262">
        <f t="shared" si="123"/>
        <v>-6.1484041954869442</v>
      </c>
      <c r="AD262">
        <f t="shared" si="124"/>
        <v>-21.30836480796556</v>
      </c>
      <c r="AE262">
        <f t="shared" si="125"/>
        <v>65.705100834092875</v>
      </c>
      <c r="AF262">
        <f t="shared" si="126"/>
        <v>3.0558470896817478</v>
      </c>
      <c r="AG262">
        <f t="shared" si="127"/>
        <v>42.123149999466172</v>
      </c>
      <c r="AH262">
        <v>1685.1397224668351</v>
      </c>
      <c r="AI262">
        <v>1660.0632727272709</v>
      </c>
      <c r="AJ262">
        <v>1.710631444271858</v>
      </c>
      <c r="AK262">
        <v>66.878184411587526</v>
      </c>
      <c r="AL262">
        <f t="shared" si="128"/>
        <v>3.2014061143433685</v>
      </c>
      <c r="AM262">
        <v>29.918235169180001</v>
      </c>
      <c r="AN262">
        <v>31.15825034965038</v>
      </c>
      <c r="AO262">
        <v>9.3793851705690975E-3</v>
      </c>
      <c r="AP262">
        <v>83.693930911413403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47486.745245740203</v>
      </c>
      <c r="AV262">
        <f t="shared" si="132"/>
        <v>1200.008571428571</v>
      </c>
      <c r="AW262">
        <f t="shared" si="133"/>
        <v>1026.0057857142854</v>
      </c>
      <c r="AX262">
        <f t="shared" si="134"/>
        <v>0.85499871429489782</v>
      </c>
      <c r="AY262">
        <f t="shared" si="135"/>
        <v>0.18854751858915292</v>
      </c>
      <c r="AZ262">
        <v>2.7</v>
      </c>
      <c r="BA262">
        <v>0.5</v>
      </c>
      <c r="BB262" t="s">
        <v>356</v>
      </c>
      <c r="BC262">
        <v>2</v>
      </c>
      <c r="BD262" t="b">
        <v>1</v>
      </c>
      <c r="BE262">
        <v>1665330323.5</v>
      </c>
      <c r="BF262">
        <v>1605.87</v>
      </c>
      <c r="BG262">
        <v>1635.2</v>
      </c>
      <c r="BH262">
        <v>31.14985714285714</v>
      </c>
      <c r="BI262">
        <v>29.920100000000001</v>
      </c>
      <c r="BJ262">
        <v>1604.1885714285711</v>
      </c>
      <c r="BK262">
        <v>30.923485714285711</v>
      </c>
      <c r="BL262">
        <v>650.02885714285719</v>
      </c>
      <c r="BM262">
        <v>101.16885714285711</v>
      </c>
      <c r="BN262">
        <v>0.1002507571428571</v>
      </c>
      <c r="BO262">
        <v>31.047442857142858</v>
      </c>
      <c r="BP262">
        <v>31.553799999999999</v>
      </c>
      <c r="BQ262">
        <v>999.89999999999986</v>
      </c>
      <c r="BR262">
        <v>0</v>
      </c>
      <c r="BS262">
        <v>0</v>
      </c>
      <c r="BT262">
        <v>8969.5542857142846</v>
      </c>
      <c r="BU262">
        <v>0</v>
      </c>
      <c r="BV262">
        <v>376.51785714285722</v>
      </c>
      <c r="BW262">
        <v>-29.3293</v>
      </c>
      <c r="BX262">
        <v>1657.5014285714281</v>
      </c>
      <c r="BY262">
        <v>1685.6357142857139</v>
      </c>
      <c r="BZ262">
        <v>1.2297514285714291</v>
      </c>
      <c r="CA262">
        <v>1635.2</v>
      </c>
      <c r="CB262">
        <v>29.920100000000001</v>
      </c>
      <c r="CC262">
        <v>3.151398571428571</v>
      </c>
      <c r="CD262">
        <v>3.0269871428571431</v>
      </c>
      <c r="CE262">
        <v>24.85024285714286</v>
      </c>
      <c r="CF262">
        <v>24.177128571428579</v>
      </c>
      <c r="CG262">
        <v>1200.008571428571</v>
      </c>
      <c r="CH262">
        <v>0.50004285714285712</v>
      </c>
      <c r="CI262">
        <v>0.49995714285714282</v>
      </c>
      <c r="CJ262">
        <v>0</v>
      </c>
      <c r="CK262">
        <v>2.2626714285714291</v>
      </c>
      <c r="CL262">
        <v>0</v>
      </c>
      <c r="CM262">
        <v>8784.9085714285702</v>
      </c>
      <c r="CN262">
        <v>9598.0500000000011</v>
      </c>
      <c r="CO262">
        <v>40.125</v>
      </c>
      <c r="CP262">
        <v>42.625</v>
      </c>
      <c r="CQ262">
        <v>41.186999999999998</v>
      </c>
      <c r="CR262">
        <v>40.964000000000013</v>
      </c>
      <c r="CS262">
        <v>40.25</v>
      </c>
      <c r="CT262">
        <v>600.0557142857142</v>
      </c>
      <c r="CU262">
        <v>599.95285714285717</v>
      </c>
      <c r="CV262">
        <v>0</v>
      </c>
      <c r="CW262">
        <v>1665330326.5999999</v>
      </c>
      <c r="CX262">
        <v>0</v>
      </c>
      <c r="CY262">
        <v>1665328341.0999999</v>
      </c>
      <c r="CZ262" t="s">
        <v>357</v>
      </c>
      <c r="DA262">
        <v>1665328341.0999999</v>
      </c>
      <c r="DB262">
        <v>1665328337.0999999</v>
      </c>
      <c r="DC262">
        <v>1</v>
      </c>
      <c r="DD262">
        <v>3.5999999999999997E-2</v>
      </c>
      <c r="DE262">
        <v>0.03</v>
      </c>
      <c r="DF262">
        <v>1.6819999999999999</v>
      </c>
      <c r="DG262">
        <v>0.22600000000000001</v>
      </c>
      <c r="DH262">
        <v>414</v>
      </c>
      <c r="DI262">
        <v>31</v>
      </c>
      <c r="DJ262">
        <v>0.89</v>
      </c>
      <c r="DK262">
        <v>0.54</v>
      </c>
      <c r="DL262">
        <v>-29.225952499999998</v>
      </c>
      <c r="DM262">
        <v>-0.26264577861155108</v>
      </c>
      <c r="DN262">
        <v>0.1042452756423521</v>
      </c>
      <c r="DO262">
        <v>0</v>
      </c>
      <c r="DP262">
        <v>1.23163025</v>
      </c>
      <c r="DQ262">
        <v>-0.18786495309568471</v>
      </c>
      <c r="DR262">
        <v>2.7193060556647549E-2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358</v>
      </c>
      <c r="EA262">
        <v>3.2973499999999998</v>
      </c>
      <c r="EB262">
        <v>2.6252399999999998</v>
      </c>
      <c r="EC262">
        <v>0.25003199999999998</v>
      </c>
      <c r="ED262">
        <v>0.25127300000000002</v>
      </c>
      <c r="EE262">
        <v>0.131332</v>
      </c>
      <c r="EF262">
        <v>0.12662000000000001</v>
      </c>
      <c r="EG262">
        <v>22744.1</v>
      </c>
      <c r="EH262">
        <v>23239</v>
      </c>
      <c r="EI262">
        <v>28223.3</v>
      </c>
      <c r="EJ262">
        <v>29881.7</v>
      </c>
      <c r="EK262">
        <v>33659.699999999997</v>
      </c>
      <c r="EL262">
        <v>36283</v>
      </c>
      <c r="EM262">
        <v>39734.1</v>
      </c>
      <c r="EN262">
        <v>42758.1</v>
      </c>
      <c r="EO262">
        <v>2.2399499999999999</v>
      </c>
      <c r="EP262">
        <v>2.1914500000000001</v>
      </c>
      <c r="EQ262">
        <v>8.09729E-2</v>
      </c>
      <c r="ER262">
        <v>0</v>
      </c>
      <c r="ES262">
        <v>30.2392</v>
      </c>
      <c r="ET262">
        <v>999.9</v>
      </c>
      <c r="EU262">
        <v>69.5</v>
      </c>
      <c r="EV262">
        <v>35.1</v>
      </c>
      <c r="EW262">
        <v>39.016800000000003</v>
      </c>
      <c r="EX262">
        <v>57.7485</v>
      </c>
      <c r="EY262">
        <v>-4.7796500000000002</v>
      </c>
      <c r="EZ262">
        <v>2</v>
      </c>
      <c r="FA262">
        <v>0.40418199999999999</v>
      </c>
      <c r="FB262">
        <v>1.90682</v>
      </c>
      <c r="FC262">
        <v>20.263400000000001</v>
      </c>
      <c r="FD262">
        <v>5.2204300000000003</v>
      </c>
      <c r="FE262">
        <v>12.004</v>
      </c>
      <c r="FF262">
        <v>4.9870000000000001</v>
      </c>
      <c r="FG262">
        <v>3.2845499999999999</v>
      </c>
      <c r="FH262">
        <v>5303.1</v>
      </c>
      <c r="FI262">
        <v>9999</v>
      </c>
      <c r="FJ262">
        <v>9999</v>
      </c>
      <c r="FK262">
        <v>441.6</v>
      </c>
      <c r="FL262">
        <v>1.8658399999999999</v>
      </c>
      <c r="FM262">
        <v>1.8621700000000001</v>
      </c>
      <c r="FN262">
        <v>1.8641700000000001</v>
      </c>
      <c r="FO262">
        <v>1.86026</v>
      </c>
      <c r="FP262">
        <v>1.8609599999999999</v>
      </c>
      <c r="FQ262">
        <v>1.86008</v>
      </c>
      <c r="FR262">
        <v>1.8618300000000001</v>
      </c>
      <c r="FS262">
        <v>1.8583700000000001</v>
      </c>
      <c r="FT262">
        <v>0</v>
      </c>
      <c r="FU262">
        <v>0</v>
      </c>
      <c r="FV262">
        <v>0</v>
      </c>
      <c r="FW262">
        <v>0</v>
      </c>
      <c r="FX262" t="s">
        <v>359</v>
      </c>
      <c r="FY262" t="s">
        <v>360</v>
      </c>
      <c r="FZ262" t="s">
        <v>361</v>
      </c>
      <c r="GA262" t="s">
        <v>361</v>
      </c>
      <c r="GB262" t="s">
        <v>361</v>
      </c>
      <c r="GC262" t="s">
        <v>361</v>
      </c>
      <c r="GD262">
        <v>0</v>
      </c>
      <c r="GE262">
        <v>100</v>
      </c>
      <c r="GF262">
        <v>100</v>
      </c>
      <c r="GG262">
        <v>1.68</v>
      </c>
      <c r="GH262">
        <v>0.22639999999999999</v>
      </c>
      <c r="GI262">
        <v>1.6824500000000171</v>
      </c>
      <c r="GJ262">
        <v>0</v>
      </c>
      <c r="GK262">
        <v>0</v>
      </c>
      <c r="GL262">
        <v>0</v>
      </c>
      <c r="GM262">
        <v>0.2263599999999997</v>
      </c>
      <c r="GN262">
        <v>0</v>
      </c>
      <c r="GO262">
        <v>0</v>
      </c>
      <c r="GP262">
        <v>0</v>
      </c>
      <c r="GQ262">
        <v>-1</v>
      </c>
      <c r="GR262">
        <v>-1</v>
      </c>
      <c r="GS262">
        <v>-1</v>
      </c>
      <c r="GT262">
        <v>-1</v>
      </c>
      <c r="GU262">
        <v>33.1</v>
      </c>
      <c r="GV262">
        <v>33.1</v>
      </c>
      <c r="GW262">
        <v>4.0759299999999996</v>
      </c>
      <c r="GX262">
        <v>2.5134300000000001</v>
      </c>
      <c r="GY262">
        <v>2.04834</v>
      </c>
      <c r="GZ262">
        <v>2.6159699999999999</v>
      </c>
      <c r="HA262">
        <v>2.1972700000000001</v>
      </c>
      <c r="HB262">
        <v>2.3290999999999999</v>
      </c>
      <c r="HC262">
        <v>40.323700000000002</v>
      </c>
      <c r="HD262">
        <v>14.8238</v>
      </c>
      <c r="HE262">
        <v>18</v>
      </c>
      <c r="HF262">
        <v>708.98500000000001</v>
      </c>
      <c r="HG262">
        <v>744.10799999999995</v>
      </c>
      <c r="HH262">
        <v>27.704000000000001</v>
      </c>
      <c r="HI262">
        <v>32.484699999999997</v>
      </c>
      <c r="HJ262">
        <v>30.0002</v>
      </c>
      <c r="HK262">
        <v>32.2973</v>
      </c>
      <c r="HL262">
        <v>32.259399999999999</v>
      </c>
      <c r="HM262">
        <v>81.523399999999995</v>
      </c>
      <c r="HN262">
        <v>30.714700000000001</v>
      </c>
      <c r="HO262">
        <v>78.574100000000001</v>
      </c>
      <c r="HP262">
        <v>27.674499999999998</v>
      </c>
      <c r="HQ262">
        <v>1649.22</v>
      </c>
      <c r="HR262">
        <v>29.870899999999999</v>
      </c>
      <c r="HS262">
        <v>99.298699999999997</v>
      </c>
      <c r="HT262">
        <v>99.107799999999997</v>
      </c>
    </row>
    <row r="263" spans="1:228" x14ac:dyDescent="0.2">
      <c r="A263">
        <v>248</v>
      </c>
      <c r="B263">
        <v>1665330329.5</v>
      </c>
      <c r="C263">
        <v>986.40000009536743</v>
      </c>
      <c r="D263" t="s">
        <v>856</v>
      </c>
      <c r="E263" t="s">
        <v>857</v>
      </c>
      <c r="F263">
        <v>4</v>
      </c>
      <c r="G263">
        <v>1665330327.1875</v>
      </c>
      <c r="H263">
        <f t="shared" si="102"/>
        <v>3.1897565292263283E-3</v>
      </c>
      <c r="I263">
        <f t="shared" si="103"/>
        <v>3.1897565292263281</v>
      </c>
      <c r="J263">
        <f t="shared" si="104"/>
        <v>41.279266078000518</v>
      </c>
      <c r="K263">
        <f t="shared" si="105"/>
        <v>1612.0562500000001</v>
      </c>
      <c r="L263">
        <f t="shared" si="106"/>
        <v>1258.9282014083196</v>
      </c>
      <c r="M263">
        <f t="shared" si="107"/>
        <v>127.48968042505919</v>
      </c>
      <c r="N263">
        <f t="shared" si="108"/>
        <v>163.25040292989752</v>
      </c>
      <c r="O263">
        <f t="shared" si="109"/>
        <v>0.21350548159177901</v>
      </c>
      <c r="P263">
        <f t="shared" si="110"/>
        <v>3.6779449738061678</v>
      </c>
      <c r="Q263">
        <f t="shared" si="111"/>
        <v>0.20685128181558132</v>
      </c>
      <c r="R263">
        <f t="shared" si="112"/>
        <v>0.12986262903918866</v>
      </c>
      <c r="S263">
        <f t="shared" si="113"/>
        <v>226.25741400000004</v>
      </c>
      <c r="T263">
        <f t="shared" si="114"/>
        <v>31.463045332278742</v>
      </c>
      <c r="U263">
        <f t="shared" si="115"/>
        <v>31.56025</v>
      </c>
      <c r="V263">
        <f t="shared" si="116"/>
        <v>4.6575107896234105</v>
      </c>
      <c r="W263">
        <f t="shared" si="117"/>
        <v>69.735650959876466</v>
      </c>
      <c r="X263">
        <f t="shared" si="118"/>
        <v>3.1561432322125951</v>
      </c>
      <c r="Y263">
        <f t="shared" si="119"/>
        <v>4.5258675996708391</v>
      </c>
      <c r="Z263">
        <f t="shared" si="120"/>
        <v>1.5013675574108154</v>
      </c>
      <c r="AA263">
        <f t="shared" si="121"/>
        <v>-140.66826293888107</v>
      </c>
      <c r="AB263">
        <f t="shared" si="122"/>
        <v>-99.935826191630682</v>
      </c>
      <c r="AC263">
        <f t="shared" si="123"/>
        <v>-6.1202429885460932</v>
      </c>
      <c r="AD263">
        <f t="shared" si="124"/>
        <v>-20.466918119057809</v>
      </c>
      <c r="AE263">
        <f t="shared" si="125"/>
        <v>65.806279780010684</v>
      </c>
      <c r="AF263">
        <f t="shared" si="126"/>
        <v>3.1034093444681079</v>
      </c>
      <c r="AG263">
        <f t="shared" si="127"/>
        <v>41.279266078000518</v>
      </c>
      <c r="AH263">
        <v>1692.161475088355</v>
      </c>
      <c r="AI263">
        <v>1667.1450909090911</v>
      </c>
      <c r="AJ263">
        <v>1.783483028508476</v>
      </c>
      <c r="AK263">
        <v>66.878184411587526</v>
      </c>
      <c r="AL263">
        <f t="shared" si="128"/>
        <v>3.1897565292263281</v>
      </c>
      <c r="AM263">
        <v>29.91546444895987</v>
      </c>
      <c r="AN263">
        <v>31.17024685314686</v>
      </c>
      <c r="AO263">
        <v>5.6158199228888298E-3</v>
      </c>
      <c r="AP263">
        <v>83.693930911413403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47595.177614338456</v>
      </c>
      <c r="AV263">
        <f t="shared" si="132"/>
        <v>1200.0037500000001</v>
      </c>
      <c r="AW263">
        <f t="shared" si="133"/>
        <v>1026.0015000000001</v>
      </c>
      <c r="AX263">
        <f t="shared" si="134"/>
        <v>0.85499857812944335</v>
      </c>
      <c r="AY263">
        <f t="shared" si="135"/>
        <v>0.18854725578982567</v>
      </c>
      <c r="AZ263">
        <v>2.7</v>
      </c>
      <c r="BA263">
        <v>0.5</v>
      </c>
      <c r="BB263" t="s">
        <v>356</v>
      </c>
      <c r="BC263">
        <v>2</v>
      </c>
      <c r="BD263" t="b">
        <v>1</v>
      </c>
      <c r="BE263">
        <v>1665330327.1875</v>
      </c>
      <c r="BF263">
        <v>1612.0562500000001</v>
      </c>
      <c r="BG263">
        <v>1641.47</v>
      </c>
      <c r="BH263">
        <v>31.166112500000001</v>
      </c>
      <c r="BI263">
        <v>29.917149999999999</v>
      </c>
      <c r="BJ263">
        <v>1610.37375</v>
      </c>
      <c r="BK263">
        <v>30.93975</v>
      </c>
      <c r="BL263">
        <v>649.98412499999995</v>
      </c>
      <c r="BM263">
        <v>101.16862500000001</v>
      </c>
      <c r="BN263">
        <v>9.98034E-2</v>
      </c>
      <c r="BO263">
        <v>31.056249999999999</v>
      </c>
      <c r="BP263">
        <v>31.56025</v>
      </c>
      <c r="BQ263">
        <v>999.9</v>
      </c>
      <c r="BR263">
        <v>0</v>
      </c>
      <c r="BS263">
        <v>0</v>
      </c>
      <c r="BT263">
        <v>8990.625</v>
      </c>
      <c r="BU263">
        <v>0</v>
      </c>
      <c r="BV263">
        <v>370.75862499999999</v>
      </c>
      <c r="BW263">
        <v>-29.413687500000002</v>
      </c>
      <c r="BX263">
        <v>1663.915</v>
      </c>
      <c r="BY263">
        <v>1692.09375</v>
      </c>
      <c r="BZ263">
        <v>1.2489699999999999</v>
      </c>
      <c r="CA263">
        <v>1641.47</v>
      </c>
      <c r="CB263">
        <v>29.917149999999999</v>
      </c>
      <c r="CC263">
        <v>3.1530374999999999</v>
      </c>
      <c r="CD263">
        <v>3.0266774999999999</v>
      </c>
      <c r="CE263">
        <v>24.85895</v>
      </c>
      <c r="CF263">
        <v>24.175425000000001</v>
      </c>
      <c r="CG263">
        <v>1200.0037500000001</v>
      </c>
      <c r="CH263">
        <v>0.50004512499999998</v>
      </c>
      <c r="CI263">
        <v>0.49995487500000002</v>
      </c>
      <c r="CJ263">
        <v>0</v>
      </c>
      <c r="CK263">
        <v>2.1045500000000001</v>
      </c>
      <c r="CL263">
        <v>0</v>
      </c>
      <c r="CM263">
        <v>8759.9575000000004</v>
      </c>
      <c r="CN263">
        <v>9598.02</v>
      </c>
      <c r="CO263">
        <v>40.125</v>
      </c>
      <c r="CP263">
        <v>42.66375</v>
      </c>
      <c r="CQ263">
        <v>41.186999999999998</v>
      </c>
      <c r="CR263">
        <v>40.992125000000001</v>
      </c>
      <c r="CS263">
        <v>40.25</v>
      </c>
      <c r="CT263">
        <v>600.05874999999992</v>
      </c>
      <c r="CU263">
        <v>599.94500000000005</v>
      </c>
      <c r="CV263">
        <v>0</v>
      </c>
      <c r="CW263">
        <v>1665330330.8</v>
      </c>
      <c r="CX263">
        <v>0</v>
      </c>
      <c r="CY263">
        <v>1665328341.0999999</v>
      </c>
      <c r="CZ263" t="s">
        <v>357</v>
      </c>
      <c r="DA263">
        <v>1665328341.0999999</v>
      </c>
      <c r="DB263">
        <v>1665328337.0999999</v>
      </c>
      <c r="DC263">
        <v>1</v>
      </c>
      <c r="DD263">
        <v>3.5999999999999997E-2</v>
      </c>
      <c r="DE263">
        <v>0.03</v>
      </c>
      <c r="DF263">
        <v>1.6819999999999999</v>
      </c>
      <c r="DG263">
        <v>0.22600000000000001</v>
      </c>
      <c r="DH263">
        <v>414</v>
      </c>
      <c r="DI263">
        <v>31</v>
      </c>
      <c r="DJ263">
        <v>0.89</v>
      </c>
      <c r="DK263">
        <v>0.54</v>
      </c>
      <c r="DL263">
        <v>-29.267387500000002</v>
      </c>
      <c r="DM263">
        <v>-0.76824427767352677</v>
      </c>
      <c r="DN263">
        <v>0.1292711282295857</v>
      </c>
      <c r="DO263">
        <v>0</v>
      </c>
      <c r="DP263">
        <v>1.2286665000000001</v>
      </c>
      <c r="DQ263">
        <v>5.4033771107168172E-5</v>
      </c>
      <c r="DR263">
        <v>2.4220929642563289E-2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374</v>
      </c>
      <c r="EA263">
        <v>3.2971699999999999</v>
      </c>
      <c r="EB263">
        <v>2.6249099999999999</v>
      </c>
      <c r="EC263">
        <v>0.25065199999999999</v>
      </c>
      <c r="ED263">
        <v>0.25187900000000002</v>
      </c>
      <c r="EE263">
        <v>0.13136</v>
      </c>
      <c r="EF263">
        <v>0.126641</v>
      </c>
      <c r="EG263">
        <v>22725</v>
      </c>
      <c r="EH263">
        <v>23220.1</v>
      </c>
      <c r="EI263">
        <v>28222.9</v>
      </c>
      <c r="EJ263">
        <v>29881.7</v>
      </c>
      <c r="EK263">
        <v>33658</v>
      </c>
      <c r="EL263">
        <v>36282.1</v>
      </c>
      <c r="EM263">
        <v>39733.5</v>
      </c>
      <c r="EN263">
        <v>42758.1</v>
      </c>
      <c r="EO263">
        <v>2.2399</v>
      </c>
      <c r="EP263">
        <v>2.1915</v>
      </c>
      <c r="EQ263">
        <v>8.0652500000000002E-2</v>
      </c>
      <c r="ER263">
        <v>0</v>
      </c>
      <c r="ES263">
        <v>30.256900000000002</v>
      </c>
      <c r="ET263">
        <v>999.9</v>
      </c>
      <c r="EU263">
        <v>69.5</v>
      </c>
      <c r="EV263">
        <v>35.1</v>
      </c>
      <c r="EW263">
        <v>39.016100000000002</v>
      </c>
      <c r="EX263">
        <v>57.658499999999997</v>
      </c>
      <c r="EY263">
        <v>-4.6153899999999997</v>
      </c>
      <c r="EZ263">
        <v>2</v>
      </c>
      <c r="FA263">
        <v>0.40463399999999999</v>
      </c>
      <c r="FB263">
        <v>1.97959</v>
      </c>
      <c r="FC263">
        <v>20.2622</v>
      </c>
      <c r="FD263">
        <v>5.2193899999999998</v>
      </c>
      <c r="FE263">
        <v>12.004</v>
      </c>
      <c r="FF263">
        <v>4.9848999999999997</v>
      </c>
      <c r="FG263">
        <v>3.2845499999999999</v>
      </c>
      <c r="FH263">
        <v>5303.4</v>
      </c>
      <c r="FI263">
        <v>9999</v>
      </c>
      <c r="FJ263">
        <v>9999</v>
      </c>
      <c r="FK263">
        <v>441.7</v>
      </c>
      <c r="FL263">
        <v>1.86582</v>
      </c>
      <c r="FM263">
        <v>1.8621799999999999</v>
      </c>
      <c r="FN263">
        <v>1.8641700000000001</v>
      </c>
      <c r="FO263">
        <v>1.8602799999999999</v>
      </c>
      <c r="FP263">
        <v>1.8609800000000001</v>
      </c>
      <c r="FQ263">
        <v>1.86006</v>
      </c>
      <c r="FR263">
        <v>1.86182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359</v>
      </c>
      <c r="FY263" t="s">
        <v>360</v>
      </c>
      <c r="FZ263" t="s">
        <v>361</v>
      </c>
      <c r="GA263" t="s">
        <v>361</v>
      </c>
      <c r="GB263" t="s">
        <v>361</v>
      </c>
      <c r="GC263" t="s">
        <v>361</v>
      </c>
      <c r="GD263">
        <v>0</v>
      </c>
      <c r="GE263">
        <v>100</v>
      </c>
      <c r="GF263">
        <v>100</v>
      </c>
      <c r="GG263">
        <v>1.68</v>
      </c>
      <c r="GH263">
        <v>0.22639999999999999</v>
      </c>
      <c r="GI263">
        <v>1.6824500000000171</v>
      </c>
      <c r="GJ263">
        <v>0</v>
      </c>
      <c r="GK263">
        <v>0</v>
      </c>
      <c r="GL263">
        <v>0</v>
      </c>
      <c r="GM263">
        <v>0.2263599999999997</v>
      </c>
      <c r="GN263">
        <v>0</v>
      </c>
      <c r="GO263">
        <v>0</v>
      </c>
      <c r="GP263">
        <v>0</v>
      </c>
      <c r="GQ263">
        <v>-1</v>
      </c>
      <c r="GR263">
        <v>-1</v>
      </c>
      <c r="GS263">
        <v>-1</v>
      </c>
      <c r="GT263">
        <v>-1</v>
      </c>
      <c r="GU263">
        <v>33.1</v>
      </c>
      <c r="GV263">
        <v>33.200000000000003</v>
      </c>
      <c r="GW263">
        <v>4.0881299999999996</v>
      </c>
      <c r="GX263">
        <v>2.52075</v>
      </c>
      <c r="GY263">
        <v>2.04834</v>
      </c>
      <c r="GZ263">
        <v>2.6159699999999999</v>
      </c>
      <c r="HA263">
        <v>2.1972700000000001</v>
      </c>
      <c r="HB263">
        <v>2.3547400000000001</v>
      </c>
      <c r="HC263">
        <v>40.323700000000002</v>
      </c>
      <c r="HD263">
        <v>14.8238</v>
      </c>
      <c r="HE263">
        <v>18</v>
      </c>
      <c r="HF263">
        <v>708.95500000000004</v>
      </c>
      <c r="HG263">
        <v>744.15599999999995</v>
      </c>
      <c r="HH263">
        <v>27.673100000000002</v>
      </c>
      <c r="HI263">
        <v>32.485700000000001</v>
      </c>
      <c r="HJ263">
        <v>30.000299999999999</v>
      </c>
      <c r="HK263">
        <v>32.298299999999998</v>
      </c>
      <c r="HL263">
        <v>32.259399999999999</v>
      </c>
      <c r="HM263">
        <v>81.785700000000006</v>
      </c>
      <c r="HN263">
        <v>30.714700000000001</v>
      </c>
      <c r="HO263">
        <v>78.574100000000001</v>
      </c>
      <c r="HP263">
        <v>27.621700000000001</v>
      </c>
      <c r="HQ263">
        <v>1655.9</v>
      </c>
      <c r="HR263">
        <v>29.944099999999999</v>
      </c>
      <c r="HS263">
        <v>99.297200000000004</v>
      </c>
      <c r="HT263">
        <v>99.107699999999994</v>
      </c>
    </row>
    <row r="264" spans="1:228" x14ac:dyDescent="0.2">
      <c r="A264">
        <v>249</v>
      </c>
      <c r="B264">
        <v>1665330333.5</v>
      </c>
      <c r="C264">
        <v>990.40000009536743</v>
      </c>
      <c r="D264" t="s">
        <v>858</v>
      </c>
      <c r="E264" t="s">
        <v>859</v>
      </c>
      <c r="F264">
        <v>4</v>
      </c>
      <c r="G264">
        <v>1665330331.5</v>
      </c>
      <c r="H264">
        <f t="shared" si="102"/>
        <v>3.1226768940824478E-3</v>
      </c>
      <c r="I264">
        <f t="shared" si="103"/>
        <v>3.1226768940824479</v>
      </c>
      <c r="J264">
        <f t="shared" si="104"/>
        <v>42.304454706599991</v>
      </c>
      <c r="K264">
        <f t="shared" si="105"/>
        <v>1619.262857142857</v>
      </c>
      <c r="L264">
        <f t="shared" si="106"/>
        <v>1250.6110102921612</v>
      </c>
      <c r="M264">
        <f t="shared" si="107"/>
        <v>126.64861026267678</v>
      </c>
      <c r="N264">
        <f t="shared" si="108"/>
        <v>163.98175677279949</v>
      </c>
      <c r="O264">
        <f t="shared" si="109"/>
        <v>0.20851497573862235</v>
      </c>
      <c r="P264">
        <f t="shared" si="110"/>
        <v>3.6808131117076295</v>
      </c>
      <c r="Q264">
        <f t="shared" si="111"/>
        <v>0.20216801902692383</v>
      </c>
      <c r="R264">
        <f t="shared" si="112"/>
        <v>0.12690916786030171</v>
      </c>
      <c r="S264">
        <f t="shared" si="113"/>
        <v>226.25745814285719</v>
      </c>
      <c r="T264">
        <f t="shared" si="114"/>
        <v>31.488143801610722</v>
      </c>
      <c r="U264">
        <f t="shared" si="115"/>
        <v>31.573157142857141</v>
      </c>
      <c r="V264">
        <f t="shared" si="116"/>
        <v>4.6609254207778736</v>
      </c>
      <c r="W264">
        <f t="shared" si="117"/>
        <v>69.711728748849652</v>
      </c>
      <c r="X264">
        <f t="shared" si="118"/>
        <v>3.1571020707180431</v>
      </c>
      <c r="Y264">
        <f t="shared" si="119"/>
        <v>4.5287961256736731</v>
      </c>
      <c r="Z264">
        <f t="shared" si="120"/>
        <v>1.5038233500598306</v>
      </c>
      <c r="AA264">
        <f t="shared" si="121"/>
        <v>-137.71005102903595</v>
      </c>
      <c r="AB264">
        <f t="shared" si="122"/>
        <v>-100.32275764819211</v>
      </c>
      <c r="AC264">
        <f t="shared" si="123"/>
        <v>-6.1398860073741508</v>
      </c>
      <c r="AD264">
        <f t="shared" si="124"/>
        <v>-17.915236541745017</v>
      </c>
      <c r="AE264">
        <f t="shared" si="125"/>
        <v>65.596973931264571</v>
      </c>
      <c r="AF264">
        <f t="shared" si="126"/>
        <v>3.0899912525801181</v>
      </c>
      <c r="AG264">
        <f t="shared" si="127"/>
        <v>42.304454706599991</v>
      </c>
      <c r="AH264">
        <v>1698.9453966987121</v>
      </c>
      <c r="AI264">
        <v>1673.8929696969701</v>
      </c>
      <c r="AJ264">
        <v>1.6852511477468799</v>
      </c>
      <c r="AK264">
        <v>66.878184411587526</v>
      </c>
      <c r="AL264">
        <f t="shared" si="128"/>
        <v>3.1226768940824479</v>
      </c>
      <c r="AM264">
        <v>29.925207210629651</v>
      </c>
      <c r="AN264">
        <v>31.1779125874126</v>
      </c>
      <c r="AO264">
        <v>7.883041575727916E-4</v>
      </c>
      <c r="AP264">
        <v>83.693930911413403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47645.014312738524</v>
      </c>
      <c r="AV264">
        <f t="shared" si="132"/>
        <v>1200.004285714286</v>
      </c>
      <c r="AW264">
        <f t="shared" si="133"/>
        <v>1026.0019285714288</v>
      </c>
      <c r="AX264">
        <f t="shared" si="134"/>
        <v>0.85499855357659449</v>
      </c>
      <c r="AY264">
        <f t="shared" si="135"/>
        <v>0.18854720840282713</v>
      </c>
      <c r="AZ264">
        <v>2.7</v>
      </c>
      <c r="BA264">
        <v>0.5</v>
      </c>
      <c r="BB264" t="s">
        <v>356</v>
      </c>
      <c r="BC264">
        <v>2</v>
      </c>
      <c r="BD264" t="b">
        <v>1</v>
      </c>
      <c r="BE264">
        <v>1665330331.5</v>
      </c>
      <c r="BF264">
        <v>1619.262857142857</v>
      </c>
      <c r="BG264">
        <v>1648.591428571428</v>
      </c>
      <c r="BH264">
        <v>31.17528571428571</v>
      </c>
      <c r="BI264">
        <v>29.93167142857143</v>
      </c>
      <c r="BJ264">
        <v>1617.581428571428</v>
      </c>
      <c r="BK264">
        <v>30.948914285714281</v>
      </c>
      <c r="BL264">
        <v>649.95085714285699</v>
      </c>
      <c r="BM264">
        <v>101.1694285714286</v>
      </c>
      <c r="BN264">
        <v>9.995832857142857E-2</v>
      </c>
      <c r="BO264">
        <v>31.067599999999999</v>
      </c>
      <c r="BP264">
        <v>31.573157142857141</v>
      </c>
      <c r="BQ264">
        <v>999.89999999999986</v>
      </c>
      <c r="BR264">
        <v>0</v>
      </c>
      <c r="BS264">
        <v>0</v>
      </c>
      <c r="BT264">
        <v>9000.4514285714267</v>
      </c>
      <c r="BU264">
        <v>0</v>
      </c>
      <c r="BV264">
        <v>361.15</v>
      </c>
      <c r="BW264">
        <v>-29.3263</v>
      </c>
      <c r="BX264">
        <v>1671.3685714285709</v>
      </c>
      <c r="BY264">
        <v>1699.4585714285711</v>
      </c>
      <c r="BZ264">
        <v>1.2436071428571429</v>
      </c>
      <c r="CA264">
        <v>1648.591428571428</v>
      </c>
      <c r="CB264">
        <v>29.93167142857143</v>
      </c>
      <c r="CC264">
        <v>3.1539899999999998</v>
      </c>
      <c r="CD264">
        <v>3.0281757142857142</v>
      </c>
      <c r="CE264">
        <v>24.864000000000001</v>
      </c>
      <c r="CF264">
        <v>24.18365714285714</v>
      </c>
      <c r="CG264">
        <v>1200.004285714286</v>
      </c>
      <c r="CH264">
        <v>0.50004700000000002</v>
      </c>
      <c r="CI264">
        <v>0.49995299999999998</v>
      </c>
      <c r="CJ264">
        <v>0</v>
      </c>
      <c r="CK264">
        <v>2.0689571428571432</v>
      </c>
      <c r="CL264">
        <v>0</v>
      </c>
      <c r="CM264">
        <v>8768.42</v>
      </c>
      <c r="CN264">
        <v>9598.0385714285694</v>
      </c>
      <c r="CO264">
        <v>40.125</v>
      </c>
      <c r="CP264">
        <v>42.686999999999998</v>
      </c>
      <c r="CQ264">
        <v>41.186999999999998</v>
      </c>
      <c r="CR264">
        <v>41</v>
      </c>
      <c r="CS264">
        <v>40.25</v>
      </c>
      <c r="CT264">
        <v>600.06000000000006</v>
      </c>
      <c r="CU264">
        <v>599.9442857142858</v>
      </c>
      <c r="CV264">
        <v>0</v>
      </c>
      <c r="CW264">
        <v>1665330335</v>
      </c>
      <c r="CX264">
        <v>0</v>
      </c>
      <c r="CY264">
        <v>1665328341.0999999</v>
      </c>
      <c r="CZ264" t="s">
        <v>357</v>
      </c>
      <c r="DA264">
        <v>1665328341.0999999</v>
      </c>
      <c r="DB264">
        <v>1665328337.0999999</v>
      </c>
      <c r="DC264">
        <v>1</v>
      </c>
      <c r="DD264">
        <v>3.5999999999999997E-2</v>
      </c>
      <c r="DE264">
        <v>0.03</v>
      </c>
      <c r="DF264">
        <v>1.6819999999999999</v>
      </c>
      <c r="DG264">
        <v>0.22600000000000001</v>
      </c>
      <c r="DH264">
        <v>414</v>
      </c>
      <c r="DI264">
        <v>31</v>
      </c>
      <c r="DJ264">
        <v>0.89</v>
      </c>
      <c r="DK264">
        <v>0.54</v>
      </c>
      <c r="DL264">
        <v>-29.274312500000001</v>
      </c>
      <c r="DM264">
        <v>-1.02031407129449</v>
      </c>
      <c r="DN264">
        <v>0.12940608020394551</v>
      </c>
      <c r="DO264">
        <v>0</v>
      </c>
      <c r="DP264">
        <v>1.22562825</v>
      </c>
      <c r="DQ264">
        <v>0.18524971857410691</v>
      </c>
      <c r="DR264">
        <v>2.0114729663545081E-2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358</v>
      </c>
      <c r="EA264">
        <v>3.29745</v>
      </c>
      <c r="EB264">
        <v>2.62547</v>
      </c>
      <c r="EC264">
        <v>0.25125799999999998</v>
      </c>
      <c r="ED264">
        <v>0.25248500000000001</v>
      </c>
      <c r="EE264">
        <v>0.131385</v>
      </c>
      <c r="EF264">
        <v>0.12668599999999999</v>
      </c>
      <c r="EG264">
        <v>22706.400000000001</v>
      </c>
      <c r="EH264">
        <v>23200.799999999999</v>
      </c>
      <c r="EI264">
        <v>28222.799999999999</v>
      </c>
      <c r="EJ264">
        <v>29881.1</v>
      </c>
      <c r="EK264">
        <v>33657.199999999997</v>
      </c>
      <c r="EL264">
        <v>36279.599999999999</v>
      </c>
      <c r="EM264">
        <v>39733.599999999999</v>
      </c>
      <c r="EN264">
        <v>42757.2</v>
      </c>
      <c r="EO264">
        <v>2.2400500000000001</v>
      </c>
      <c r="EP264">
        <v>2.1915</v>
      </c>
      <c r="EQ264">
        <v>8.0503500000000006E-2</v>
      </c>
      <c r="ER264">
        <v>0</v>
      </c>
      <c r="ES264">
        <v>30.2775</v>
      </c>
      <c r="ET264">
        <v>999.9</v>
      </c>
      <c r="EU264">
        <v>69.5</v>
      </c>
      <c r="EV264">
        <v>35.1</v>
      </c>
      <c r="EW264">
        <v>39.017699999999998</v>
      </c>
      <c r="EX264">
        <v>57.058500000000002</v>
      </c>
      <c r="EY264">
        <v>-4.7556099999999999</v>
      </c>
      <c r="EZ264">
        <v>2</v>
      </c>
      <c r="FA264">
        <v>0.40530500000000003</v>
      </c>
      <c r="FB264">
        <v>2.0470799999999998</v>
      </c>
      <c r="FC264">
        <v>20.261099999999999</v>
      </c>
      <c r="FD264">
        <v>5.2180400000000002</v>
      </c>
      <c r="FE264">
        <v>12.004</v>
      </c>
      <c r="FF264">
        <v>4.9867499999999998</v>
      </c>
      <c r="FG264">
        <v>3.2841999999999998</v>
      </c>
      <c r="FH264">
        <v>5303.4</v>
      </c>
      <c r="FI264">
        <v>9999</v>
      </c>
      <c r="FJ264">
        <v>9999</v>
      </c>
      <c r="FK264">
        <v>441.7</v>
      </c>
      <c r="FL264">
        <v>1.8658300000000001</v>
      </c>
      <c r="FM264">
        <v>1.8621700000000001</v>
      </c>
      <c r="FN264">
        <v>1.8641799999999999</v>
      </c>
      <c r="FO264">
        <v>1.86029</v>
      </c>
      <c r="FP264">
        <v>1.8609599999999999</v>
      </c>
      <c r="FQ264">
        <v>1.86008</v>
      </c>
      <c r="FR264">
        <v>1.8617999999999999</v>
      </c>
      <c r="FS264">
        <v>1.85836</v>
      </c>
      <c r="FT264">
        <v>0</v>
      </c>
      <c r="FU264">
        <v>0</v>
      </c>
      <c r="FV264">
        <v>0</v>
      </c>
      <c r="FW264">
        <v>0</v>
      </c>
      <c r="FX264" t="s">
        <v>359</v>
      </c>
      <c r="FY264" t="s">
        <v>360</v>
      </c>
      <c r="FZ264" t="s">
        <v>361</v>
      </c>
      <c r="GA264" t="s">
        <v>361</v>
      </c>
      <c r="GB264" t="s">
        <v>361</v>
      </c>
      <c r="GC264" t="s">
        <v>361</v>
      </c>
      <c r="GD264">
        <v>0</v>
      </c>
      <c r="GE264">
        <v>100</v>
      </c>
      <c r="GF264">
        <v>100</v>
      </c>
      <c r="GG264">
        <v>1.68</v>
      </c>
      <c r="GH264">
        <v>0.22639999999999999</v>
      </c>
      <c r="GI264">
        <v>1.6824500000000171</v>
      </c>
      <c r="GJ264">
        <v>0</v>
      </c>
      <c r="GK264">
        <v>0</v>
      </c>
      <c r="GL264">
        <v>0</v>
      </c>
      <c r="GM264">
        <v>0.2263599999999997</v>
      </c>
      <c r="GN264">
        <v>0</v>
      </c>
      <c r="GO264">
        <v>0</v>
      </c>
      <c r="GP264">
        <v>0</v>
      </c>
      <c r="GQ264">
        <v>-1</v>
      </c>
      <c r="GR264">
        <v>-1</v>
      </c>
      <c r="GS264">
        <v>-1</v>
      </c>
      <c r="GT264">
        <v>-1</v>
      </c>
      <c r="GU264">
        <v>33.200000000000003</v>
      </c>
      <c r="GV264">
        <v>33.299999999999997</v>
      </c>
      <c r="GW264">
        <v>4.1015600000000001</v>
      </c>
      <c r="GX264">
        <v>2.52441</v>
      </c>
      <c r="GY264">
        <v>2.04834</v>
      </c>
      <c r="GZ264">
        <v>2.6159699999999999</v>
      </c>
      <c r="HA264">
        <v>2.1972700000000001</v>
      </c>
      <c r="HB264">
        <v>2.2839399999999999</v>
      </c>
      <c r="HC264">
        <v>40.323700000000002</v>
      </c>
      <c r="HD264">
        <v>14.815</v>
      </c>
      <c r="HE264">
        <v>18</v>
      </c>
      <c r="HF264">
        <v>709.08</v>
      </c>
      <c r="HG264">
        <v>744.17600000000004</v>
      </c>
      <c r="HH264">
        <v>27.6296</v>
      </c>
      <c r="HI264">
        <v>32.488399999999999</v>
      </c>
      <c r="HJ264">
        <v>30.000599999999999</v>
      </c>
      <c r="HK264">
        <v>32.298299999999998</v>
      </c>
      <c r="HL264">
        <v>32.261099999999999</v>
      </c>
      <c r="HM264">
        <v>82.040499999999994</v>
      </c>
      <c r="HN264">
        <v>30.714700000000001</v>
      </c>
      <c r="HO264">
        <v>78.574100000000001</v>
      </c>
      <c r="HP264">
        <v>27.556100000000001</v>
      </c>
      <c r="HQ264">
        <v>1662.58</v>
      </c>
      <c r="HR264">
        <v>29.969000000000001</v>
      </c>
      <c r="HS264">
        <v>99.2971</v>
      </c>
      <c r="HT264">
        <v>99.105699999999999</v>
      </c>
    </row>
    <row r="265" spans="1:228" x14ac:dyDescent="0.2">
      <c r="A265">
        <v>250</v>
      </c>
      <c r="B265">
        <v>1665330337.5</v>
      </c>
      <c r="C265">
        <v>994.40000009536743</v>
      </c>
      <c r="D265" t="s">
        <v>860</v>
      </c>
      <c r="E265" t="s">
        <v>861</v>
      </c>
      <c r="F265">
        <v>4</v>
      </c>
      <c r="G265">
        <v>1665330335.1875</v>
      </c>
      <c r="H265">
        <f t="shared" si="102"/>
        <v>3.0924635992029726E-3</v>
      </c>
      <c r="I265">
        <f t="shared" si="103"/>
        <v>3.0924635992029725</v>
      </c>
      <c r="J265">
        <f t="shared" si="104"/>
        <v>41.579968511117457</v>
      </c>
      <c r="K265">
        <f t="shared" si="105"/>
        <v>1625.40625</v>
      </c>
      <c r="L265">
        <f t="shared" si="106"/>
        <v>1257.5612606935172</v>
      </c>
      <c r="M265">
        <f t="shared" si="107"/>
        <v>127.35345538865458</v>
      </c>
      <c r="N265">
        <f t="shared" si="108"/>
        <v>164.60518371380078</v>
      </c>
      <c r="O265">
        <f t="shared" si="109"/>
        <v>0.20556211933232313</v>
      </c>
      <c r="P265">
        <f t="shared" si="110"/>
        <v>3.6772753718647508</v>
      </c>
      <c r="Q265">
        <f t="shared" si="111"/>
        <v>0.19938504406890803</v>
      </c>
      <c r="R265">
        <f t="shared" si="112"/>
        <v>0.12515517647845903</v>
      </c>
      <c r="S265">
        <f t="shared" si="113"/>
        <v>226.25619937499999</v>
      </c>
      <c r="T265">
        <f t="shared" si="114"/>
        <v>31.504625550327571</v>
      </c>
      <c r="U265">
        <f t="shared" si="115"/>
        <v>31.598587500000001</v>
      </c>
      <c r="V265">
        <f t="shared" si="116"/>
        <v>4.6676594923584993</v>
      </c>
      <c r="W265">
        <f t="shared" si="117"/>
        <v>69.684854349438623</v>
      </c>
      <c r="X265">
        <f t="shared" si="118"/>
        <v>3.1576434584922985</v>
      </c>
      <c r="Y265">
        <f t="shared" si="119"/>
        <v>4.531319593003837</v>
      </c>
      <c r="Z265">
        <f t="shared" si="120"/>
        <v>1.5100160338662008</v>
      </c>
      <c r="AA265">
        <f t="shared" si="121"/>
        <v>-136.37764472485108</v>
      </c>
      <c r="AB265">
        <f t="shared" si="122"/>
        <v>-103.3299975606365</v>
      </c>
      <c r="AC265">
        <f t="shared" si="123"/>
        <v>-6.3311158245778847</v>
      </c>
      <c r="AD265">
        <f t="shared" si="124"/>
        <v>-19.782558735065479</v>
      </c>
      <c r="AE265">
        <f t="shared" si="125"/>
        <v>65.776143680583942</v>
      </c>
      <c r="AF265">
        <f t="shared" si="126"/>
        <v>3.0682314763013245</v>
      </c>
      <c r="AG265">
        <f t="shared" si="127"/>
        <v>41.579968511117457</v>
      </c>
      <c r="AH265">
        <v>1705.9528279154461</v>
      </c>
      <c r="AI265">
        <v>1680.9101818181821</v>
      </c>
      <c r="AJ265">
        <v>1.759780883565329</v>
      </c>
      <c r="AK265">
        <v>66.878184411587526</v>
      </c>
      <c r="AL265">
        <f t="shared" si="128"/>
        <v>3.0924635992029725</v>
      </c>
      <c r="AM265">
        <v>29.939920561642619</v>
      </c>
      <c r="AN265">
        <v>31.18310489510489</v>
      </c>
      <c r="AO265">
        <v>2.1357248750261511E-4</v>
      </c>
      <c r="AP265">
        <v>83.693930911413403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47579.832683745648</v>
      </c>
      <c r="AV265">
        <f t="shared" si="132"/>
        <v>1199.9974999999999</v>
      </c>
      <c r="AW265">
        <f t="shared" si="133"/>
        <v>1025.9961375</v>
      </c>
      <c r="AX265">
        <f t="shared" si="134"/>
        <v>0.85499856249700534</v>
      </c>
      <c r="AY265">
        <f t="shared" si="135"/>
        <v>0.18854722561922005</v>
      </c>
      <c r="AZ265">
        <v>2.7</v>
      </c>
      <c r="BA265">
        <v>0.5</v>
      </c>
      <c r="BB265" t="s">
        <v>356</v>
      </c>
      <c r="BC265">
        <v>2</v>
      </c>
      <c r="BD265" t="b">
        <v>1</v>
      </c>
      <c r="BE265">
        <v>1665330335.1875</v>
      </c>
      <c r="BF265">
        <v>1625.40625</v>
      </c>
      <c r="BG265">
        <v>1654.7950000000001</v>
      </c>
      <c r="BH265">
        <v>31.180387499999998</v>
      </c>
      <c r="BI265">
        <v>29.94585</v>
      </c>
      <c r="BJ265">
        <v>1623.7262499999999</v>
      </c>
      <c r="BK265">
        <v>30.954025000000001</v>
      </c>
      <c r="BL265">
        <v>650.11550000000011</v>
      </c>
      <c r="BM265">
        <v>101.169875</v>
      </c>
      <c r="BN265">
        <v>0.10030512499999999</v>
      </c>
      <c r="BO265">
        <v>31.077375</v>
      </c>
      <c r="BP265">
        <v>31.598587500000001</v>
      </c>
      <c r="BQ265">
        <v>999.9</v>
      </c>
      <c r="BR265">
        <v>0</v>
      </c>
      <c r="BS265">
        <v>0</v>
      </c>
      <c r="BT265">
        <v>8988.2037500000006</v>
      </c>
      <c r="BU265">
        <v>0</v>
      </c>
      <c r="BV265">
        <v>363.61912500000011</v>
      </c>
      <c r="BW265">
        <v>-29.386937499999998</v>
      </c>
      <c r="BX265">
        <v>1677.7212500000001</v>
      </c>
      <c r="BY265">
        <v>1705.88</v>
      </c>
      <c r="BZ265">
        <v>1.2345412499999999</v>
      </c>
      <c r="CA265">
        <v>1654.7950000000001</v>
      </c>
      <c r="CB265">
        <v>29.94585</v>
      </c>
      <c r="CC265">
        <v>3.15451375</v>
      </c>
      <c r="CD265">
        <v>3.0296124999999998</v>
      </c>
      <c r="CE265">
        <v>24.866800000000001</v>
      </c>
      <c r="CF265">
        <v>24.1915625</v>
      </c>
      <c r="CG265">
        <v>1199.9974999999999</v>
      </c>
      <c r="CH265">
        <v>0.50004700000000002</v>
      </c>
      <c r="CI265">
        <v>0.49995299999999998</v>
      </c>
      <c r="CJ265">
        <v>0</v>
      </c>
      <c r="CK265">
        <v>2.1438125000000001</v>
      </c>
      <c r="CL265">
        <v>0</v>
      </c>
      <c r="CM265">
        <v>8774.8050000000003</v>
      </c>
      <c r="CN265">
        <v>9597.9937500000015</v>
      </c>
      <c r="CO265">
        <v>40.125</v>
      </c>
      <c r="CP265">
        <v>42.686999999999998</v>
      </c>
      <c r="CQ265">
        <v>41.186999999999998</v>
      </c>
      <c r="CR265">
        <v>41</v>
      </c>
      <c r="CS265">
        <v>40.25</v>
      </c>
      <c r="CT265">
        <v>600.05624999999998</v>
      </c>
      <c r="CU265">
        <v>599.94125000000008</v>
      </c>
      <c r="CV265">
        <v>0</v>
      </c>
      <c r="CW265">
        <v>1665330338.5999999</v>
      </c>
      <c r="CX265">
        <v>0</v>
      </c>
      <c r="CY265">
        <v>1665328341.0999999</v>
      </c>
      <c r="CZ265" t="s">
        <v>357</v>
      </c>
      <c r="DA265">
        <v>1665328341.0999999</v>
      </c>
      <c r="DB265">
        <v>1665328337.0999999</v>
      </c>
      <c r="DC265">
        <v>1</v>
      </c>
      <c r="DD265">
        <v>3.5999999999999997E-2</v>
      </c>
      <c r="DE265">
        <v>0.03</v>
      </c>
      <c r="DF265">
        <v>1.6819999999999999</v>
      </c>
      <c r="DG265">
        <v>0.22600000000000001</v>
      </c>
      <c r="DH265">
        <v>414</v>
      </c>
      <c r="DI265">
        <v>31</v>
      </c>
      <c r="DJ265">
        <v>0.89</v>
      </c>
      <c r="DK265">
        <v>0.54</v>
      </c>
      <c r="DL265">
        <v>-29.345459999999999</v>
      </c>
      <c r="DM265">
        <v>-0.43644202626638617</v>
      </c>
      <c r="DN265">
        <v>7.343338409742553E-2</v>
      </c>
      <c r="DO265">
        <v>0</v>
      </c>
      <c r="DP265">
        <v>1.2325265000000001</v>
      </c>
      <c r="DQ265">
        <v>0.11162048780487489</v>
      </c>
      <c r="DR265">
        <v>1.5309155357171089E-2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358</v>
      </c>
      <c r="EA265">
        <v>3.2975400000000001</v>
      </c>
      <c r="EB265">
        <v>2.62561</v>
      </c>
      <c r="EC265">
        <v>0.251884</v>
      </c>
      <c r="ED265">
        <v>0.25308000000000003</v>
      </c>
      <c r="EE265">
        <v>0.13140399999999999</v>
      </c>
      <c r="EF265">
        <v>0.12673599999999999</v>
      </c>
      <c r="EG265">
        <v>22687.3</v>
      </c>
      <c r="EH265">
        <v>23182.7</v>
      </c>
      <c r="EI265">
        <v>28222.799999999999</v>
      </c>
      <c r="EJ265">
        <v>29881.599999999999</v>
      </c>
      <c r="EK265">
        <v>33655.9</v>
      </c>
      <c r="EL265">
        <v>36278.199999999997</v>
      </c>
      <c r="EM265">
        <v>39732.800000000003</v>
      </c>
      <c r="EN265">
        <v>42758</v>
      </c>
      <c r="EO265">
        <v>2.2401300000000002</v>
      </c>
      <c r="EP265">
        <v>2.1915200000000001</v>
      </c>
      <c r="EQ265">
        <v>8.05482E-2</v>
      </c>
      <c r="ER265">
        <v>0</v>
      </c>
      <c r="ES265">
        <v>30.298500000000001</v>
      </c>
      <c r="ET265">
        <v>999.9</v>
      </c>
      <c r="EU265">
        <v>69.5</v>
      </c>
      <c r="EV265">
        <v>35.1</v>
      </c>
      <c r="EW265">
        <v>39.0184</v>
      </c>
      <c r="EX265">
        <v>56.878500000000003</v>
      </c>
      <c r="EY265">
        <v>-4.8757999999999999</v>
      </c>
      <c r="EZ265">
        <v>2</v>
      </c>
      <c r="FA265">
        <v>0.40565000000000001</v>
      </c>
      <c r="FB265">
        <v>2.1709000000000001</v>
      </c>
      <c r="FC265">
        <v>20.260200000000001</v>
      </c>
      <c r="FD265">
        <v>5.2210299999999998</v>
      </c>
      <c r="FE265">
        <v>12.004</v>
      </c>
      <c r="FF265">
        <v>4.9873500000000002</v>
      </c>
      <c r="FG265">
        <v>3.2846500000000001</v>
      </c>
      <c r="FH265">
        <v>5303.4</v>
      </c>
      <c r="FI265">
        <v>9999</v>
      </c>
      <c r="FJ265">
        <v>9999</v>
      </c>
      <c r="FK265">
        <v>441.7</v>
      </c>
      <c r="FL265">
        <v>1.86582</v>
      </c>
      <c r="FM265">
        <v>1.8621700000000001</v>
      </c>
      <c r="FN265">
        <v>1.8641700000000001</v>
      </c>
      <c r="FO265">
        <v>1.8602799999999999</v>
      </c>
      <c r="FP265">
        <v>1.8609599999999999</v>
      </c>
      <c r="FQ265">
        <v>1.86006</v>
      </c>
      <c r="FR265">
        <v>1.8617999999999999</v>
      </c>
      <c r="FS265">
        <v>1.85836</v>
      </c>
      <c r="FT265">
        <v>0</v>
      </c>
      <c r="FU265">
        <v>0</v>
      </c>
      <c r="FV265">
        <v>0</v>
      </c>
      <c r="FW265">
        <v>0</v>
      </c>
      <c r="FX265" t="s">
        <v>359</v>
      </c>
      <c r="FY265" t="s">
        <v>360</v>
      </c>
      <c r="FZ265" t="s">
        <v>361</v>
      </c>
      <c r="GA265" t="s">
        <v>361</v>
      </c>
      <c r="GB265" t="s">
        <v>361</v>
      </c>
      <c r="GC265" t="s">
        <v>361</v>
      </c>
      <c r="GD265">
        <v>0</v>
      </c>
      <c r="GE265">
        <v>100</v>
      </c>
      <c r="GF265">
        <v>100</v>
      </c>
      <c r="GG265">
        <v>1.68</v>
      </c>
      <c r="GH265">
        <v>0.22639999999999999</v>
      </c>
      <c r="GI265">
        <v>1.6824500000000171</v>
      </c>
      <c r="GJ265">
        <v>0</v>
      </c>
      <c r="GK265">
        <v>0</v>
      </c>
      <c r="GL265">
        <v>0</v>
      </c>
      <c r="GM265">
        <v>0.2263599999999997</v>
      </c>
      <c r="GN265">
        <v>0</v>
      </c>
      <c r="GO265">
        <v>0</v>
      </c>
      <c r="GP265">
        <v>0</v>
      </c>
      <c r="GQ265">
        <v>-1</v>
      </c>
      <c r="GR265">
        <v>-1</v>
      </c>
      <c r="GS265">
        <v>-1</v>
      </c>
      <c r="GT265">
        <v>-1</v>
      </c>
      <c r="GU265">
        <v>33.299999999999997</v>
      </c>
      <c r="GV265">
        <v>33.299999999999997</v>
      </c>
      <c r="GW265">
        <v>4.1149899999999997</v>
      </c>
      <c r="GX265">
        <v>2.51709</v>
      </c>
      <c r="GY265">
        <v>2.04834</v>
      </c>
      <c r="GZ265">
        <v>2.6159699999999999</v>
      </c>
      <c r="HA265">
        <v>2.1972700000000001</v>
      </c>
      <c r="HB265">
        <v>2.35107</v>
      </c>
      <c r="HC265">
        <v>40.323700000000002</v>
      </c>
      <c r="HD265">
        <v>14.815</v>
      </c>
      <c r="HE265">
        <v>18</v>
      </c>
      <c r="HF265">
        <v>709.14800000000002</v>
      </c>
      <c r="HG265">
        <v>744.21600000000001</v>
      </c>
      <c r="HH265">
        <v>27.578700000000001</v>
      </c>
      <c r="HI265">
        <v>32.489100000000001</v>
      </c>
      <c r="HJ265">
        <v>30.000599999999999</v>
      </c>
      <c r="HK265">
        <v>32.298699999999997</v>
      </c>
      <c r="HL265">
        <v>32.262300000000003</v>
      </c>
      <c r="HM265">
        <v>82.301400000000001</v>
      </c>
      <c r="HN265">
        <v>30.714700000000001</v>
      </c>
      <c r="HO265">
        <v>78.574100000000001</v>
      </c>
      <c r="HP265">
        <v>27.556100000000001</v>
      </c>
      <c r="HQ265">
        <v>1669.27</v>
      </c>
      <c r="HR265">
        <v>29.9876</v>
      </c>
      <c r="HS265">
        <v>99.296000000000006</v>
      </c>
      <c r="HT265">
        <v>99.107500000000002</v>
      </c>
    </row>
    <row r="266" spans="1:228" x14ac:dyDescent="0.2">
      <c r="A266">
        <v>251</v>
      </c>
      <c r="B266">
        <v>1665330341.5</v>
      </c>
      <c r="C266">
        <v>998.40000009536743</v>
      </c>
      <c r="D266" t="s">
        <v>862</v>
      </c>
      <c r="E266" t="s">
        <v>863</v>
      </c>
      <c r="F266">
        <v>4</v>
      </c>
      <c r="G266">
        <v>1665330339.5</v>
      </c>
      <c r="H266">
        <f t="shared" si="102"/>
        <v>3.0785253975742226E-3</v>
      </c>
      <c r="I266">
        <f t="shared" si="103"/>
        <v>3.0785253975742224</v>
      </c>
      <c r="J266">
        <f t="shared" si="104"/>
        <v>41.45894409964167</v>
      </c>
      <c r="K266">
        <f t="shared" si="105"/>
        <v>1632.8114285714289</v>
      </c>
      <c r="L266">
        <f t="shared" si="106"/>
        <v>1263.834342653977</v>
      </c>
      <c r="M266">
        <f t="shared" si="107"/>
        <v>127.98855533668082</v>
      </c>
      <c r="N266">
        <f t="shared" si="108"/>
        <v>165.35487985017969</v>
      </c>
      <c r="O266">
        <f t="shared" si="109"/>
        <v>0.20436834545793883</v>
      </c>
      <c r="P266">
        <f t="shared" si="110"/>
        <v>3.6758765874878185</v>
      </c>
      <c r="Q266">
        <f t="shared" si="111"/>
        <v>0.19825941065593494</v>
      </c>
      <c r="R266">
        <f t="shared" si="112"/>
        <v>0.12444578441155868</v>
      </c>
      <c r="S266">
        <f t="shared" si="113"/>
        <v>226.25548885714292</v>
      </c>
      <c r="T266">
        <f t="shared" si="114"/>
        <v>31.520820167760288</v>
      </c>
      <c r="U266">
        <f t="shared" si="115"/>
        <v>31.608614285714289</v>
      </c>
      <c r="V266">
        <f t="shared" si="116"/>
        <v>4.6703169574891037</v>
      </c>
      <c r="W266">
        <f t="shared" si="117"/>
        <v>69.653904608556388</v>
      </c>
      <c r="X266">
        <f t="shared" si="118"/>
        <v>3.1586024428745008</v>
      </c>
      <c r="Y266">
        <f t="shared" si="119"/>
        <v>4.5347098064714864</v>
      </c>
      <c r="Z266">
        <f t="shared" si="120"/>
        <v>1.5117145146146029</v>
      </c>
      <c r="AA266">
        <f t="shared" si="121"/>
        <v>-135.76297003302321</v>
      </c>
      <c r="AB266">
        <f t="shared" si="122"/>
        <v>-102.6767071878272</v>
      </c>
      <c r="AC266">
        <f t="shared" si="123"/>
        <v>-6.2942002419208105</v>
      </c>
      <c r="AD266">
        <f t="shared" si="124"/>
        <v>-18.478388605628297</v>
      </c>
      <c r="AE266">
        <f t="shared" si="125"/>
        <v>65.187367423725789</v>
      </c>
      <c r="AF266">
        <f t="shared" si="126"/>
        <v>3.0441052164282065</v>
      </c>
      <c r="AG266">
        <f t="shared" si="127"/>
        <v>41.45894409964167</v>
      </c>
      <c r="AH266">
        <v>1712.8222787527729</v>
      </c>
      <c r="AI266">
        <v>1687.96090909091</v>
      </c>
      <c r="AJ266">
        <v>1.72804593966317</v>
      </c>
      <c r="AK266">
        <v>66.878184411587526</v>
      </c>
      <c r="AL266">
        <f t="shared" si="128"/>
        <v>3.0785253975742224</v>
      </c>
      <c r="AM266">
        <v>29.957109532445159</v>
      </c>
      <c r="AN266">
        <v>31.193942657342649</v>
      </c>
      <c r="AO266">
        <v>3.6567312070237388E-4</v>
      </c>
      <c r="AP266">
        <v>83.693930911413403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47552.613940369542</v>
      </c>
      <c r="AV266">
        <f t="shared" si="132"/>
        <v>1199.991428571429</v>
      </c>
      <c r="AW266">
        <f t="shared" si="133"/>
        <v>1025.9911714285718</v>
      </c>
      <c r="AX266">
        <f t="shared" si="134"/>
        <v>0.85499874999107128</v>
      </c>
      <c r="AY266">
        <f t="shared" si="135"/>
        <v>0.18854758748276773</v>
      </c>
      <c r="AZ266">
        <v>2.7</v>
      </c>
      <c r="BA266">
        <v>0.5</v>
      </c>
      <c r="BB266" t="s">
        <v>356</v>
      </c>
      <c r="BC266">
        <v>2</v>
      </c>
      <c r="BD266" t="b">
        <v>1</v>
      </c>
      <c r="BE266">
        <v>1665330339.5</v>
      </c>
      <c r="BF266">
        <v>1632.8114285714289</v>
      </c>
      <c r="BG266">
        <v>1661.95</v>
      </c>
      <c r="BH266">
        <v>31.189900000000002</v>
      </c>
      <c r="BI266">
        <v>29.965028571428569</v>
      </c>
      <c r="BJ266">
        <v>1631.1285714285709</v>
      </c>
      <c r="BK266">
        <v>30.963528571428579</v>
      </c>
      <c r="BL266">
        <v>650.08714285714291</v>
      </c>
      <c r="BM266">
        <v>101.16971428571431</v>
      </c>
      <c r="BN266">
        <v>0.10032642857142859</v>
      </c>
      <c r="BO266">
        <v>31.090499999999999</v>
      </c>
      <c r="BP266">
        <v>31.608614285714289</v>
      </c>
      <c r="BQ266">
        <v>999.89999999999986</v>
      </c>
      <c r="BR266">
        <v>0</v>
      </c>
      <c r="BS266">
        <v>0</v>
      </c>
      <c r="BT266">
        <v>8983.3928571428569</v>
      </c>
      <c r="BU266">
        <v>0</v>
      </c>
      <c r="BV266">
        <v>361.38900000000001</v>
      </c>
      <c r="BW266">
        <v>-29.140442857142862</v>
      </c>
      <c r="BX266">
        <v>1685.3771428571431</v>
      </c>
      <c r="BY266">
        <v>1713.29</v>
      </c>
      <c r="BZ266">
        <v>1.224861428571429</v>
      </c>
      <c r="CA266">
        <v>1661.95</v>
      </c>
      <c r="CB266">
        <v>29.965028571428569</v>
      </c>
      <c r="CC266">
        <v>3.1554685714285711</v>
      </c>
      <c r="CD266">
        <v>3.031551428571428</v>
      </c>
      <c r="CE266">
        <v>24.871885714285721</v>
      </c>
      <c r="CF266">
        <v>24.20222857142857</v>
      </c>
      <c r="CG266">
        <v>1199.991428571429</v>
      </c>
      <c r="CH266">
        <v>0.50004271428571434</v>
      </c>
      <c r="CI266">
        <v>0.49995728571428572</v>
      </c>
      <c r="CJ266">
        <v>0</v>
      </c>
      <c r="CK266">
        <v>2.060885714285714</v>
      </c>
      <c r="CL266">
        <v>0</v>
      </c>
      <c r="CM266">
        <v>8694.0428571428583</v>
      </c>
      <c r="CN266">
        <v>9597.9057142857146</v>
      </c>
      <c r="CO266">
        <v>40.125</v>
      </c>
      <c r="CP266">
        <v>42.686999999999998</v>
      </c>
      <c r="CQ266">
        <v>41.186999999999998</v>
      </c>
      <c r="CR266">
        <v>41</v>
      </c>
      <c r="CS266">
        <v>40.25</v>
      </c>
      <c r="CT266">
        <v>600.04571428571421</v>
      </c>
      <c r="CU266">
        <v>599.9457142857143</v>
      </c>
      <c r="CV266">
        <v>0</v>
      </c>
      <c r="CW266">
        <v>1665330342.8</v>
      </c>
      <c r="CX266">
        <v>0</v>
      </c>
      <c r="CY266">
        <v>1665328341.0999999</v>
      </c>
      <c r="CZ266" t="s">
        <v>357</v>
      </c>
      <c r="DA266">
        <v>1665328341.0999999</v>
      </c>
      <c r="DB266">
        <v>1665328337.0999999</v>
      </c>
      <c r="DC266">
        <v>1</v>
      </c>
      <c r="DD266">
        <v>3.5999999999999997E-2</v>
      </c>
      <c r="DE266">
        <v>0.03</v>
      </c>
      <c r="DF266">
        <v>1.6819999999999999</v>
      </c>
      <c r="DG266">
        <v>0.22600000000000001</v>
      </c>
      <c r="DH266">
        <v>414</v>
      </c>
      <c r="DI266">
        <v>31</v>
      </c>
      <c r="DJ266">
        <v>0.89</v>
      </c>
      <c r="DK266">
        <v>0.54</v>
      </c>
      <c r="DL266">
        <v>-29.3259525</v>
      </c>
      <c r="DM266">
        <v>0.40554484052536521</v>
      </c>
      <c r="DN266">
        <v>9.9205352646669298E-2</v>
      </c>
      <c r="DO266">
        <v>0</v>
      </c>
      <c r="DP266">
        <v>1.23617175</v>
      </c>
      <c r="DQ266">
        <v>-1.5873433395875179E-2</v>
      </c>
      <c r="DR266">
        <v>1.015150774207951E-2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374</v>
      </c>
      <c r="EA266">
        <v>3.2972800000000002</v>
      </c>
      <c r="EB266">
        <v>2.6251500000000001</v>
      </c>
      <c r="EC266">
        <v>0.25248999999999999</v>
      </c>
      <c r="ED266">
        <v>0.25367200000000001</v>
      </c>
      <c r="EE266">
        <v>0.13142899999999999</v>
      </c>
      <c r="EF266">
        <v>0.126773</v>
      </c>
      <c r="EG266">
        <v>22668.5</v>
      </c>
      <c r="EH266">
        <v>23164</v>
      </c>
      <c r="EI266">
        <v>28222.3</v>
      </c>
      <c r="EJ266">
        <v>29881.4</v>
      </c>
      <c r="EK266">
        <v>33654.9</v>
      </c>
      <c r="EL266">
        <v>36276.6</v>
      </c>
      <c r="EM266">
        <v>39732.800000000003</v>
      </c>
      <c r="EN266">
        <v>42757.9</v>
      </c>
      <c r="EO266">
        <v>2.2400000000000002</v>
      </c>
      <c r="EP266">
        <v>2.19163</v>
      </c>
      <c r="EQ266">
        <v>7.9452999999999996E-2</v>
      </c>
      <c r="ER266">
        <v>0</v>
      </c>
      <c r="ES266">
        <v>30.320399999999999</v>
      </c>
      <c r="ET266">
        <v>999.9</v>
      </c>
      <c r="EU266">
        <v>69.5</v>
      </c>
      <c r="EV266">
        <v>35.1</v>
      </c>
      <c r="EW266">
        <v>39.0182</v>
      </c>
      <c r="EX266">
        <v>57.5685</v>
      </c>
      <c r="EY266">
        <v>-4.7836499999999997</v>
      </c>
      <c r="EZ266">
        <v>2</v>
      </c>
      <c r="FA266">
        <v>0.40625</v>
      </c>
      <c r="FB266">
        <v>2.3128500000000001</v>
      </c>
      <c r="FC266">
        <v>20.258500000000002</v>
      </c>
      <c r="FD266">
        <v>5.2202799999999998</v>
      </c>
      <c r="FE266">
        <v>12.004</v>
      </c>
      <c r="FF266">
        <v>4.9871499999999997</v>
      </c>
      <c r="FG266">
        <v>3.2846500000000001</v>
      </c>
      <c r="FH266">
        <v>5303.7</v>
      </c>
      <c r="FI266">
        <v>9999</v>
      </c>
      <c r="FJ266">
        <v>9999</v>
      </c>
      <c r="FK266">
        <v>441.7</v>
      </c>
      <c r="FL266">
        <v>1.86582</v>
      </c>
      <c r="FM266">
        <v>1.8621799999999999</v>
      </c>
      <c r="FN266">
        <v>1.8641700000000001</v>
      </c>
      <c r="FO266">
        <v>1.86029</v>
      </c>
      <c r="FP266">
        <v>1.86097</v>
      </c>
      <c r="FQ266">
        <v>1.8600699999999999</v>
      </c>
      <c r="FR266">
        <v>1.8617999999999999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359</v>
      </c>
      <c r="FY266" t="s">
        <v>360</v>
      </c>
      <c r="FZ266" t="s">
        <v>361</v>
      </c>
      <c r="GA266" t="s">
        <v>361</v>
      </c>
      <c r="GB266" t="s">
        <v>361</v>
      </c>
      <c r="GC266" t="s">
        <v>361</v>
      </c>
      <c r="GD266">
        <v>0</v>
      </c>
      <c r="GE266">
        <v>100</v>
      </c>
      <c r="GF266">
        <v>100</v>
      </c>
      <c r="GG266">
        <v>1.68</v>
      </c>
      <c r="GH266">
        <v>0.22639999999999999</v>
      </c>
      <c r="GI266">
        <v>1.6824500000000171</v>
      </c>
      <c r="GJ266">
        <v>0</v>
      </c>
      <c r="GK266">
        <v>0</v>
      </c>
      <c r="GL266">
        <v>0</v>
      </c>
      <c r="GM266">
        <v>0.2263599999999997</v>
      </c>
      <c r="GN266">
        <v>0</v>
      </c>
      <c r="GO266">
        <v>0</v>
      </c>
      <c r="GP266">
        <v>0</v>
      </c>
      <c r="GQ266">
        <v>-1</v>
      </c>
      <c r="GR266">
        <v>-1</v>
      </c>
      <c r="GS266">
        <v>-1</v>
      </c>
      <c r="GT266">
        <v>-1</v>
      </c>
      <c r="GU266">
        <v>33.299999999999997</v>
      </c>
      <c r="GV266">
        <v>33.4</v>
      </c>
      <c r="GW266">
        <v>4.1284200000000002</v>
      </c>
      <c r="GX266">
        <v>2.52075</v>
      </c>
      <c r="GY266">
        <v>2.04834</v>
      </c>
      <c r="GZ266">
        <v>2.6159699999999999</v>
      </c>
      <c r="HA266">
        <v>2.1972700000000001</v>
      </c>
      <c r="HB266">
        <v>2.34741</v>
      </c>
      <c r="HC266">
        <v>40.323700000000002</v>
      </c>
      <c r="HD266">
        <v>14.8238</v>
      </c>
      <c r="HE266">
        <v>18</v>
      </c>
      <c r="HF266">
        <v>709.07100000000003</v>
      </c>
      <c r="HG266">
        <v>744.31399999999996</v>
      </c>
      <c r="HH266">
        <v>27.520700000000001</v>
      </c>
      <c r="HI266">
        <v>32.491900000000001</v>
      </c>
      <c r="HJ266">
        <v>30.000699999999998</v>
      </c>
      <c r="HK266">
        <v>32.301200000000001</v>
      </c>
      <c r="HL266">
        <v>32.262500000000003</v>
      </c>
      <c r="HM266">
        <v>82.564300000000003</v>
      </c>
      <c r="HN266">
        <v>30.714700000000001</v>
      </c>
      <c r="HO266">
        <v>78.194000000000003</v>
      </c>
      <c r="HP266">
        <v>27.4771</v>
      </c>
      <c r="HQ266">
        <v>1675.94</v>
      </c>
      <c r="HR266">
        <v>30.009599999999999</v>
      </c>
      <c r="HS266">
        <v>99.295199999999994</v>
      </c>
      <c r="HT266">
        <v>99.106999999999999</v>
      </c>
    </row>
    <row r="267" spans="1:228" x14ac:dyDescent="0.2">
      <c r="A267">
        <v>252</v>
      </c>
      <c r="B267">
        <v>1665330345.5</v>
      </c>
      <c r="C267">
        <v>1002.400000095367</v>
      </c>
      <c r="D267" t="s">
        <v>864</v>
      </c>
      <c r="E267" t="s">
        <v>865</v>
      </c>
      <c r="F267">
        <v>4</v>
      </c>
      <c r="G267">
        <v>1665330343.1875</v>
      </c>
      <c r="H267">
        <f t="shared" si="102"/>
        <v>3.0518931130007029E-3</v>
      </c>
      <c r="I267">
        <f t="shared" si="103"/>
        <v>3.0518931130007028</v>
      </c>
      <c r="J267">
        <f t="shared" si="104"/>
        <v>40.695021477116001</v>
      </c>
      <c r="K267">
        <f t="shared" si="105"/>
        <v>1638.97</v>
      </c>
      <c r="L267">
        <f t="shared" si="106"/>
        <v>1273.0147659366094</v>
      </c>
      <c r="M267">
        <f t="shared" si="107"/>
        <v>128.9166066785447</v>
      </c>
      <c r="N267">
        <f t="shared" si="108"/>
        <v>165.97643366098688</v>
      </c>
      <c r="O267">
        <f t="shared" si="109"/>
        <v>0.20250568716501324</v>
      </c>
      <c r="P267">
        <f t="shared" si="110"/>
        <v>3.680645242722218</v>
      </c>
      <c r="Q267">
        <f t="shared" si="111"/>
        <v>0.19651336727893481</v>
      </c>
      <c r="R267">
        <f t="shared" si="112"/>
        <v>0.12334447058478076</v>
      </c>
      <c r="S267">
        <f t="shared" si="113"/>
        <v>226.25688600000001</v>
      </c>
      <c r="T267">
        <f t="shared" si="114"/>
        <v>31.53533974356268</v>
      </c>
      <c r="U267">
        <f t="shared" si="115"/>
        <v>31.6113</v>
      </c>
      <c r="V267">
        <f t="shared" si="116"/>
        <v>4.6710289937129152</v>
      </c>
      <c r="W267">
        <f t="shared" si="117"/>
        <v>69.627466412117627</v>
      </c>
      <c r="X267">
        <f t="shared" si="118"/>
        <v>3.159106323833714</v>
      </c>
      <c r="Y267">
        <f t="shared" si="119"/>
        <v>4.537155359259085</v>
      </c>
      <c r="Z267">
        <f t="shared" si="120"/>
        <v>1.5119226698792012</v>
      </c>
      <c r="AA267">
        <f t="shared" si="121"/>
        <v>-134.58848628333101</v>
      </c>
      <c r="AB267">
        <f t="shared" si="122"/>
        <v>-101.46518401678702</v>
      </c>
      <c r="AC267">
        <f t="shared" si="123"/>
        <v>-6.2122457284000996</v>
      </c>
      <c r="AD267">
        <f t="shared" si="124"/>
        <v>-16.009030028518112</v>
      </c>
      <c r="AE267">
        <f t="shared" si="125"/>
        <v>65.404436769936012</v>
      </c>
      <c r="AF267">
        <f t="shared" si="126"/>
        <v>3.0588624980165111</v>
      </c>
      <c r="AG267">
        <f t="shared" si="127"/>
        <v>40.695021477116001</v>
      </c>
      <c r="AH267">
        <v>1719.770948502465</v>
      </c>
      <c r="AI267">
        <v>1694.978060606061</v>
      </c>
      <c r="AJ267">
        <v>1.7900010235288679</v>
      </c>
      <c r="AK267">
        <v>66.878184411587526</v>
      </c>
      <c r="AL267">
        <f t="shared" si="128"/>
        <v>3.0518931130007028</v>
      </c>
      <c r="AM267">
        <v>29.96807164133152</v>
      </c>
      <c r="AN267">
        <v>31.19495734265735</v>
      </c>
      <c r="AO267">
        <v>2.5436666007381501E-4</v>
      </c>
      <c r="AP267">
        <v>83.693930911413403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47636.919553516986</v>
      </c>
      <c r="AV267">
        <f t="shared" si="132"/>
        <v>1199.9949999999999</v>
      </c>
      <c r="AW267">
        <f t="shared" si="133"/>
        <v>1025.9945999999998</v>
      </c>
      <c r="AX267">
        <f t="shared" si="134"/>
        <v>0.8549990624960937</v>
      </c>
      <c r="AY267">
        <f t="shared" si="135"/>
        <v>0.18854819061746092</v>
      </c>
      <c r="AZ267">
        <v>2.7</v>
      </c>
      <c r="BA267">
        <v>0.5</v>
      </c>
      <c r="BB267" t="s">
        <v>356</v>
      </c>
      <c r="BC267">
        <v>2</v>
      </c>
      <c r="BD267" t="b">
        <v>1</v>
      </c>
      <c r="BE267">
        <v>1665330343.1875</v>
      </c>
      <c r="BF267">
        <v>1638.97</v>
      </c>
      <c r="BG267">
        <v>1668.2212500000001</v>
      </c>
      <c r="BH267">
        <v>31.195274999999999</v>
      </c>
      <c r="BI267">
        <v>29.964275000000001</v>
      </c>
      <c r="BJ267">
        <v>1637.2874999999999</v>
      </c>
      <c r="BK267">
        <v>30.968900000000001</v>
      </c>
      <c r="BL267">
        <v>649.98287500000004</v>
      </c>
      <c r="BM267">
        <v>101.168875</v>
      </c>
      <c r="BN267">
        <v>9.9869187499999998E-2</v>
      </c>
      <c r="BO267">
        <v>31.0999625</v>
      </c>
      <c r="BP267">
        <v>31.6113</v>
      </c>
      <c r="BQ267">
        <v>999.9</v>
      </c>
      <c r="BR267">
        <v>0</v>
      </c>
      <c r="BS267">
        <v>0</v>
      </c>
      <c r="BT267">
        <v>8999.9212499999994</v>
      </c>
      <c r="BU267">
        <v>0</v>
      </c>
      <c r="BV267">
        <v>311.12487499999997</v>
      </c>
      <c r="BW267">
        <v>-29.251137499999999</v>
      </c>
      <c r="BX267">
        <v>1691.7437500000001</v>
      </c>
      <c r="BY267">
        <v>1719.7525000000001</v>
      </c>
      <c r="BZ267">
        <v>1.2310075</v>
      </c>
      <c r="CA267">
        <v>1668.2212500000001</v>
      </c>
      <c r="CB267">
        <v>29.964275000000001</v>
      </c>
      <c r="CC267">
        <v>3.1559887500000001</v>
      </c>
      <c r="CD267">
        <v>3.03144875</v>
      </c>
      <c r="CE267">
        <v>24.874612500000001</v>
      </c>
      <c r="CF267">
        <v>24.201662500000001</v>
      </c>
      <c r="CG267">
        <v>1199.9949999999999</v>
      </c>
      <c r="CH267">
        <v>0.50003200000000003</v>
      </c>
      <c r="CI267">
        <v>0.49996800000000002</v>
      </c>
      <c r="CJ267">
        <v>0</v>
      </c>
      <c r="CK267">
        <v>2.1535625</v>
      </c>
      <c r="CL267">
        <v>0</v>
      </c>
      <c r="CM267">
        <v>8713.9549999999999</v>
      </c>
      <c r="CN267">
        <v>9597.8987500000003</v>
      </c>
      <c r="CO267">
        <v>40.125</v>
      </c>
      <c r="CP267">
        <v>42.702749999999988</v>
      </c>
      <c r="CQ267">
        <v>41.186999999999998</v>
      </c>
      <c r="CR267">
        <v>41.015500000000003</v>
      </c>
      <c r="CS267">
        <v>40.25</v>
      </c>
      <c r="CT267">
        <v>600.03499999999997</v>
      </c>
      <c r="CU267">
        <v>599.96</v>
      </c>
      <c r="CV267">
        <v>0</v>
      </c>
      <c r="CW267">
        <v>1665330347</v>
      </c>
      <c r="CX267">
        <v>0</v>
      </c>
      <c r="CY267">
        <v>1665328341.0999999</v>
      </c>
      <c r="CZ267" t="s">
        <v>357</v>
      </c>
      <c r="DA267">
        <v>1665328341.0999999</v>
      </c>
      <c r="DB267">
        <v>1665328337.0999999</v>
      </c>
      <c r="DC267">
        <v>1</v>
      </c>
      <c r="DD267">
        <v>3.5999999999999997E-2</v>
      </c>
      <c r="DE267">
        <v>0.03</v>
      </c>
      <c r="DF267">
        <v>1.6819999999999999</v>
      </c>
      <c r="DG267">
        <v>0.22600000000000001</v>
      </c>
      <c r="DH267">
        <v>414</v>
      </c>
      <c r="DI267">
        <v>31</v>
      </c>
      <c r="DJ267">
        <v>0.89</v>
      </c>
      <c r="DK267">
        <v>0.54</v>
      </c>
      <c r="DL267">
        <v>-29.30866</v>
      </c>
      <c r="DM267">
        <v>0.78926904315199409</v>
      </c>
      <c r="DN267">
        <v>0.11328985788675</v>
      </c>
      <c r="DO267">
        <v>0</v>
      </c>
      <c r="DP267">
        <v>1.23703425</v>
      </c>
      <c r="DQ267">
        <v>-8.0919287054408456E-2</v>
      </c>
      <c r="DR267">
        <v>9.0976051484717765E-3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374</v>
      </c>
      <c r="EA267">
        <v>3.2974199999999998</v>
      </c>
      <c r="EB267">
        <v>2.6252</v>
      </c>
      <c r="EC267">
        <v>0.25310300000000002</v>
      </c>
      <c r="ED267">
        <v>0.25429299999999999</v>
      </c>
      <c r="EE267">
        <v>0.13142699999999999</v>
      </c>
      <c r="EF267">
        <v>0.126749</v>
      </c>
      <c r="EG267">
        <v>22649.7</v>
      </c>
      <c r="EH267">
        <v>23144.6</v>
      </c>
      <c r="EI267">
        <v>28222.1</v>
      </c>
      <c r="EJ267">
        <v>29881.4</v>
      </c>
      <c r="EK267">
        <v>33654.699999999997</v>
      </c>
      <c r="EL267">
        <v>36277.800000000003</v>
      </c>
      <c r="EM267">
        <v>39732.400000000001</v>
      </c>
      <c r="EN267">
        <v>42758</v>
      </c>
      <c r="EO267">
        <v>2.2401800000000001</v>
      </c>
      <c r="EP267">
        <v>2.1912799999999999</v>
      </c>
      <c r="EQ267">
        <v>7.8372700000000003E-2</v>
      </c>
      <c r="ER267">
        <v>0</v>
      </c>
      <c r="ES267">
        <v>30.343499999999999</v>
      </c>
      <c r="ET267">
        <v>999.9</v>
      </c>
      <c r="EU267">
        <v>69.5</v>
      </c>
      <c r="EV267">
        <v>35.1</v>
      </c>
      <c r="EW267">
        <v>39.017299999999999</v>
      </c>
      <c r="EX267">
        <v>57.658499999999997</v>
      </c>
      <c r="EY267">
        <v>-4.9318900000000001</v>
      </c>
      <c r="EZ267">
        <v>2</v>
      </c>
      <c r="FA267">
        <v>0.406476</v>
      </c>
      <c r="FB267">
        <v>2.4132199999999999</v>
      </c>
      <c r="FC267">
        <v>20.256799999999998</v>
      </c>
      <c r="FD267">
        <v>5.22058</v>
      </c>
      <c r="FE267">
        <v>12.004</v>
      </c>
      <c r="FF267">
        <v>4.9871499999999997</v>
      </c>
      <c r="FG267">
        <v>3.2846500000000001</v>
      </c>
      <c r="FH267">
        <v>5303.7</v>
      </c>
      <c r="FI267">
        <v>9999</v>
      </c>
      <c r="FJ267">
        <v>9999</v>
      </c>
      <c r="FK267">
        <v>441.7</v>
      </c>
      <c r="FL267">
        <v>1.86582</v>
      </c>
      <c r="FM267">
        <v>1.8621799999999999</v>
      </c>
      <c r="FN267">
        <v>1.8641799999999999</v>
      </c>
      <c r="FO267">
        <v>1.8602799999999999</v>
      </c>
      <c r="FP267">
        <v>1.8609599999999999</v>
      </c>
      <c r="FQ267">
        <v>1.86009</v>
      </c>
      <c r="FR267">
        <v>1.86181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359</v>
      </c>
      <c r="FY267" t="s">
        <v>360</v>
      </c>
      <c r="FZ267" t="s">
        <v>361</v>
      </c>
      <c r="GA267" t="s">
        <v>361</v>
      </c>
      <c r="GB267" t="s">
        <v>361</v>
      </c>
      <c r="GC267" t="s">
        <v>361</v>
      </c>
      <c r="GD267">
        <v>0</v>
      </c>
      <c r="GE267">
        <v>100</v>
      </c>
      <c r="GF267">
        <v>100</v>
      </c>
      <c r="GG267">
        <v>1.69</v>
      </c>
      <c r="GH267">
        <v>0.2263</v>
      </c>
      <c r="GI267">
        <v>1.6824500000000171</v>
      </c>
      <c r="GJ267">
        <v>0</v>
      </c>
      <c r="GK267">
        <v>0</v>
      </c>
      <c r="GL267">
        <v>0</v>
      </c>
      <c r="GM267">
        <v>0.2263599999999997</v>
      </c>
      <c r="GN267">
        <v>0</v>
      </c>
      <c r="GO267">
        <v>0</v>
      </c>
      <c r="GP267">
        <v>0</v>
      </c>
      <c r="GQ267">
        <v>-1</v>
      </c>
      <c r="GR267">
        <v>-1</v>
      </c>
      <c r="GS267">
        <v>-1</v>
      </c>
      <c r="GT267">
        <v>-1</v>
      </c>
      <c r="GU267">
        <v>33.4</v>
      </c>
      <c r="GV267">
        <v>33.5</v>
      </c>
      <c r="GW267">
        <v>4.1406200000000002</v>
      </c>
      <c r="GX267">
        <v>2.51709</v>
      </c>
      <c r="GY267">
        <v>2.04834</v>
      </c>
      <c r="GZ267">
        <v>2.6159699999999999</v>
      </c>
      <c r="HA267">
        <v>2.1972700000000001</v>
      </c>
      <c r="HB267">
        <v>2.2936999999999999</v>
      </c>
      <c r="HC267">
        <v>40.3491</v>
      </c>
      <c r="HD267">
        <v>14.797499999999999</v>
      </c>
      <c r="HE267">
        <v>18</v>
      </c>
      <c r="HF267">
        <v>709.21799999999996</v>
      </c>
      <c r="HG267">
        <v>744.01499999999999</v>
      </c>
      <c r="HH267">
        <v>27.4529</v>
      </c>
      <c r="HI267">
        <v>32.494399999999999</v>
      </c>
      <c r="HJ267">
        <v>30.000599999999999</v>
      </c>
      <c r="HK267">
        <v>32.301200000000001</v>
      </c>
      <c r="HL267">
        <v>32.2654</v>
      </c>
      <c r="HM267">
        <v>82.813800000000001</v>
      </c>
      <c r="HN267">
        <v>30.714700000000001</v>
      </c>
      <c r="HO267">
        <v>78.194000000000003</v>
      </c>
      <c r="HP267">
        <v>27.3826</v>
      </c>
      <c r="HQ267">
        <v>1682.63</v>
      </c>
      <c r="HR267">
        <v>30.032299999999999</v>
      </c>
      <c r="HS267">
        <v>99.294399999999996</v>
      </c>
      <c r="HT267">
        <v>99.107200000000006</v>
      </c>
    </row>
    <row r="268" spans="1:228" x14ac:dyDescent="0.2">
      <c r="A268">
        <v>253</v>
      </c>
      <c r="B268">
        <v>1665330349.5</v>
      </c>
      <c r="C268">
        <v>1006.400000095367</v>
      </c>
      <c r="D268" t="s">
        <v>866</v>
      </c>
      <c r="E268" t="s">
        <v>867</v>
      </c>
      <c r="F268">
        <v>4</v>
      </c>
      <c r="G268">
        <v>1665330347.5</v>
      </c>
      <c r="H268">
        <f t="shared" si="102"/>
        <v>3.0544584277316508E-3</v>
      </c>
      <c r="I268">
        <f t="shared" si="103"/>
        <v>3.0544584277316509</v>
      </c>
      <c r="J268">
        <f t="shared" si="104"/>
        <v>41.438315730243787</v>
      </c>
      <c r="K268">
        <f t="shared" si="105"/>
        <v>1646.32</v>
      </c>
      <c r="L268">
        <f t="shared" si="106"/>
        <v>1273.2678835021245</v>
      </c>
      <c r="M268">
        <f t="shared" si="107"/>
        <v>128.94062316068437</v>
      </c>
      <c r="N268">
        <f t="shared" si="108"/>
        <v>166.7186689245851</v>
      </c>
      <c r="O268">
        <f t="shared" si="109"/>
        <v>0.20197078491787793</v>
      </c>
      <c r="P268">
        <f t="shared" si="110"/>
        <v>3.6861678706471013</v>
      </c>
      <c r="Q268">
        <f t="shared" si="111"/>
        <v>0.19601822575671543</v>
      </c>
      <c r="R268">
        <f t="shared" si="112"/>
        <v>0.12303159158899532</v>
      </c>
      <c r="S268">
        <f t="shared" si="113"/>
        <v>226.2545545714286</v>
      </c>
      <c r="T268">
        <f t="shared" si="114"/>
        <v>31.539642066439868</v>
      </c>
      <c r="U268">
        <f t="shared" si="115"/>
        <v>31.6294</v>
      </c>
      <c r="V268">
        <f t="shared" si="116"/>
        <v>4.6758301289706887</v>
      </c>
      <c r="W268">
        <f t="shared" si="117"/>
        <v>69.600570353153017</v>
      </c>
      <c r="X268">
        <f t="shared" si="118"/>
        <v>3.1588696114703101</v>
      </c>
      <c r="Y268">
        <f t="shared" si="119"/>
        <v>4.5385685712663246</v>
      </c>
      <c r="Z268">
        <f t="shared" si="120"/>
        <v>1.5169605175003786</v>
      </c>
      <c r="AA268">
        <f t="shared" si="121"/>
        <v>-134.70161666296579</v>
      </c>
      <c r="AB268">
        <f t="shared" si="122"/>
        <v>-104.12815153263001</v>
      </c>
      <c r="AC268">
        <f t="shared" si="123"/>
        <v>-6.3664750812949071</v>
      </c>
      <c r="AD268">
        <f t="shared" si="124"/>
        <v>-18.941688705462113</v>
      </c>
      <c r="AE268">
        <f t="shared" si="125"/>
        <v>65.269276043129238</v>
      </c>
      <c r="AF268">
        <f t="shared" si="126"/>
        <v>3.0418933454987935</v>
      </c>
      <c r="AG268">
        <f t="shared" si="127"/>
        <v>41.438315730243787</v>
      </c>
      <c r="AH268">
        <v>1726.812111376481</v>
      </c>
      <c r="AI268">
        <v>1701.9289696969699</v>
      </c>
      <c r="AJ268">
        <v>1.7349092646972111</v>
      </c>
      <c r="AK268">
        <v>66.878184411587526</v>
      </c>
      <c r="AL268">
        <f t="shared" si="128"/>
        <v>3.0544584277316509</v>
      </c>
      <c r="AM268">
        <v>29.962622386563389</v>
      </c>
      <c r="AN268">
        <v>31.191999300699312</v>
      </c>
      <c r="AO268">
        <v>-3.9716539979716523E-5</v>
      </c>
      <c r="AP268">
        <v>83.693930911413403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47735.429606081459</v>
      </c>
      <c r="AV268">
        <f t="shared" si="132"/>
        <v>1199.981428571429</v>
      </c>
      <c r="AW268">
        <f t="shared" si="133"/>
        <v>1025.9831142857145</v>
      </c>
      <c r="AX268">
        <f t="shared" si="134"/>
        <v>0.85499916070129645</v>
      </c>
      <c r="AY268">
        <f t="shared" si="135"/>
        <v>0.18854838015350234</v>
      </c>
      <c r="AZ268">
        <v>2.7</v>
      </c>
      <c r="BA268">
        <v>0.5</v>
      </c>
      <c r="BB268" t="s">
        <v>356</v>
      </c>
      <c r="BC268">
        <v>2</v>
      </c>
      <c r="BD268" t="b">
        <v>1</v>
      </c>
      <c r="BE268">
        <v>1665330347.5</v>
      </c>
      <c r="BF268">
        <v>1646.32</v>
      </c>
      <c r="BG268">
        <v>1675.511428571428</v>
      </c>
      <c r="BH268">
        <v>31.19332857142857</v>
      </c>
      <c r="BI268">
        <v>29.96921428571429</v>
      </c>
      <c r="BJ268">
        <v>1644.64</v>
      </c>
      <c r="BK268">
        <v>30.966957142857151</v>
      </c>
      <c r="BL268">
        <v>650.01428571428573</v>
      </c>
      <c r="BM268">
        <v>101.16757142857141</v>
      </c>
      <c r="BN268">
        <v>9.9903257142857152E-2</v>
      </c>
      <c r="BO268">
        <v>31.105428571428568</v>
      </c>
      <c r="BP268">
        <v>31.6294</v>
      </c>
      <c r="BQ268">
        <v>999.89999999999986</v>
      </c>
      <c r="BR268">
        <v>0</v>
      </c>
      <c r="BS268">
        <v>0</v>
      </c>
      <c r="BT268">
        <v>9019.1071428571431</v>
      </c>
      <c r="BU268">
        <v>0</v>
      </c>
      <c r="BV268">
        <v>351.86485714285709</v>
      </c>
      <c r="BW268">
        <v>-29.190014285714291</v>
      </c>
      <c r="BX268">
        <v>1699.328571428571</v>
      </c>
      <c r="BY268">
        <v>1727.274285714286</v>
      </c>
      <c r="BZ268">
        <v>1.2241200000000001</v>
      </c>
      <c r="CA268">
        <v>1675.511428571428</v>
      </c>
      <c r="CB268">
        <v>29.96921428571429</v>
      </c>
      <c r="CC268">
        <v>3.1557557142857142</v>
      </c>
      <c r="CD268">
        <v>3.0319128571428569</v>
      </c>
      <c r="CE268">
        <v>24.8734</v>
      </c>
      <c r="CF268">
        <v>24.204228571428569</v>
      </c>
      <c r="CG268">
        <v>1199.981428571429</v>
      </c>
      <c r="CH268">
        <v>0.50002800000000003</v>
      </c>
      <c r="CI268">
        <v>0.49997200000000008</v>
      </c>
      <c r="CJ268">
        <v>0</v>
      </c>
      <c r="CK268">
        <v>2.2192428571428571</v>
      </c>
      <c r="CL268">
        <v>0</v>
      </c>
      <c r="CM268">
        <v>8688.1728571428575</v>
      </c>
      <c r="CN268">
        <v>9597.7814285714303</v>
      </c>
      <c r="CO268">
        <v>40.142714285714291</v>
      </c>
      <c r="CP268">
        <v>42.75</v>
      </c>
      <c r="CQ268">
        <v>41.186999999999998</v>
      </c>
      <c r="CR268">
        <v>41.061999999999998</v>
      </c>
      <c r="CS268">
        <v>40.25</v>
      </c>
      <c r="CT268">
        <v>600.02428571428572</v>
      </c>
      <c r="CU268">
        <v>599.95714285714291</v>
      </c>
      <c r="CV268">
        <v>0</v>
      </c>
      <c r="CW268">
        <v>1665330350.5999999</v>
      </c>
      <c r="CX268">
        <v>0</v>
      </c>
      <c r="CY268">
        <v>1665328341.0999999</v>
      </c>
      <c r="CZ268" t="s">
        <v>357</v>
      </c>
      <c r="DA268">
        <v>1665328341.0999999</v>
      </c>
      <c r="DB268">
        <v>1665328337.0999999</v>
      </c>
      <c r="DC268">
        <v>1</v>
      </c>
      <c r="DD268">
        <v>3.5999999999999997E-2</v>
      </c>
      <c r="DE268">
        <v>0.03</v>
      </c>
      <c r="DF268">
        <v>1.6819999999999999</v>
      </c>
      <c r="DG268">
        <v>0.22600000000000001</v>
      </c>
      <c r="DH268">
        <v>414</v>
      </c>
      <c r="DI268">
        <v>31</v>
      </c>
      <c r="DJ268">
        <v>0.89</v>
      </c>
      <c r="DK268">
        <v>0.54</v>
      </c>
      <c r="DL268">
        <v>-29.274912499999999</v>
      </c>
      <c r="DM268">
        <v>0.51238761726086535</v>
      </c>
      <c r="DN268">
        <v>0.1103861046225928</v>
      </c>
      <c r="DO268">
        <v>0</v>
      </c>
      <c r="DP268">
        <v>1.23281475</v>
      </c>
      <c r="DQ268">
        <v>-6.2170243902442468E-2</v>
      </c>
      <c r="DR268">
        <v>7.7004486841677072E-3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374</v>
      </c>
      <c r="EA268">
        <v>3.2972100000000002</v>
      </c>
      <c r="EB268">
        <v>2.6252599999999999</v>
      </c>
      <c r="EC268">
        <v>0.25371100000000002</v>
      </c>
      <c r="ED268">
        <v>0.25486700000000001</v>
      </c>
      <c r="EE268">
        <v>0.13141600000000001</v>
      </c>
      <c r="EF268">
        <v>0.12679399999999999</v>
      </c>
      <c r="EG268">
        <v>22631.7</v>
      </c>
      <c r="EH268">
        <v>23126.7</v>
      </c>
      <c r="EI268">
        <v>28222.799999999999</v>
      </c>
      <c r="EJ268">
        <v>29881.3</v>
      </c>
      <c r="EK268">
        <v>33655.4</v>
      </c>
      <c r="EL268">
        <v>36276</v>
      </c>
      <c r="EM268">
        <v>39732.800000000003</v>
      </c>
      <c r="EN268">
        <v>42758</v>
      </c>
      <c r="EO268">
        <v>2.2397800000000001</v>
      </c>
      <c r="EP268">
        <v>2.1913499999999999</v>
      </c>
      <c r="EQ268">
        <v>7.8275800000000006E-2</v>
      </c>
      <c r="ER268">
        <v>0</v>
      </c>
      <c r="ES268">
        <v>30.3672</v>
      </c>
      <c r="ET268">
        <v>999.9</v>
      </c>
      <c r="EU268">
        <v>69.5</v>
      </c>
      <c r="EV268">
        <v>35.1</v>
      </c>
      <c r="EW268">
        <v>39.0197</v>
      </c>
      <c r="EX268">
        <v>57.1785</v>
      </c>
      <c r="EY268">
        <v>-4.7435900000000002</v>
      </c>
      <c r="EZ268">
        <v>2</v>
      </c>
      <c r="FA268">
        <v>0.407472</v>
      </c>
      <c r="FB268">
        <v>2.49688</v>
      </c>
      <c r="FC268">
        <v>20.255700000000001</v>
      </c>
      <c r="FD268">
        <v>5.2195400000000003</v>
      </c>
      <c r="FE268">
        <v>12.004</v>
      </c>
      <c r="FF268">
        <v>4.9873500000000002</v>
      </c>
      <c r="FG268">
        <v>3.2844799999999998</v>
      </c>
      <c r="FH268">
        <v>5303.7</v>
      </c>
      <c r="FI268">
        <v>9999</v>
      </c>
      <c r="FJ268">
        <v>9999</v>
      </c>
      <c r="FK268">
        <v>441.7</v>
      </c>
      <c r="FL268">
        <v>1.86581</v>
      </c>
      <c r="FM268">
        <v>1.8621799999999999</v>
      </c>
      <c r="FN268">
        <v>1.8641799999999999</v>
      </c>
      <c r="FO268">
        <v>1.8602700000000001</v>
      </c>
      <c r="FP268">
        <v>1.86097</v>
      </c>
      <c r="FQ268">
        <v>1.86008</v>
      </c>
      <c r="FR268">
        <v>1.86178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359</v>
      </c>
      <c r="FY268" t="s">
        <v>360</v>
      </c>
      <c r="FZ268" t="s">
        <v>361</v>
      </c>
      <c r="GA268" t="s">
        <v>361</v>
      </c>
      <c r="GB268" t="s">
        <v>361</v>
      </c>
      <c r="GC268" t="s">
        <v>361</v>
      </c>
      <c r="GD268">
        <v>0</v>
      </c>
      <c r="GE268">
        <v>100</v>
      </c>
      <c r="GF268">
        <v>100</v>
      </c>
      <c r="GG268">
        <v>1.69</v>
      </c>
      <c r="GH268">
        <v>0.2263</v>
      </c>
      <c r="GI268">
        <v>1.6824500000000171</v>
      </c>
      <c r="GJ268">
        <v>0</v>
      </c>
      <c r="GK268">
        <v>0</v>
      </c>
      <c r="GL268">
        <v>0</v>
      </c>
      <c r="GM268">
        <v>0.2263599999999997</v>
      </c>
      <c r="GN268">
        <v>0</v>
      </c>
      <c r="GO268">
        <v>0</v>
      </c>
      <c r="GP268">
        <v>0</v>
      </c>
      <c r="GQ268">
        <v>-1</v>
      </c>
      <c r="GR268">
        <v>-1</v>
      </c>
      <c r="GS268">
        <v>-1</v>
      </c>
      <c r="GT268">
        <v>-1</v>
      </c>
      <c r="GU268">
        <v>33.5</v>
      </c>
      <c r="GV268">
        <v>33.5</v>
      </c>
      <c r="GW268">
        <v>4.1528299999999998</v>
      </c>
      <c r="GX268">
        <v>2.5158700000000001</v>
      </c>
      <c r="GY268">
        <v>2.04834</v>
      </c>
      <c r="GZ268">
        <v>2.6159699999999999</v>
      </c>
      <c r="HA268">
        <v>2.1972700000000001</v>
      </c>
      <c r="HB268">
        <v>2.35107</v>
      </c>
      <c r="HC268">
        <v>40.3491</v>
      </c>
      <c r="HD268">
        <v>14.815</v>
      </c>
      <c r="HE268">
        <v>18</v>
      </c>
      <c r="HF268">
        <v>708.91099999999994</v>
      </c>
      <c r="HG268">
        <v>744.12199999999996</v>
      </c>
      <c r="HH268">
        <v>27.3733</v>
      </c>
      <c r="HI268">
        <v>32.497399999999999</v>
      </c>
      <c r="HJ268">
        <v>30.000800000000002</v>
      </c>
      <c r="HK268">
        <v>32.303699999999999</v>
      </c>
      <c r="HL268">
        <v>32.2682</v>
      </c>
      <c r="HM268">
        <v>83.070300000000003</v>
      </c>
      <c r="HN268">
        <v>30.714700000000001</v>
      </c>
      <c r="HO268">
        <v>78.194000000000003</v>
      </c>
      <c r="HP268">
        <v>27.279699999999998</v>
      </c>
      <c r="HQ268">
        <v>1689.31</v>
      </c>
      <c r="HR268">
        <v>30.062100000000001</v>
      </c>
      <c r="HS268">
        <v>99.296000000000006</v>
      </c>
      <c r="HT268">
        <v>99.107100000000003</v>
      </c>
    </row>
    <row r="269" spans="1:228" x14ac:dyDescent="0.2">
      <c r="A269">
        <v>254</v>
      </c>
      <c r="B269">
        <v>1665330353.5</v>
      </c>
      <c r="C269">
        <v>1010.400000095367</v>
      </c>
      <c r="D269" t="s">
        <v>868</v>
      </c>
      <c r="E269" t="s">
        <v>869</v>
      </c>
      <c r="F269">
        <v>4</v>
      </c>
      <c r="G269">
        <v>1665330351.1875</v>
      </c>
      <c r="H269">
        <f t="shared" si="102"/>
        <v>2.9864608294405577E-3</v>
      </c>
      <c r="I269">
        <f t="shared" si="103"/>
        <v>2.9864608294405577</v>
      </c>
      <c r="J269">
        <f t="shared" si="104"/>
        <v>41.652453355156915</v>
      </c>
      <c r="K269">
        <f t="shared" si="105"/>
        <v>1652.5374999999999</v>
      </c>
      <c r="L269">
        <f t="shared" si="106"/>
        <v>1268.8586049523908</v>
      </c>
      <c r="M269">
        <f t="shared" si="107"/>
        <v>128.49357070901877</v>
      </c>
      <c r="N269">
        <f t="shared" si="108"/>
        <v>167.34760144021124</v>
      </c>
      <c r="O269">
        <f t="shared" si="109"/>
        <v>0.1967520536331995</v>
      </c>
      <c r="P269">
        <f t="shared" si="110"/>
        <v>3.6854681446234885</v>
      </c>
      <c r="Q269">
        <f t="shared" si="111"/>
        <v>0.19109746147734472</v>
      </c>
      <c r="R269">
        <f t="shared" si="112"/>
        <v>0.11993041959424798</v>
      </c>
      <c r="S269">
        <f t="shared" si="113"/>
        <v>226.25539762500006</v>
      </c>
      <c r="T269">
        <f t="shared" si="114"/>
        <v>31.561442915585939</v>
      </c>
      <c r="U269">
        <f t="shared" si="115"/>
        <v>31.643599999999999</v>
      </c>
      <c r="V269">
        <f t="shared" si="116"/>
        <v>4.6795997727967489</v>
      </c>
      <c r="W269">
        <f t="shared" si="117"/>
        <v>69.557171370744783</v>
      </c>
      <c r="X269">
        <f t="shared" si="118"/>
        <v>3.1582484718720969</v>
      </c>
      <c r="Y269">
        <f t="shared" si="119"/>
        <v>4.5405073404126837</v>
      </c>
      <c r="Z269">
        <f t="shared" si="120"/>
        <v>1.521351300924652</v>
      </c>
      <c r="AA269">
        <f t="shared" si="121"/>
        <v>-131.70292257832858</v>
      </c>
      <c r="AB269">
        <f t="shared" si="122"/>
        <v>-105.44032446192249</v>
      </c>
      <c r="AC269">
        <f t="shared" si="123"/>
        <v>-6.4486159123438425</v>
      </c>
      <c r="AD269">
        <f t="shared" si="124"/>
        <v>-17.336465327594865</v>
      </c>
      <c r="AE269">
        <f t="shared" si="125"/>
        <v>65.143471825186239</v>
      </c>
      <c r="AF269">
        <f t="shared" si="126"/>
        <v>2.9848010926094144</v>
      </c>
      <c r="AG269">
        <f t="shared" si="127"/>
        <v>41.652453355156915</v>
      </c>
      <c r="AH269">
        <v>1733.6759997618931</v>
      </c>
      <c r="AI269">
        <v>1708.829333333334</v>
      </c>
      <c r="AJ269">
        <v>1.703025649148779</v>
      </c>
      <c r="AK269">
        <v>66.878184411587526</v>
      </c>
      <c r="AL269">
        <f t="shared" si="128"/>
        <v>2.9864608294405577</v>
      </c>
      <c r="AM269">
        <v>29.979743896007879</v>
      </c>
      <c r="AN269">
        <v>31.182060139860148</v>
      </c>
      <c r="AO269">
        <v>-6.8781419527375856E-5</v>
      </c>
      <c r="AP269">
        <v>83.693930911413403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47721.658488193563</v>
      </c>
      <c r="AV269">
        <f t="shared" si="132"/>
        <v>1199.9825000000001</v>
      </c>
      <c r="AW269">
        <f t="shared" si="133"/>
        <v>1025.9843625000001</v>
      </c>
      <c r="AX269">
        <f t="shared" si="134"/>
        <v>0.85499943749179685</v>
      </c>
      <c r="AY269">
        <f t="shared" si="135"/>
        <v>0.18854891435916776</v>
      </c>
      <c r="AZ269">
        <v>2.7</v>
      </c>
      <c r="BA269">
        <v>0.5</v>
      </c>
      <c r="BB269" t="s">
        <v>356</v>
      </c>
      <c r="BC269">
        <v>2</v>
      </c>
      <c r="BD269" t="b">
        <v>1</v>
      </c>
      <c r="BE269">
        <v>1665330351.1875</v>
      </c>
      <c r="BF269">
        <v>1652.5374999999999</v>
      </c>
      <c r="BG269">
        <v>1681.6487500000001</v>
      </c>
      <c r="BH269">
        <v>31.187325000000001</v>
      </c>
      <c r="BI269">
        <v>29.986037499999998</v>
      </c>
      <c r="BJ269">
        <v>1650.85625</v>
      </c>
      <c r="BK269">
        <v>30.960975000000001</v>
      </c>
      <c r="BL269">
        <v>649.93812500000001</v>
      </c>
      <c r="BM269">
        <v>101.16725</v>
      </c>
      <c r="BN269">
        <v>9.980230000000001E-2</v>
      </c>
      <c r="BO269">
        <v>31.112925000000001</v>
      </c>
      <c r="BP269">
        <v>31.643599999999999</v>
      </c>
      <c r="BQ269">
        <v>999.9</v>
      </c>
      <c r="BR269">
        <v>0</v>
      </c>
      <c r="BS269">
        <v>0</v>
      </c>
      <c r="BT269">
        <v>9016.71875</v>
      </c>
      <c r="BU269">
        <v>0</v>
      </c>
      <c r="BV269">
        <v>284.63549999999998</v>
      </c>
      <c r="BW269">
        <v>-29.109874999999999</v>
      </c>
      <c r="BX269">
        <v>1705.7375</v>
      </c>
      <c r="BY269">
        <v>1733.63375</v>
      </c>
      <c r="BZ269">
        <v>1.2012849999999999</v>
      </c>
      <c r="CA269">
        <v>1681.6487500000001</v>
      </c>
      <c r="CB269">
        <v>29.986037499999998</v>
      </c>
      <c r="CC269">
        <v>3.1551325000000001</v>
      </c>
      <c r="CD269">
        <v>3.0335987499999999</v>
      </c>
      <c r="CE269">
        <v>24.8700875</v>
      </c>
      <c r="CF269">
        <v>24.2135</v>
      </c>
      <c r="CG269">
        <v>1199.9825000000001</v>
      </c>
      <c r="CH269">
        <v>0.50001799999999996</v>
      </c>
      <c r="CI269">
        <v>0.49998199999999998</v>
      </c>
      <c r="CJ269">
        <v>0</v>
      </c>
      <c r="CK269">
        <v>2.0786125000000002</v>
      </c>
      <c r="CL269">
        <v>0</v>
      </c>
      <c r="CM269">
        <v>8604.7212499999987</v>
      </c>
      <c r="CN269">
        <v>9597.7687499999993</v>
      </c>
      <c r="CO269">
        <v>40.179250000000003</v>
      </c>
      <c r="CP269">
        <v>42.75</v>
      </c>
      <c r="CQ269">
        <v>41.186999999999998</v>
      </c>
      <c r="CR269">
        <v>41.061999999999998</v>
      </c>
      <c r="CS269">
        <v>40.25</v>
      </c>
      <c r="CT269">
        <v>600.01375000000007</v>
      </c>
      <c r="CU269">
        <v>599.96875</v>
      </c>
      <c r="CV269">
        <v>0</v>
      </c>
      <c r="CW269">
        <v>1665330354.8</v>
      </c>
      <c r="CX269">
        <v>0</v>
      </c>
      <c r="CY269">
        <v>1665328341.0999999</v>
      </c>
      <c r="CZ269" t="s">
        <v>357</v>
      </c>
      <c r="DA269">
        <v>1665328341.0999999</v>
      </c>
      <c r="DB269">
        <v>1665328337.0999999</v>
      </c>
      <c r="DC269">
        <v>1</v>
      </c>
      <c r="DD269">
        <v>3.5999999999999997E-2</v>
      </c>
      <c r="DE269">
        <v>0.03</v>
      </c>
      <c r="DF269">
        <v>1.6819999999999999</v>
      </c>
      <c r="DG269">
        <v>0.22600000000000001</v>
      </c>
      <c r="DH269">
        <v>414</v>
      </c>
      <c r="DI269">
        <v>31</v>
      </c>
      <c r="DJ269">
        <v>0.89</v>
      </c>
      <c r="DK269">
        <v>0.54</v>
      </c>
      <c r="DL269">
        <v>-29.228404999999999</v>
      </c>
      <c r="DM269">
        <v>0.83415534709188865</v>
      </c>
      <c r="DN269">
        <v>0.13051013552594309</v>
      </c>
      <c r="DO269">
        <v>0</v>
      </c>
      <c r="DP269">
        <v>1.2246872499999999</v>
      </c>
      <c r="DQ269">
        <v>-9.5227204502814938E-2</v>
      </c>
      <c r="DR269">
        <v>1.1846156969139821E-2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374</v>
      </c>
      <c r="EA269">
        <v>3.2973400000000002</v>
      </c>
      <c r="EB269">
        <v>2.6253199999999999</v>
      </c>
      <c r="EC269">
        <v>0.25431100000000001</v>
      </c>
      <c r="ED269">
        <v>0.25547399999999998</v>
      </c>
      <c r="EE269">
        <v>0.131386</v>
      </c>
      <c r="EF269">
        <v>0.12684000000000001</v>
      </c>
      <c r="EG269">
        <v>22613</v>
      </c>
      <c r="EH269">
        <v>23107.4</v>
      </c>
      <c r="EI269">
        <v>28222.3</v>
      </c>
      <c r="EJ269">
        <v>29880.9</v>
      </c>
      <c r="EK269">
        <v>33655.9</v>
      </c>
      <c r="EL269">
        <v>36273.199999999997</v>
      </c>
      <c r="EM269">
        <v>39731.9</v>
      </c>
      <c r="EN269">
        <v>42757</v>
      </c>
      <c r="EO269">
        <v>2.2397499999999999</v>
      </c>
      <c r="EP269">
        <v>2.1911700000000001</v>
      </c>
      <c r="EQ269">
        <v>7.7456200000000003E-2</v>
      </c>
      <c r="ER269">
        <v>0</v>
      </c>
      <c r="ES269">
        <v>30.3916</v>
      </c>
      <c r="ET269">
        <v>999.9</v>
      </c>
      <c r="EU269">
        <v>69.5</v>
      </c>
      <c r="EV269">
        <v>35.1</v>
      </c>
      <c r="EW269">
        <v>39.0242</v>
      </c>
      <c r="EX269">
        <v>57.028500000000001</v>
      </c>
      <c r="EY269">
        <v>-4.7796500000000002</v>
      </c>
      <c r="EZ269">
        <v>2</v>
      </c>
      <c r="FA269">
        <v>0.40825699999999998</v>
      </c>
      <c r="FB269">
        <v>2.5698400000000001</v>
      </c>
      <c r="FC269">
        <v>20.254300000000001</v>
      </c>
      <c r="FD269">
        <v>5.2198399999999996</v>
      </c>
      <c r="FE269">
        <v>12.004</v>
      </c>
      <c r="FF269">
        <v>4.98705</v>
      </c>
      <c r="FG269">
        <v>3.2845</v>
      </c>
      <c r="FH269">
        <v>5304.1</v>
      </c>
      <c r="FI269">
        <v>9999</v>
      </c>
      <c r="FJ269">
        <v>9999</v>
      </c>
      <c r="FK269">
        <v>441.7</v>
      </c>
      <c r="FL269">
        <v>1.86581</v>
      </c>
      <c r="FM269">
        <v>1.8621799999999999</v>
      </c>
      <c r="FN269">
        <v>1.8641700000000001</v>
      </c>
      <c r="FO269">
        <v>1.86029</v>
      </c>
      <c r="FP269">
        <v>1.8609599999999999</v>
      </c>
      <c r="FQ269">
        <v>1.86008</v>
      </c>
      <c r="FR269">
        <v>1.8617699999999999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359</v>
      </c>
      <c r="FY269" t="s">
        <v>360</v>
      </c>
      <c r="FZ269" t="s">
        <v>361</v>
      </c>
      <c r="GA269" t="s">
        <v>361</v>
      </c>
      <c r="GB269" t="s">
        <v>361</v>
      </c>
      <c r="GC269" t="s">
        <v>361</v>
      </c>
      <c r="GD269">
        <v>0</v>
      </c>
      <c r="GE269">
        <v>100</v>
      </c>
      <c r="GF269">
        <v>100</v>
      </c>
      <c r="GG269">
        <v>1.69</v>
      </c>
      <c r="GH269">
        <v>0.22639999999999999</v>
      </c>
      <c r="GI269">
        <v>1.6824500000000171</v>
      </c>
      <c r="GJ269">
        <v>0</v>
      </c>
      <c r="GK269">
        <v>0</v>
      </c>
      <c r="GL269">
        <v>0</v>
      </c>
      <c r="GM269">
        <v>0.2263599999999997</v>
      </c>
      <c r="GN269">
        <v>0</v>
      </c>
      <c r="GO269">
        <v>0</v>
      </c>
      <c r="GP269">
        <v>0</v>
      </c>
      <c r="GQ269">
        <v>-1</v>
      </c>
      <c r="GR269">
        <v>-1</v>
      </c>
      <c r="GS269">
        <v>-1</v>
      </c>
      <c r="GT269">
        <v>-1</v>
      </c>
      <c r="GU269">
        <v>33.5</v>
      </c>
      <c r="GV269">
        <v>33.6</v>
      </c>
      <c r="GW269">
        <v>4.1662600000000003</v>
      </c>
      <c r="GX269">
        <v>2.52319</v>
      </c>
      <c r="GY269">
        <v>2.04834</v>
      </c>
      <c r="GZ269">
        <v>2.6159699999999999</v>
      </c>
      <c r="HA269">
        <v>2.1972700000000001</v>
      </c>
      <c r="HB269">
        <v>2.3315399999999999</v>
      </c>
      <c r="HC269">
        <v>40.3491</v>
      </c>
      <c r="HD269">
        <v>14.8062</v>
      </c>
      <c r="HE269">
        <v>18</v>
      </c>
      <c r="HF269">
        <v>708.923</v>
      </c>
      <c r="HG269">
        <v>743.99900000000002</v>
      </c>
      <c r="HH269">
        <v>27.2852</v>
      </c>
      <c r="HI269">
        <v>32.501300000000001</v>
      </c>
      <c r="HJ269">
        <v>30.001000000000001</v>
      </c>
      <c r="HK269">
        <v>32.306600000000003</v>
      </c>
      <c r="HL269">
        <v>32.271799999999999</v>
      </c>
      <c r="HM269">
        <v>83.321200000000005</v>
      </c>
      <c r="HN269">
        <v>30.714700000000001</v>
      </c>
      <c r="HO269">
        <v>78.194000000000003</v>
      </c>
      <c r="HP269">
        <v>27.1676</v>
      </c>
      <c r="HQ269">
        <v>1695.98</v>
      </c>
      <c r="HR269">
        <v>30.096299999999999</v>
      </c>
      <c r="HS269">
        <v>99.293999999999997</v>
      </c>
      <c r="HT269">
        <v>99.105099999999993</v>
      </c>
    </row>
    <row r="270" spans="1:228" x14ac:dyDescent="0.2">
      <c r="A270">
        <v>255</v>
      </c>
      <c r="B270">
        <v>1665330357.5</v>
      </c>
      <c r="C270">
        <v>1014.400000095367</v>
      </c>
      <c r="D270" t="s">
        <v>870</v>
      </c>
      <c r="E270" t="s">
        <v>871</v>
      </c>
      <c r="F270">
        <v>4</v>
      </c>
      <c r="G270">
        <v>1665330355.5</v>
      </c>
      <c r="H270">
        <f t="shared" si="102"/>
        <v>2.9451938068872068E-3</v>
      </c>
      <c r="I270">
        <f t="shared" si="103"/>
        <v>2.945193806887207</v>
      </c>
      <c r="J270">
        <f t="shared" si="104"/>
        <v>42.165485018989173</v>
      </c>
      <c r="K270">
        <f t="shared" si="105"/>
        <v>1659.6885714285711</v>
      </c>
      <c r="L270">
        <f t="shared" si="106"/>
        <v>1265.8078246586119</v>
      </c>
      <c r="M270">
        <f t="shared" si="107"/>
        <v>128.18265141818529</v>
      </c>
      <c r="N270">
        <f t="shared" si="108"/>
        <v>168.06917880409793</v>
      </c>
      <c r="O270">
        <f t="shared" si="109"/>
        <v>0.19349910213328753</v>
      </c>
      <c r="P270">
        <f t="shared" si="110"/>
        <v>3.6767465617645358</v>
      </c>
      <c r="Q270">
        <f t="shared" si="111"/>
        <v>0.18801455852753005</v>
      </c>
      <c r="R270">
        <f t="shared" si="112"/>
        <v>0.11798891500539589</v>
      </c>
      <c r="S270">
        <f t="shared" si="113"/>
        <v>226.25817814285719</v>
      </c>
      <c r="T270">
        <f t="shared" si="114"/>
        <v>31.57655580355879</v>
      </c>
      <c r="U270">
        <f t="shared" si="115"/>
        <v>31.653857142857142</v>
      </c>
      <c r="V270">
        <f t="shared" si="116"/>
        <v>4.6823243605173168</v>
      </c>
      <c r="W270">
        <f t="shared" si="117"/>
        <v>69.517647751669983</v>
      </c>
      <c r="X270">
        <f t="shared" si="118"/>
        <v>3.1574334296949393</v>
      </c>
      <c r="Y270">
        <f t="shared" si="119"/>
        <v>4.5419163792392414</v>
      </c>
      <c r="Z270">
        <f t="shared" si="120"/>
        <v>1.5248909308223775</v>
      </c>
      <c r="AA270">
        <f t="shared" si="121"/>
        <v>-129.88304688372583</v>
      </c>
      <c r="AB270">
        <f t="shared" si="122"/>
        <v>-106.14438559641624</v>
      </c>
      <c r="AC270">
        <f t="shared" si="123"/>
        <v>-6.5075780576753184</v>
      </c>
      <c r="AD270">
        <f t="shared" si="124"/>
        <v>-16.276832394960195</v>
      </c>
      <c r="AE270">
        <f t="shared" si="125"/>
        <v>65.377362920149011</v>
      </c>
      <c r="AF270">
        <f t="shared" si="126"/>
        <v>2.935255678809316</v>
      </c>
      <c r="AG270">
        <f t="shared" si="127"/>
        <v>42.165485018989173</v>
      </c>
      <c r="AH270">
        <v>1740.619622242318</v>
      </c>
      <c r="AI270">
        <v>1715.630545454545</v>
      </c>
      <c r="AJ270">
        <v>1.685490810578111</v>
      </c>
      <c r="AK270">
        <v>66.878184411587526</v>
      </c>
      <c r="AL270">
        <f t="shared" si="128"/>
        <v>2.945193806887207</v>
      </c>
      <c r="AM270">
        <v>29.994109693013979</v>
      </c>
      <c r="AN270">
        <v>31.180253146853179</v>
      </c>
      <c r="AO270">
        <v>-2.0020244243056971E-4</v>
      </c>
      <c r="AP270">
        <v>83.693930911413403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47563.874237075834</v>
      </c>
      <c r="AV270">
        <f t="shared" si="132"/>
        <v>1199.994285714286</v>
      </c>
      <c r="AW270">
        <f t="shared" si="133"/>
        <v>1025.9947285714288</v>
      </c>
      <c r="AX270">
        <f t="shared" si="134"/>
        <v>0.85499967856989789</v>
      </c>
      <c r="AY270">
        <f t="shared" si="135"/>
        <v>0.18854937963990304</v>
      </c>
      <c r="AZ270">
        <v>2.7</v>
      </c>
      <c r="BA270">
        <v>0.5</v>
      </c>
      <c r="BB270" t="s">
        <v>356</v>
      </c>
      <c r="BC270">
        <v>2</v>
      </c>
      <c r="BD270" t="b">
        <v>1</v>
      </c>
      <c r="BE270">
        <v>1665330355.5</v>
      </c>
      <c r="BF270">
        <v>1659.6885714285711</v>
      </c>
      <c r="BG270">
        <v>1688.8657142857139</v>
      </c>
      <c r="BH270">
        <v>31.179757142857149</v>
      </c>
      <c r="BI270">
        <v>29.998642857142858</v>
      </c>
      <c r="BJ270">
        <v>1658.0085714285719</v>
      </c>
      <c r="BK270">
        <v>30.95337142857143</v>
      </c>
      <c r="BL270">
        <v>650.07128571428586</v>
      </c>
      <c r="BM270">
        <v>101.1652857142857</v>
      </c>
      <c r="BN270">
        <v>0.1002057142857143</v>
      </c>
      <c r="BO270">
        <v>31.118371428571429</v>
      </c>
      <c r="BP270">
        <v>31.653857142857142</v>
      </c>
      <c r="BQ270">
        <v>999.89999999999986</v>
      </c>
      <c r="BR270">
        <v>0</v>
      </c>
      <c r="BS270">
        <v>0</v>
      </c>
      <c r="BT270">
        <v>8986.7871428571416</v>
      </c>
      <c r="BU270">
        <v>0</v>
      </c>
      <c r="BV270">
        <v>269.04257142857148</v>
      </c>
      <c r="BW270">
        <v>-29.179757142857142</v>
      </c>
      <c r="BX270">
        <v>1713.1042857142861</v>
      </c>
      <c r="BY270">
        <v>1741.0985714285721</v>
      </c>
      <c r="BZ270">
        <v>1.181088571428571</v>
      </c>
      <c r="CA270">
        <v>1688.8657142857139</v>
      </c>
      <c r="CB270">
        <v>29.998642857142858</v>
      </c>
      <c r="CC270">
        <v>3.154308571428571</v>
      </c>
      <c r="CD270">
        <v>3.034824285714286</v>
      </c>
      <c r="CE270">
        <v>24.86571428571429</v>
      </c>
      <c r="CF270">
        <v>24.220242857142861</v>
      </c>
      <c r="CG270">
        <v>1199.994285714286</v>
      </c>
      <c r="CH270">
        <v>0.50001157142857144</v>
      </c>
      <c r="CI270">
        <v>0.49998842857142861</v>
      </c>
      <c r="CJ270">
        <v>0</v>
      </c>
      <c r="CK270">
        <v>2.0123285714285708</v>
      </c>
      <c r="CL270">
        <v>0</v>
      </c>
      <c r="CM270">
        <v>8503.908571428572</v>
      </c>
      <c r="CN270">
        <v>9597.8371428571427</v>
      </c>
      <c r="CO270">
        <v>40.186999999999998</v>
      </c>
      <c r="CP270">
        <v>42.767714285714291</v>
      </c>
      <c r="CQ270">
        <v>41.186999999999998</v>
      </c>
      <c r="CR270">
        <v>41.061999999999998</v>
      </c>
      <c r="CS270">
        <v>40.267714285714291</v>
      </c>
      <c r="CT270">
        <v>600.0100000000001</v>
      </c>
      <c r="CU270">
        <v>599.98428571428576</v>
      </c>
      <c r="CV270">
        <v>0</v>
      </c>
      <c r="CW270">
        <v>1665330359</v>
      </c>
      <c r="CX270">
        <v>0</v>
      </c>
      <c r="CY270">
        <v>1665328341.0999999</v>
      </c>
      <c r="CZ270" t="s">
        <v>357</v>
      </c>
      <c r="DA270">
        <v>1665328341.0999999</v>
      </c>
      <c r="DB270">
        <v>1665328337.0999999</v>
      </c>
      <c r="DC270">
        <v>1</v>
      </c>
      <c r="DD270">
        <v>3.5999999999999997E-2</v>
      </c>
      <c r="DE270">
        <v>0.03</v>
      </c>
      <c r="DF270">
        <v>1.6819999999999999</v>
      </c>
      <c r="DG270">
        <v>0.22600000000000001</v>
      </c>
      <c r="DH270">
        <v>414</v>
      </c>
      <c r="DI270">
        <v>31</v>
      </c>
      <c r="DJ270">
        <v>0.89</v>
      </c>
      <c r="DK270">
        <v>0.54</v>
      </c>
      <c r="DL270">
        <v>-29.184047499999998</v>
      </c>
      <c r="DM270">
        <v>0.1667853658537708</v>
      </c>
      <c r="DN270">
        <v>9.3247914152274763E-2</v>
      </c>
      <c r="DO270">
        <v>0</v>
      </c>
      <c r="DP270">
        <v>1.2142532500000001</v>
      </c>
      <c r="DQ270">
        <v>-0.16598712945591221</v>
      </c>
      <c r="DR270">
        <v>1.85822184342317E-2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358</v>
      </c>
      <c r="EA270">
        <v>3.2973699999999999</v>
      </c>
      <c r="EB270">
        <v>2.62541</v>
      </c>
      <c r="EC270">
        <v>0.25488899999999998</v>
      </c>
      <c r="ED270">
        <v>0.25604500000000002</v>
      </c>
      <c r="EE270">
        <v>0.13137599999999999</v>
      </c>
      <c r="EF270">
        <v>0.126864</v>
      </c>
      <c r="EG270">
        <v>22595.4</v>
      </c>
      <c r="EH270">
        <v>23089.4</v>
      </c>
      <c r="EI270">
        <v>28222.3</v>
      </c>
      <c r="EJ270">
        <v>29880.6</v>
      </c>
      <c r="EK270">
        <v>33656.6</v>
      </c>
      <c r="EL270">
        <v>36271.9</v>
      </c>
      <c r="EM270">
        <v>39732.199999999997</v>
      </c>
      <c r="EN270">
        <v>42756.6</v>
      </c>
      <c r="EO270">
        <v>2.2396799999999999</v>
      </c>
      <c r="EP270">
        <v>2.1912500000000001</v>
      </c>
      <c r="EQ270">
        <v>7.6301400000000005E-2</v>
      </c>
      <c r="ER270">
        <v>0</v>
      </c>
      <c r="ES270">
        <v>30.417000000000002</v>
      </c>
      <c r="ET270">
        <v>999.9</v>
      </c>
      <c r="EU270">
        <v>69.400000000000006</v>
      </c>
      <c r="EV270">
        <v>35.200000000000003</v>
      </c>
      <c r="EW270">
        <v>39.1785</v>
      </c>
      <c r="EX270">
        <v>57.238500000000002</v>
      </c>
      <c r="EY270">
        <v>-4.9318900000000001</v>
      </c>
      <c r="EZ270">
        <v>2</v>
      </c>
      <c r="FA270">
        <v>0.40906999999999999</v>
      </c>
      <c r="FB270">
        <v>2.73325</v>
      </c>
      <c r="FC270">
        <v>20.2517</v>
      </c>
      <c r="FD270">
        <v>5.2202799999999998</v>
      </c>
      <c r="FE270">
        <v>12.004</v>
      </c>
      <c r="FF270">
        <v>4.9870000000000001</v>
      </c>
      <c r="FG270">
        <v>3.2845</v>
      </c>
      <c r="FH270">
        <v>5304.1</v>
      </c>
      <c r="FI270">
        <v>9999</v>
      </c>
      <c r="FJ270">
        <v>9999</v>
      </c>
      <c r="FK270">
        <v>441.7</v>
      </c>
      <c r="FL270">
        <v>1.86581</v>
      </c>
      <c r="FM270">
        <v>1.8621700000000001</v>
      </c>
      <c r="FN270">
        <v>1.8641700000000001</v>
      </c>
      <c r="FO270">
        <v>1.86029</v>
      </c>
      <c r="FP270">
        <v>1.8609599999999999</v>
      </c>
      <c r="FQ270">
        <v>1.8600699999999999</v>
      </c>
      <c r="FR270">
        <v>1.86178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359</v>
      </c>
      <c r="FY270" t="s">
        <v>360</v>
      </c>
      <c r="FZ270" t="s">
        <v>361</v>
      </c>
      <c r="GA270" t="s">
        <v>361</v>
      </c>
      <c r="GB270" t="s">
        <v>361</v>
      </c>
      <c r="GC270" t="s">
        <v>361</v>
      </c>
      <c r="GD270">
        <v>0</v>
      </c>
      <c r="GE270">
        <v>100</v>
      </c>
      <c r="GF270">
        <v>100</v>
      </c>
      <c r="GG270">
        <v>1.68</v>
      </c>
      <c r="GH270">
        <v>0.2263</v>
      </c>
      <c r="GI270">
        <v>1.6824500000000171</v>
      </c>
      <c r="GJ270">
        <v>0</v>
      </c>
      <c r="GK270">
        <v>0</v>
      </c>
      <c r="GL270">
        <v>0</v>
      </c>
      <c r="GM270">
        <v>0.2263599999999997</v>
      </c>
      <c r="GN270">
        <v>0</v>
      </c>
      <c r="GO270">
        <v>0</v>
      </c>
      <c r="GP270">
        <v>0</v>
      </c>
      <c r="GQ270">
        <v>-1</v>
      </c>
      <c r="GR270">
        <v>-1</v>
      </c>
      <c r="GS270">
        <v>-1</v>
      </c>
      <c r="GT270">
        <v>-1</v>
      </c>
      <c r="GU270">
        <v>33.6</v>
      </c>
      <c r="GV270">
        <v>33.700000000000003</v>
      </c>
      <c r="GW270">
        <v>4.1784699999999999</v>
      </c>
      <c r="GX270">
        <v>2.51953</v>
      </c>
      <c r="GY270">
        <v>2.04834</v>
      </c>
      <c r="GZ270">
        <v>2.6147499999999999</v>
      </c>
      <c r="HA270">
        <v>2.1972700000000001</v>
      </c>
      <c r="HB270">
        <v>2.31812</v>
      </c>
      <c r="HC270">
        <v>40.374499999999998</v>
      </c>
      <c r="HD270">
        <v>14.797499999999999</v>
      </c>
      <c r="HE270">
        <v>18</v>
      </c>
      <c r="HF270">
        <v>708.89200000000005</v>
      </c>
      <c r="HG270">
        <v>744.11500000000001</v>
      </c>
      <c r="HH270">
        <v>27.195599999999999</v>
      </c>
      <c r="HI270">
        <v>32.504899999999999</v>
      </c>
      <c r="HJ270">
        <v>30.001100000000001</v>
      </c>
      <c r="HK270">
        <v>32.309399999999997</v>
      </c>
      <c r="HL270">
        <v>32.275300000000001</v>
      </c>
      <c r="HM270">
        <v>83.581199999999995</v>
      </c>
      <c r="HN270">
        <v>30.4251</v>
      </c>
      <c r="HO270">
        <v>77.806799999999996</v>
      </c>
      <c r="HP270">
        <v>27.1676</v>
      </c>
      <c r="HQ270">
        <v>1702.66</v>
      </c>
      <c r="HR270">
        <v>30.129300000000001</v>
      </c>
      <c r="HS270">
        <v>99.294399999999996</v>
      </c>
      <c r="HT270">
        <v>99.104200000000006</v>
      </c>
    </row>
    <row r="271" spans="1:228" x14ac:dyDescent="0.2">
      <c r="A271">
        <v>256</v>
      </c>
      <c r="B271">
        <v>1665330361.5</v>
      </c>
      <c r="C271">
        <v>1018.400000095367</v>
      </c>
      <c r="D271" t="s">
        <v>872</v>
      </c>
      <c r="E271" t="s">
        <v>873</v>
      </c>
      <c r="F271">
        <v>4</v>
      </c>
      <c r="G271">
        <v>1665330359.1875</v>
      </c>
      <c r="H271">
        <f t="shared" si="102"/>
        <v>2.9045822567612106E-3</v>
      </c>
      <c r="I271">
        <f t="shared" si="103"/>
        <v>2.9045822567612105</v>
      </c>
      <c r="J271">
        <f t="shared" si="104"/>
        <v>42.65993320095977</v>
      </c>
      <c r="K271">
        <f t="shared" si="105"/>
        <v>1665.6775</v>
      </c>
      <c r="L271">
        <f t="shared" si="106"/>
        <v>1262.1471237883811</v>
      </c>
      <c r="M271">
        <f t="shared" si="107"/>
        <v>127.81276593401284</v>
      </c>
      <c r="N271">
        <f t="shared" si="108"/>
        <v>168.67672905678378</v>
      </c>
      <c r="O271">
        <f t="shared" si="109"/>
        <v>0.19057677839272333</v>
      </c>
      <c r="P271">
        <f t="shared" si="110"/>
        <v>3.6823175000223669</v>
      </c>
      <c r="Q271">
        <f t="shared" si="111"/>
        <v>0.18526200204521473</v>
      </c>
      <c r="R271">
        <f t="shared" si="112"/>
        <v>0.11625391715973418</v>
      </c>
      <c r="S271">
        <f t="shared" si="113"/>
        <v>226.25945624999997</v>
      </c>
      <c r="T271">
        <f t="shared" si="114"/>
        <v>31.583739768642431</v>
      </c>
      <c r="U271">
        <f t="shared" si="115"/>
        <v>31.657525</v>
      </c>
      <c r="V271">
        <f t="shared" si="116"/>
        <v>4.6832989824962974</v>
      </c>
      <c r="W271">
        <f t="shared" si="117"/>
        <v>69.51265284269104</v>
      </c>
      <c r="X271">
        <f t="shared" si="118"/>
        <v>3.1570858042240606</v>
      </c>
      <c r="Y271">
        <f t="shared" si="119"/>
        <v>4.5417426542022916</v>
      </c>
      <c r="Z271">
        <f t="shared" si="120"/>
        <v>1.5262131782722368</v>
      </c>
      <c r="AA271">
        <f t="shared" si="121"/>
        <v>-128.09207752316939</v>
      </c>
      <c r="AB271">
        <f t="shared" si="122"/>
        <v>-107.16665338036555</v>
      </c>
      <c r="AC271">
        <f t="shared" si="123"/>
        <v>-6.5604088939935741</v>
      </c>
      <c r="AD271">
        <f t="shared" si="124"/>
        <v>-15.55968354752855</v>
      </c>
      <c r="AE271">
        <f t="shared" si="125"/>
        <v>65.749736922913797</v>
      </c>
      <c r="AF271">
        <f t="shared" si="126"/>
        <v>2.8886447652531877</v>
      </c>
      <c r="AG271">
        <f t="shared" si="127"/>
        <v>42.65993320095977</v>
      </c>
      <c r="AH271">
        <v>1747.4590283139071</v>
      </c>
      <c r="AI271">
        <v>1722.306060606061</v>
      </c>
      <c r="AJ271">
        <v>1.673125445932077</v>
      </c>
      <c r="AK271">
        <v>66.878184411587526</v>
      </c>
      <c r="AL271">
        <f t="shared" si="128"/>
        <v>2.9045822567612105</v>
      </c>
      <c r="AM271">
        <v>30.00353960762358</v>
      </c>
      <c r="AN271">
        <v>31.17267692307696</v>
      </c>
      <c r="AO271">
        <v>-4.5030212959313711E-5</v>
      </c>
      <c r="AP271">
        <v>83.693930911413403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47664.20869850173</v>
      </c>
      <c r="AV271">
        <f t="shared" si="132"/>
        <v>1199.9974999999999</v>
      </c>
      <c r="AW271">
        <f t="shared" si="133"/>
        <v>1025.9978249999999</v>
      </c>
      <c r="AX271">
        <f t="shared" si="134"/>
        <v>0.85499996874993478</v>
      </c>
      <c r="AY271">
        <f t="shared" si="135"/>
        <v>0.18854993968737432</v>
      </c>
      <c r="AZ271">
        <v>2.7</v>
      </c>
      <c r="BA271">
        <v>0.5</v>
      </c>
      <c r="BB271" t="s">
        <v>356</v>
      </c>
      <c r="BC271">
        <v>2</v>
      </c>
      <c r="BD271" t="b">
        <v>1</v>
      </c>
      <c r="BE271">
        <v>1665330359.1875</v>
      </c>
      <c r="BF271">
        <v>1665.6775</v>
      </c>
      <c r="BG271">
        <v>1694.9875</v>
      </c>
      <c r="BH271">
        <v>31.176124999999999</v>
      </c>
      <c r="BI271">
        <v>30.013637500000002</v>
      </c>
      <c r="BJ271">
        <v>1663.9937500000001</v>
      </c>
      <c r="BK271">
        <v>30.949762499999999</v>
      </c>
      <c r="BL271">
        <v>650.00162499999999</v>
      </c>
      <c r="BM271">
        <v>101.16612499999999</v>
      </c>
      <c r="BN271">
        <v>0.1000138875</v>
      </c>
      <c r="BO271">
        <v>31.117699999999999</v>
      </c>
      <c r="BP271">
        <v>31.657525</v>
      </c>
      <c r="BQ271">
        <v>999.9</v>
      </c>
      <c r="BR271">
        <v>0</v>
      </c>
      <c r="BS271">
        <v>0</v>
      </c>
      <c r="BT271">
        <v>9005.9387499999993</v>
      </c>
      <c r="BU271">
        <v>0</v>
      </c>
      <c r="BV271">
        <v>164.52712500000001</v>
      </c>
      <c r="BW271">
        <v>-29.313075000000001</v>
      </c>
      <c r="BX271">
        <v>1719.2762499999999</v>
      </c>
      <c r="BY271">
        <v>1747.43625</v>
      </c>
      <c r="BZ271">
        <v>1.1624812499999999</v>
      </c>
      <c r="CA271">
        <v>1694.9875</v>
      </c>
      <c r="CB271">
        <v>30.013637500000002</v>
      </c>
      <c r="CC271">
        <v>3.1539712500000001</v>
      </c>
      <c r="CD271">
        <v>3.0363662499999999</v>
      </c>
      <c r="CE271">
        <v>24.863912500000001</v>
      </c>
      <c r="CF271">
        <v>24.228687499999999</v>
      </c>
      <c r="CG271">
        <v>1199.9974999999999</v>
      </c>
      <c r="CH271">
        <v>0.50000299999999998</v>
      </c>
      <c r="CI271">
        <v>0.49999700000000002</v>
      </c>
      <c r="CJ271">
        <v>0</v>
      </c>
      <c r="CK271">
        <v>2.1712125000000002</v>
      </c>
      <c r="CL271">
        <v>0</v>
      </c>
      <c r="CM271">
        <v>8457.7312500000007</v>
      </c>
      <c r="CN271">
        <v>9597.8412499999995</v>
      </c>
      <c r="CO271">
        <v>40.186999999999998</v>
      </c>
      <c r="CP271">
        <v>42.796499999999988</v>
      </c>
      <c r="CQ271">
        <v>41.202749999999988</v>
      </c>
      <c r="CR271">
        <v>41.061999999999998</v>
      </c>
      <c r="CS271">
        <v>40.304250000000003</v>
      </c>
      <c r="CT271">
        <v>600</v>
      </c>
      <c r="CU271">
        <v>599.99749999999995</v>
      </c>
      <c r="CV271">
        <v>0</v>
      </c>
      <c r="CW271">
        <v>1665330362.5999999</v>
      </c>
      <c r="CX271">
        <v>0</v>
      </c>
      <c r="CY271">
        <v>1665328341.0999999</v>
      </c>
      <c r="CZ271" t="s">
        <v>357</v>
      </c>
      <c r="DA271">
        <v>1665328341.0999999</v>
      </c>
      <c r="DB271">
        <v>1665328337.0999999</v>
      </c>
      <c r="DC271">
        <v>1</v>
      </c>
      <c r="DD271">
        <v>3.5999999999999997E-2</v>
      </c>
      <c r="DE271">
        <v>0.03</v>
      </c>
      <c r="DF271">
        <v>1.6819999999999999</v>
      </c>
      <c r="DG271">
        <v>0.22600000000000001</v>
      </c>
      <c r="DH271">
        <v>414</v>
      </c>
      <c r="DI271">
        <v>31</v>
      </c>
      <c r="DJ271">
        <v>0.89</v>
      </c>
      <c r="DK271">
        <v>0.54</v>
      </c>
      <c r="DL271">
        <v>-29.206462500000001</v>
      </c>
      <c r="DM271">
        <v>-0.13191782363985249</v>
      </c>
      <c r="DN271">
        <v>0.1055116834466686</v>
      </c>
      <c r="DO271">
        <v>0</v>
      </c>
      <c r="DP271">
        <v>1.20232275</v>
      </c>
      <c r="DQ271">
        <v>-0.25448228893058439</v>
      </c>
      <c r="DR271">
        <v>2.540856056405991E-2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358</v>
      </c>
      <c r="EA271">
        <v>3.2972299999999999</v>
      </c>
      <c r="EB271">
        <v>2.6252599999999999</v>
      </c>
      <c r="EC271">
        <v>0.25547999999999998</v>
      </c>
      <c r="ED271">
        <v>0.25665100000000002</v>
      </c>
      <c r="EE271">
        <v>0.13136200000000001</v>
      </c>
      <c r="EF271">
        <v>0.12696399999999999</v>
      </c>
      <c r="EG271">
        <v>22577</v>
      </c>
      <c r="EH271">
        <v>23070.2</v>
      </c>
      <c r="EI271">
        <v>28221.8</v>
      </c>
      <c r="EJ271">
        <v>29880.3</v>
      </c>
      <c r="EK271">
        <v>33657</v>
      </c>
      <c r="EL271">
        <v>36267.599999999999</v>
      </c>
      <c r="EM271">
        <v>39732</v>
      </c>
      <c r="EN271">
        <v>42756.4</v>
      </c>
      <c r="EO271">
        <v>2.2394799999999999</v>
      </c>
      <c r="EP271">
        <v>2.1908799999999999</v>
      </c>
      <c r="EQ271">
        <v>7.4826199999999995E-2</v>
      </c>
      <c r="ER271">
        <v>0</v>
      </c>
      <c r="ES271">
        <v>30.441199999999998</v>
      </c>
      <c r="ET271">
        <v>999.9</v>
      </c>
      <c r="EU271">
        <v>69.400000000000006</v>
      </c>
      <c r="EV271">
        <v>35.200000000000003</v>
      </c>
      <c r="EW271">
        <v>39.174599999999998</v>
      </c>
      <c r="EX271">
        <v>57.598500000000001</v>
      </c>
      <c r="EY271">
        <v>-4.7155500000000004</v>
      </c>
      <c r="EZ271">
        <v>2</v>
      </c>
      <c r="FA271">
        <v>0.40976400000000002</v>
      </c>
      <c r="FB271">
        <v>2.8786</v>
      </c>
      <c r="FC271">
        <v>20.249300000000002</v>
      </c>
      <c r="FD271">
        <v>5.2201399999999998</v>
      </c>
      <c r="FE271">
        <v>12.004</v>
      </c>
      <c r="FF271">
        <v>4.98705</v>
      </c>
      <c r="FG271">
        <v>3.2845</v>
      </c>
      <c r="FH271">
        <v>5304.4</v>
      </c>
      <c r="FI271">
        <v>9999</v>
      </c>
      <c r="FJ271">
        <v>9999</v>
      </c>
      <c r="FK271">
        <v>441.7</v>
      </c>
      <c r="FL271">
        <v>1.86581</v>
      </c>
      <c r="FM271">
        <v>1.8621799999999999</v>
      </c>
      <c r="FN271">
        <v>1.8641700000000001</v>
      </c>
      <c r="FO271">
        <v>1.8602700000000001</v>
      </c>
      <c r="FP271">
        <v>1.86097</v>
      </c>
      <c r="FQ271">
        <v>1.86008</v>
      </c>
      <c r="FR271">
        <v>1.8617699999999999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359</v>
      </c>
      <c r="FY271" t="s">
        <v>360</v>
      </c>
      <c r="FZ271" t="s">
        <v>361</v>
      </c>
      <c r="GA271" t="s">
        <v>361</v>
      </c>
      <c r="GB271" t="s">
        <v>361</v>
      </c>
      <c r="GC271" t="s">
        <v>361</v>
      </c>
      <c r="GD271">
        <v>0</v>
      </c>
      <c r="GE271">
        <v>100</v>
      </c>
      <c r="GF271">
        <v>100</v>
      </c>
      <c r="GG271">
        <v>1.68</v>
      </c>
      <c r="GH271">
        <v>0.22639999999999999</v>
      </c>
      <c r="GI271">
        <v>1.6824500000000171</v>
      </c>
      <c r="GJ271">
        <v>0</v>
      </c>
      <c r="GK271">
        <v>0</v>
      </c>
      <c r="GL271">
        <v>0</v>
      </c>
      <c r="GM271">
        <v>0.2263599999999997</v>
      </c>
      <c r="GN271">
        <v>0</v>
      </c>
      <c r="GO271">
        <v>0</v>
      </c>
      <c r="GP271">
        <v>0</v>
      </c>
      <c r="GQ271">
        <v>-1</v>
      </c>
      <c r="GR271">
        <v>-1</v>
      </c>
      <c r="GS271">
        <v>-1</v>
      </c>
      <c r="GT271">
        <v>-1</v>
      </c>
      <c r="GU271">
        <v>33.700000000000003</v>
      </c>
      <c r="GV271">
        <v>33.700000000000003</v>
      </c>
      <c r="GW271">
        <v>4.1918899999999999</v>
      </c>
      <c r="GX271">
        <v>2.51709</v>
      </c>
      <c r="GY271">
        <v>2.04834</v>
      </c>
      <c r="GZ271">
        <v>2.6159699999999999</v>
      </c>
      <c r="HA271">
        <v>2.1972700000000001</v>
      </c>
      <c r="HB271">
        <v>2.3645</v>
      </c>
      <c r="HC271">
        <v>40.374499999999998</v>
      </c>
      <c r="HD271">
        <v>14.815</v>
      </c>
      <c r="HE271">
        <v>18</v>
      </c>
      <c r="HF271">
        <v>708.76099999999997</v>
      </c>
      <c r="HG271">
        <v>743.80399999999997</v>
      </c>
      <c r="HH271">
        <v>27.102799999999998</v>
      </c>
      <c r="HI271">
        <v>32.508899999999997</v>
      </c>
      <c r="HJ271">
        <v>30.001000000000001</v>
      </c>
      <c r="HK271">
        <v>32.3127</v>
      </c>
      <c r="HL271">
        <v>32.2791</v>
      </c>
      <c r="HM271">
        <v>83.832099999999997</v>
      </c>
      <c r="HN271">
        <v>30.4251</v>
      </c>
      <c r="HO271">
        <v>77.806799999999996</v>
      </c>
      <c r="HP271">
        <v>27.049499999999998</v>
      </c>
      <c r="HQ271">
        <v>1709.34</v>
      </c>
      <c r="HR271">
        <v>30.1586</v>
      </c>
      <c r="HS271">
        <v>99.293400000000005</v>
      </c>
      <c r="HT271">
        <v>99.103499999999997</v>
      </c>
    </row>
    <row r="272" spans="1:228" x14ac:dyDescent="0.2">
      <c r="A272">
        <v>257</v>
      </c>
      <c r="B272">
        <v>1665330365.5</v>
      </c>
      <c r="C272">
        <v>1022.400000095367</v>
      </c>
      <c r="D272" t="s">
        <v>874</v>
      </c>
      <c r="E272" t="s">
        <v>875</v>
      </c>
      <c r="F272">
        <v>4</v>
      </c>
      <c r="G272">
        <v>1665330363.5</v>
      </c>
      <c r="H272">
        <f t="shared" ref="H272:H335" si="136">(I272)/1000</f>
        <v>2.820667630546132E-3</v>
      </c>
      <c r="I272">
        <f t="shared" ref="I272:I314" si="137">IF(BD272, AL272, AF272)</f>
        <v>2.820667630546132</v>
      </c>
      <c r="J272">
        <f t="shared" ref="J272:J314" si="138">IF(BD272, AG272, AE272)</f>
        <v>42.162685672039458</v>
      </c>
      <c r="K272">
        <f t="shared" ref="K272:K335" si="139">BF272 - IF(AS272&gt;1, J272*AZ272*100/(AU272*BT272), 0)</f>
        <v>1672.7971428571429</v>
      </c>
      <c r="L272">
        <f t="shared" ref="L272:L335" si="140">((R272-H272/2)*K272-J272)/(R272+H272/2)</f>
        <v>1262.4571332683427</v>
      </c>
      <c r="M272">
        <f t="shared" ref="M272:M335" si="141">L272*(BM272+BN272)/1000</f>
        <v>127.84398968450377</v>
      </c>
      <c r="N272">
        <f t="shared" ref="N272:N314" si="142">(BF272 - IF(AS272&gt;1, J272*AZ272*100/(AU272*BT272), 0))*(BM272+BN272)/1000</f>
        <v>169.39748292446728</v>
      </c>
      <c r="O272">
        <f t="shared" ref="O272:O335" si="143">2/((1/Q272-1/P272)+SIGN(Q272)*SQRT((1/Q272-1/P272)*(1/Q272-1/P272) + 4*BA272/((BA272+1)*(BA272+1))*(2*1/Q272*1/P272-1/P272*1/P272)))</f>
        <v>0.18485570671969595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3.6738394976526534</v>
      </c>
      <c r="Q272">
        <f t="shared" ref="Q272:Q314" si="145">H272*(1000-(1000*0.61365*EXP(17.502*U272/(240.97+U272))/(BM272+BN272)+BH272)/2)/(1000*0.61365*EXP(17.502*U272/(240.97+U272))/(BM272+BN272)-BH272)</f>
        <v>0.17983951314989977</v>
      </c>
      <c r="R272">
        <f t="shared" ref="R272:R314" si="146">1/((BA272+1)/(O272/1.6)+1/(P272/1.37)) + BA272/((BA272+1)/(O272/1.6) + BA272/(P272/1.37))</f>
        <v>0.112839043115692</v>
      </c>
      <c r="S272">
        <f t="shared" ref="S272:S314" si="147">(AV272*AY272)</f>
        <v>226.25875714285723</v>
      </c>
      <c r="T272">
        <f t="shared" ref="T272:T335" si="148">(BO272+(S272+2*0.95*0.0000000567*(((BO272+$B$6)+273)^4-(BO272+273)^4)-44100*H272)/(1.84*29.3*P272+8*0.95*0.0000000567*(BO272+273)^3))</f>
        <v>31.598171926473668</v>
      </c>
      <c r="U272">
        <f t="shared" ref="U272:U335" si="149">($C$6*BP272+$D$6*BQ272+$E$6*T272)</f>
        <v>31.659271428571429</v>
      </c>
      <c r="V272">
        <f t="shared" ref="V272:V335" si="150">0.61365*EXP(17.502*U272/(240.97+U272))</f>
        <v>4.6837631050828596</v>
      </c>
      <c r="W272">
        <f t="shared" ref="W272:W335" si="151">(X272/Y272*100)</f>
        <v>69.526438120189951</v>
      </c>
      <c r="X272">
        <f t="shared" ref="X272:X314" si="152">BH272*(BM272+BN272)/1000</f>
        <v>3.1569590090081898</v>
      </c>
      <c r="Y272">
        <f t="shared" ref="Y272:Y314" si="153">0.61365*EXP(17.502*BO272/(240.97+BO272))</f>
        <v>4.5406597754235207</v>
      </c>
      <c r="Z272">
        <f t="shared" ref="Z272:Z314" si="154">(V272-BH272*(BM272+BN272)/1000)</f>
        <v>1.5268040960746698</v>
      </c>
      <c r="AA272">
        <f t="shared" ref="AA272:AA314" si="155">(-H272*44100)</f>
        <v>-124.39144250708442</v>
      </c>
      <c r="AB272">
        <f t="shared" ref="AB272:AB314" si="156">2*29.3*P272*0.92*(BO272-U272)</f>
        <v>-108.09486184296649</v>
      </c>
      <c r="AC272">
        <f t="shared" ref="AC272:AC314" si="157">2*0.95*0.0000000567*(((BO272+$B$6)+273)^4-(U272+273)^4)</f>
        <v>-6.6324216882370921</v>
      </c>
      <c r="AD272">
        <f t="shared" ref="AD272:AD335" si="158">S272+AC272+AA272+AB272</f>
        <v>-12.859968895430768</v>
      </c>
      <c r="AE272">
        <f t="shared" ref="AE272:AE314" si="159">BL272*AS272*(BG272-BF272*(1000-AS272*BI272)/(1000-AS272*BH272))/(100*AZ272)</f>
        <v>66.233872312628392</v>
      </c>
      <c r="AF272">
        <f t="shared" ref="AF272:AF314" si="160">1000*BL272*AS272*(BH272-BI272)/(100*AZ272*(1000-AS272*BH272))</f>
        <v>2.7772867491794386</v>
      </c>
      <c r="AG272">
        <f t="shared" ref="AG272:AG335" si="161">(AH272 - AI272 - BM272*1000/(8.314*(BO272+273.15)) * AK272/BL272 * AJ272) * BL272/(100*AZ272) * (1000 - BI272)/1000</f>
        <v>42.162685672039458</v>
      </c>
      <c r="AH272">
        <v>1754.5323772341951</v>
      </c>
      <c r="AI272">
        <v>1729.2586060606061</v>
      </c>
      <c r="AJ272">
        <v>1.754190787968382</v>
      </c>
      <c r="AK272">
        <v>66.878184411587526</v>
      </c>
      <c r="AL272">
        <f t="shared" ref="AL272:AL335" si="162">(AN272 - AM272 + BM272*1000/(8.314*(BO272+273.15)) * AP272/BL272 * AO272) * BL272/(100*AZ272) * 1000/(1000 - AN272)</f>
        <v>2.820667630546132</v>
      </c>
      <c r="AM272">
        <v>30.041897432699908</v>
      </c>
      <c r="AN272">
        <v>31.17729650349651</v>
      </c>
      <c r="AO272">
        <v>-5.8563997099747483E-5</v>
      </c>
      <c r="AP272">
        <v>83.693930911413403</v>
      </c>
      <c r="AQ272">
        <v>0</v>
      </c>
      <c r="AR272">
        <v>0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47512.348423283227</v>
      </c>
      <c r="AV272">
        <f t="shared" ref="AV272:AV314" si="166">$B$10*BU272+$C$10*BV272+$F$10*CG272*(1-CJ272)</f>
        <v>1199.994285714286</v>
      </c>
      <c r="AW272">
        <f t="shared" ref="AW272:AW335" si="167">AV272*AX272</f>
        <v>1025.995028571429</v>
      </c>
      <c r="AX272">
        <f t="shared" ref="AX272:AX314" si="168">($B$10*$D$8+$C$10*$D$8+$F$10*((CT272+CL272)/MAX(CT272+CL272+CU272, 0.1)*$I$8+CU272/MAX(CT272+CL272+CU272, 0.1)*$J$8))/($B$10+$C$10+$F$10)</f>
        <v>0.85499992857108853</v>
      </c>
      <c r="AY272">
        <f t="shared" ref="AY272:AY314" si="169">($B$10*$K$8+$C$10*$K$8+$F$10*((CT272+CL272)/MAX(CT272+CL272+CU272, 0.1)*$P$8+CU272/MAX(CT272+CL272+CU272, 0.1)*$Q$8))/($B$10+$C$10+$F$10)</f>
        <v>0.18854986214220071</v>
      </c>
      <c r="AZ272">
        <v>2.7</v>
      </c>
      <c r="BA272">
        <v>0.5</v>
      </c>
      <c r="BB272" t="s">
        <v>356</v>
      </c>
      <c r="BC272">
        <v>2</v>
      </c>
      <c r="BD272" t="b">
        <v>1</v>
      </c>
      <c r="BE272">
        <v>1665330363.5</v>
      </c>
      <c r="BF272">
        <v>1672.7971428571429</v>
      </c>
      <c r="BG272">
        <v>1702.238571428572</v>
      </c>
      <c r="BH272">
        <v>31.174914285714291</v>
      </c>
      <c r="BI272">
        <v>30.057271428571429</v>
      </c>
      <c r="BJ272">
        <v>1671.1142857142861</v>
      </c>
      <c r="BK272">
        <v>30.94857142857143</v>
      </c>
      <c r="BL272">
        <v>650.02014285714279</v>
      </c>
      <c r="BM272">
        <v>101.166</v>
      </c>
      <c r="BN272">
        <v>0.10000445714285711</v>
      </c>
      <c r="BO272">
        <v>31.113514285714281</v>
      </c>
      <c r="BP272">
        <v>31.659271428571429</v>
      </c>
      <c r="BQ272">
        <v>999.89999999999986</v>
      </c>
      <c r="BR272">
        <v>0</v>
      </c>
      <c r="BS272">
        <v>0</v>
      </c>
      <c r="BT272">
        <v>8976.6971428571433</v>
      </c>
      <c r="BU272">
        <v>0</v>
      </c>
      <c r="BV272">
        <v>238.6145714285714</v>
      </c>
      <c r="BW272">
        <v>-29.443000000000001</v>
      </c>
      <c r="BX272">
        <v>1726.6228571428569</v>
      </c>
      <c r="BY272">
        <v>1754.988571428572</v>
      </c>
      <c r="BZ272">
        <v>1.1176428571428569</v>
      </c>
      <c r="CA272">
        <v>1702.238571428572</v>
      </c>
      <c r="CB272">
        <v>30.057271428571429</v>
      </c>
      <c r="CC272">
        <v>3.153841428571428</v>
      </c>
      <c r="CD272">
        <v>3.0407757142857141</v>
      </c>
      <c r="CE272">
        <v>24.863199999999999</v>
      </c>
      <c r="CF272">
        <v>24.252871428571432</v>
      </c>
      <c r="CG272">
        <v>1199.994285714286</v>
      </c>
      <c r="CH272">
        <v>0.50000299999999998</v>
      </c>
      <c r="CI272">
        <v>0.49999700000000002</v>
      </c>
      <c r="CJ272">
        <v>0</v>
      </c>
      <c r="CK272">
        <v>2.3734857142857142</v>
      </c>
      <c r="CL272">
        <v>0</v>
      </c>
      <c r="CM272">
        <v>8569.5828571428574</v>
      </c>
      <c r="CN272">
        <v>9597.7914285714269</v>
      </c>
      <c r="CO272">
        <v>40.186999999999998</v>
      </c>
      <c r="CP272">
        <v>42.811999999999998</v>
      </c>
      <c r="CQ272">
        <v>41.204999999999998</v>
      </c>
      <c r="CR272">
        <v>41.125</v>
      </c>
      <c r="CS272">
        <v>40.303142857142859</v>
      </c>
      <c r="CT272">
        <v>600</v>
      </c>
      <c r="CU272">
        <v>599.99428571428564</v>
      </c>
      <c r="CV272">
        <v>0</v>
      </c>
      <c r="CW272">
        <v>1665330366.8</v>
      </c>
      <c r="CX272">
        <v>0</v>
      </c>
      <c r="CY272">
        <v>1665328341.0999999</v>
      </c>
      <c r="CZ272" t="s">
        <v>357</v>
      </c>
      <c r="DA272">
        <v>1665328341.0999999</v>
      </c>
      <c r="DB272">
        <v>1665328337.0999999</v>
      </c>
      <c r="DC272">
        <v>1</v>
      </c>
      <c r="DD272">
        <v>3.5999999999999997E-2</v>
      </c>
      <c r="DE272">
        <v>0.03</v>
      </c>
      <c r="DF272">
        <v>1.6819999999999999</v>
      </c>
      <c r="DG272">
        <v>0.22600000000000001</v>
      </c>
      <c r="DH272">
        <v>414</v>
      </c>
      <c r="DI272">
        <v>31</v>
      </c>
      <c r="DJ272">
        <v>0.89</v>
      </c>
      <c r="DK272">
        <v>0.54</v>
      </c>
      <c r="DL272">
        <v>-29.257339024390241</v>
      </c>
      <c r="DM272">
        <v>-0.70605156794422763</v>
      </c>
      <c r="DN272">
        <v>0.14326808382522119</v>
      </c>
      <c r="DO272">
        <v>0</v>
      </c>
      <c r="DP272">
        <v>1.185317317073171</v>
      </c>
      <c r="DQ272">
        <v>-0.35580815331010379</v>
      </c>
      <c r="DR272">
        <v>3.5774343649235721E-2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358</v>
      </c>
      <c r="EA272">
        <v>3.29731</v>
      </c>
      <c r="EB272">
        <v>2.6250499999999999</v>
      </c>
      <c r="EC272">
        <v>0.25608199999999998</v>
      </c>
      <c r="ED272">
        <v>0.25722600000000001</v>
      </c>
      <c r="EE272">
        <v>0.13137299999999999</v>
      </c>
      <c r="EF272">
        <v>0.12704399999999999</v>
      </c>
      <c r="EG272">
        <v>22558.7</v>
      </c>
      <c r="EH272">
        <v>23052.2</v>
      </c>
      <c r="EI272">
        <v>28221.8</v>
      </c>
      <c r="EJ272">
        <v>29880.2</v>
      </c>
      <c r="EK272">
        <v>33656.5</v>
      </c>
      <c r="EL272">
        <v>36264</v>
      </c>
      <c r="EM272">
        <v>39731.9</v>
      </c>
      <c r="EN272">
        <v>42756.1</v>
      </c>
      <c r="EO272">
        <v>2.2395</v>
      </c>
      <c r="EP272">
        <v>2.1909999999999998</v>
      </c>
      <c r="EQ272">
        <v>7.3395699999999994E-2</v>
      </c>
      <c r="ER272">
        <v>0</v>
      </c>
      <c r="ES272">
        <v>30.464700000000001</v>
      </c>
      <c r="ET272">
        <v>999.9</v>
      </c>
      <c r="EU272">
        <v>69.400000000000006</v>
      </c>
      <c r="EV272">
        <v>35.200000000000003</v>
      </c>
      <c r="EW272">
        <v>39.183</v>
      </c>
      <c r="EX272">
        <v>57.208500000000001</v>
      </c>
      <c r="EY272">
        <v>-4.8197099999999997</v>
      </c>
      <c r="EZ272">
        <v>2</v>
      </c>
      <c r="FA272">
        <v>0.410605</v>
      </c>
      <c r="FB272">
        <v>2.9302700000000002</v>
      </c>
      <c r="FC272">
        <v>20.2483</v>
      </c>
      <c r="FD272">
        <v>5.2199900000000001</v>
      </c>
      <c r="FE272">
        <v>12.004</v>
      </c>
      <c r="FF272">
        <v>4.9869000000000003</v>
      </c>
      <c r="FG272">
        <v>3.2844799999999998</v>
      </c>
      <c r="FH272">
        <v>5304.4</v>
      </c>
      <c r="FI272">
        <v>9999</v>
      </c>
      <c r="FJ272">
        <v>9999</v>
      </c>
      <c r="FK272">
        <v>441.7</v>
      </c>
      <c r="FL272">
        <v>1.86581</v>
      </c>
      <c r="FM272">
        <v>1.86216</v>
      </c>
      <c r="FN272">
        <v>1.8641700000000001</v>
      </c>
      <c r="FO272">
        <v>1.86026</v>
      </c>
      <c r="FP272">
        <v>1.8609599999999999</v>
      </c>
      <c r="FQ272">
        <v>1.8600699999999999</v>
      </c>
      <c r="FR272">
        <v>1.8617600000000001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359</v>
      </c>
      <c r="FY272" t="s">
        <v>360</v>
      </c>
      <c r="FZ272" t="s">
        <v>361</v>
      </c>
      <c r="GA272" t="s">
        <v>361</v>
      </c>
      <c r="GB272" t="s">
        <v>361</v>
      </c>
      <c r="GC272" t="s">
        <v>361</v>
      </c>
      <c r="GD272">
        <v>0</v>
      </c>
      <c r="GE272">
        <v>100</v>
      </c>
      <c r="GF272">
        <v>100</v>
      </c>
      <c r="GG272">
        <v>1.68</v>
      </c>
      <c r="GH272">
        <v>0.22639999999999999</v>
      </c>
      <c r="GI272">
        <v>1.6824500000000171</v>
      </c>
      <c r="GJ272">
        <v>0</v>
      </c>
      <c r="GK272">
        <v>0</v>
      </c>
      <c r="GL272">
        <v>0</v>
      </c>
      <c r="GM272">
        <v>0.2263599999999997</v>
      </c>
      <c r="GN272">
        <v>0</v>
      </c>
      <c r="GO272">
        <v>0</v>
      </c>
      <c r="GP272">
        <v>0</v>
      </c>
      <c r="GQ272">
        <v>-1</v>
      </c>
      <c r="GR272">
        <v>-1</v>
      </c>
      <c r="GS272">
        <v>-1</v>
      </c>
      <c r="GT272">
        <v>-1</v>
      </c>
      <c r="GU272">
        <v>33.700000000000003</v>
      </c>
      <c r="GV272">
        <v>33.799999999999997</v>
      </c>
      <c r="GW272">
        <v>4.2041000000000004</v>
      </c>
      <c r="GX272">
        <v>2.52441</v>
      </c>
      <c r="GY272">
        <v>2.04834</v>
      </c>
      <c r="GZ272">
        <v>2.6159699999999999</v>
      </c>
      <c r="HA272">
        <v>2.1972700000000001</v>
      </c>
      <c r="HB272">
        <v>2.3278799999999999</v>
      </c>
      <c r="HC272">
        <v>40.374499999999998</v>
      </c>
      <c r="HD272">
        <v>14.797499999999999</v>
      </c>
      <c r="HE272">
        <v>18</v>
      </c>
      <c r="HF272">
        <v>708.81899999999996</v>
      </c>
      <c r="HG272">
        <v>743.98400000000004</v>
      </c>
      <c r="HH272">
        <v>27.006900000000002</v>
      </c>
      <c r="HI272">
        <v>32.514000000000003</v>
      </c>
      <c r="HJ272">
        <v>30.001000000000001</v>
      </c>
      <c r="HK272">
        <v>32.315800000000003</v>
      </c>
      <c r="HL272">
        <v>32.283799999999999</v>
      </c>
      <c r="HM272">
        <v>84.089500000000001</v>
      </c>
      <c r="HN272">
        <v>30.4251</v>
      </c>
      <c r="HO272">
        <v>77.806799999999996</v>
      </c>
      <c r="HP272">
        <v>26.932700000000001</v>
      </c>
      <c r="HQ272">
        <v>1716.02</v>
      </c>
      <c r="HR272">
        <v>30.184899999999999</v>
      </c>
      <c r="HS272">
        <v>99.293300000000002</v>
      </c>
      <c r="HT272">
        <v>99.102900000000005</v>
      </c>
    </row>
    <row r="273" spans="1:228" x14ac:dyDescent="0.2">
      <c r="A273">
        <v>258</v>
      </c>
      <c r="B273">
        <v>1665330369.5</v>
      </c>
      <c r="C273">
        <v>1026.400000095367</v>
      </c>
      <c r="D273" t="s">
        <v>876</v>
      </c>
      <c r="E273" t="s">
        <v>877</v>
      </c>
      <c r="F273">
        <v>4</v>
      </c>
      <c r="G273">
        <v>1665330367.1875</v>
      </c>
      <c r="H273">
        <f t="shared" si="136"/>
        <v>2.7657590395304761E-3</v>
      </c>
      <c r="I273">
        <f t="shared" si="137"/>
        <v>2.7657590395304763</v>
      </c>
      <c r="J273">
        <f t="shared" si="138"/>
        <v>41.050262926882027</v>
      </c>
      <c r="K273">
        <f t="shared" si="139"/>
        <v>1679.175</v>
      </c>
      <c r="L273">
        <f t="shared" si="140"/>
        <v>1271.4084908743218</v>
      </c>
      <c r="M273">
        <f t="shared" si="141"/>
        <v>128.74967677305528</v>
      </c>
      <c r="N273">
        <f t="shared" si="142"/>
        <v>170.04231137918811</v>
      </c>
      <c r="O273">
        <f t="shared" si="143"/>
        <v>0.18121917795611617</v>
      </c>
      <c r="P273">
        <f t="shared" si="144"/>
        <v>3.6847928863583794</v>
      </c>
      <c r="Q273">
        <f t="shared" si="145"/>
        <v>0.17640955850376952</v>
      </c>
      <c r="R273">
        <f t="shared" si="146"/>
        <v>0.11067746712337231</v>
      </c>
      <c r="S273">
        <f t="shared" si="147"/>
        <v>226.257298875</v>
      </c>
      <c r="T273">
        <f t="shared" si="148"/>
        <v>31.605782009965726</v>
      </c>
      <c r="U273">
        <f t="shared" si="149"/>
        <v>31.658349999999999</v>
      </c>
      <c r="V273">
        <f t="shared" si="150"/>
        <v>4.6835182255987515</v>
      </c>
      <c r="W273">
        <f t="shared" si="151"/>
        <v>69.544754586729894</v>
      </c>
      <c r="X273">
        <f t="shared" si="152"/>
        <v>3.157338407339914</v>
      </c>
      <c r="Y273">
        <f t="shared" si="153"/>
        <v>4.5400094171047343</v>
      </c>
      <c r="Z273">
        <f t="shared" si="154"/>
        <v>1.5261798182588375</v>
      </c>
      <c r="AA273">
        <f t="shared" si="155"/>
        <v>-121.969973643294</v>
      </c>
      <c r="AB273">
        <f t="shared" si="156"/>
        <v>-108.73357018080695</v>
      </c>
      <c r="AC273">
        <f t="shared" si="157"/>
        <v>-6.6516666104602118</v>
      </c>
      <c r="AD273">
        <f t="shared" si="158"/>
        <v>-11.097911559561155</v>
      </c>
      <c r="AE273">
        <f t="shared" si="159"/>
        <v>65.547631762049079</v>
      </c>
      <c r="AF273">
        <f t="shared" si="160"/>
        <v>2.7388119066336656</v>
      </c>
      <c r="AG273">
        <f t="shared" si="161"/>
        <v>41.050262926882027</v>
      </c>
      <c r="AH273">
        <v>1761.3329689386021</v>
      </c>
      <c r="AI273">
        <v>1736.4407272727269</v>
      </c>
      <c r="AJ273">
        <v>1.7767683751204251</v>
      </c>
      <c r="AK273">
        <v>66.878184411587526</v>
      </c>
      <c r="AL273">
        <f t="shared" si="162"/>
        <v>2.7657590395304763</v>
      </c>
      <c r="AM273">
        <v>30.066154746835121</v>
      </c>
      <c r="AN273">
        <v>31.17865174825176</v>
      </c>
      <c r="AO273">
        <v>1.1127193398294679E-4</v>
      </c>
      <c r="AP273">
        <v>83.693930911413403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47709.797183507813</v>
      </c>
      <c r="AV273">
        <f t="shared" si="166"/>
        <v>1199.9862499999999</v>
      </c>
      <c r="AW273">
        <f t="shared" si="167"/>
        <v>1025.9881875000001</v>
      </c>
      <c r="AX273">
        <f t="shared" si="168"/>
        <v>0.85499995312446297</v>
      </c>
      <c r="AY273">
        <f t="shared" si="169"/>
        <v>0.18854990953021339</v>
      </c>
      <c r="AZ273">
        <v>2.7</v>
      </c>
      <c r="BA273">
        <v>0.5</v>
      </c>
      <c r="BB273" t="s">
        <v>356</v>
      </c>
      <c r="BC273">
        <v>2</v>
      </c>
      <c r="BD273" t="b">
        <v>1</v>
      </c>
      <c r="BE273">
        <v>1665330367.1875</v>
      </c>
      <c r="BF273">
        <v>1679.175</v>
      </c>
      <c r="BG273">
        <v>1708.31375</v>
      </c>
      <c r="BH273">
        <v>31.178850000000001</v>
      </c>
      <c r="BI273">
        <v>30.076625</v>
      </c>
      <c r="BJ273">
        <v>1677.4937500000001</v>
      </c>
      <c r="BK273">
        <v>30.952475</v>
      </c>
      <c r="BL273">
        <v>649.97900000000004</v>
      </c>
      <c r="BM273">
        <v>101.16562500000001</v>
      </c>
      <c r="BN273">
        <v>9.9765075000000009E-2</v>
      </c>
      <c r="BO273">
        <v>31.111000000000001</v>
      </c>
      <c r="BP273">
        <v>31.658349999999999</v>
      </c>
      <c r="BQ273">
        <v>999.9</v>
      </c>
      <c r="BR273">
        <v>0</v>
      </c>
      <c r="BS273">
        <v>0</v>
      </c>
      <c r="BT273">
        <v>9014.53125</v>
      </c>
      <c r="BU273">
        <v>0</v>
      </c>
      <c r="BV273">
        <v>239.20737500000001</v>
      </c>
      <c r="BW273">
        <v>-29.138237499999999</v>
      </c>
      <c r="BX273">
        <v>1733.2162499999999</v>
      </c>
      <c r="BY273">
        <v>1761.2874999999999</v>
      </c>
      <c r="BZ273">
        <v>1.10221875</v>
      </c>
      <c r="CA273">
        <v>1708.31375</v>
      </c>
      <c r="CB273">
        <v>30.076625</v>
      </c>
      <c r="CC273">
        <v>3.1542287500000001</v>
      </c>
      <c r="CD273">
        <v>3.0427237499999999</v>
      </c>
      <c r="CE273">
        <v>24.865275</v>
      </c>
      <c r="CF273">
        <v>24.263549999999999</v>
      </c>
      <c r="CG273">
        <v>1199.9862499999999</v>
      </c>
      <c r="CH273">
        <v>0.50000299999999998</v>
      </c>
      <c r="CI273">
        <v>0.49999700000000002</v>
      </c>
      <c r="CJ273">
        <v>0</v>
      </c>
      <c r="CK273">
        <v>2.3166500000000001</v>
      </c>
      <c r="CL273">
        <v>0</v>
      </c>
      <c r="CM273">
        <v>8599.2424999999985</v>
      </c>
      <c r="CN273">
        <v>9597.7324999999983</v>
      </c>
      <c r="CO273">
        <v>40.186999999999998</v>
      </c>
      <c r="CP273">
        <v>42.811999999999998</v>
      </c>
      <c r="CQ273">
        <v>41.242125000000001</v>
      </c>
      <c r="CR273">
        <v>41.125</v>
      </c>
      <c r="CS273">
        <v>40.311999999999998</v>
      </c>
      <c r="CT273">
        <v>599.995</v>
      </c>
      <c r="CU273">
        <v>599.99125000000004</v>
      </c>
      <c r="CV273">
        <v>0</v>
      </c>
      <c r="CW273">
        <v>1665330371</v>
      </c>
      <c r="CX273">
        <v>0</v>
      </c>
      <c r="CY273">
        <v>1665328341.0999999</v>
      </c>
      <c r="CZ273" t="s">
        <v>357</v>
      </c>
      <c r="DA273">
        <v>1665328341.0999999</v>
      </c>
      <c r="DB273">
        <v>1665328337.0999999</v>
      </c>
      <c r="DC273">
        <v>1</v>
      </c>
      <c r="DD273">
        <v>3.5999999999999997E-2</v>
      </c>
      <c r="DE273">
        <v>0.03</v>
      </c>
      <c r="DF273">
        <v>1.6819999999999999</v>
      </c>
      <c r="DG273">
        <v>0.22600000000000001</v>
      </c>
      <c r="DH273">
        <v>414</v>
      </c>
      <c r="DI273">
        <v>31</v>
      </c>
      <c r="DJ273">
        <v>0.89</v>
      </c>
      <c r="DK273">
        <v>0.54</v>
      </c>
      <c r="DL273">
        <v>-29.23583414634146</v>
      </c>
      <c r="DM273">
        <v>-0.79295749128926352</v>
      </c>
      <c r="DN273">
        <v>0.1447580784379639</v>
      </c>
      <c r="DO273">
        <v>0</v>
      </c>
      <c r="DP273">
        <v>1.161413902439024</v>
      </c>
      <c r="DQ273">
        <v>-0.38059923344947533</v>
      </c>
      <c r="DR273">
        <v>3.8095782231047051E-2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358</v>
      </c>
      <c r="EA273">
        <v>3.2973599999999998</v>
      </c>
      <c r="EB273">
        <v>2.62534</v>
      </c>
      <c r="EC273">
        <v>0.25669900000000001</v>
      </c>
      <c r="ED273">
        <v>0.25780900000000001</v>
      </c>
      <c r="EE273">
        <v>0.13137499999999999</v>
      </c>
      <c r="EF273">
        <v>0.12717999999999999</v>
      </c>
      <c r="EG273">
        <v>22539.3</v>
      </c>
      <c r="EH273">
        <v>23033.9</v>
      </c>
      <c r="EI273">
        <v>28221.200000000001</v>
      </c>
      <c r="EJ273">
        <v>29880.1</v>
      </c>
      <c r="EK273">
        <v>33655.1</v>
      </c>
      <c r="EL273">
        <v>36258.5</v>
      </c>
      <c r="EM273">
        <v>39730.300000000003</v>
      </c>
      <c r="EN273">
        <v>42756.2</v>
      </c>
      <c r="EO273">
        <v>2.2393700000000001</v>
      </c>
      <c r="EP273">
        <v>2.19123</v>
      </c>
      <c r="EQ273">
        <v>7.2792200000000001E-2</v>
      </c>
      <c r="ER273">
        <v>0</v>
      </c>
      <c r="ES273">
        <v>30.484300000000001</v>
      </c>
      <c r="ET273">
        <v>999.9</v>
      </c>
      <c r="EU273">
        <v>69.400000000000006</v>
      </c>
      <c r="EV273">
        <v>35.200000000000003</v>
      </c>
      <c r="EW273">
        <v>39.179900000000004</v>
      </c>
      <c r="EX273">
        <v>56.968499999999999</v>
      </c>
      <c r="EY273">
        <v>-4.9158600000000003</v>
      </c>
      <c r="EZ273">
        <v>2</v>
      </c>
      <c r="FA273">
        <v>0.41134100000000001</v>
      </c>
      <c r="FB273">
        <v>2.9587599999999998</v>
      </c>
      <c r="FC273">
        <v>20.248000000000001</v>
      </c>
      <c r="FD273">
        <v>5.2199900000000001</v>
      </c>
      <c r="FE273">
        <v>12.004</v>
      </c>
      <c r="FF273">
        <v>4.98665</v>
      </c>
      <c r="FG273">
        <v>3.2844500000000001</v>
      </c>
      <c r="FH273">
        <v>5304.4</v>
      </c>
      <c r="FI273">
        <v>9999</v>
      </c>
      <c r="FJ273">
        <v>9999</v>
      </c>
      <c r="FK273">
        <v>441.7</v>
      </c>
      <c r="FL273">
        <v>1.86581</v>
      </c>
      <c r="FM273">
        <v>1.8621700000000001</v>
      </c>
      <c r="FN273">
        <v>1.8641700000000001</v>
      </c>
      <c r="FO273">
        <v>1.8602300000000001</v>
      </c>
      <c r="FP273">
        <v>1.8609599999999999</v>
      </c>
      <c r="FQ273">
        <v>1.86008</v>
      </c>
      <c r="FR273">
        <v>1.86175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359</v>
      </c>
      <c r="FY273" t="s">
        <v>360</v>
      </c>
      <c r="FZ273" t="s">
        <v>361</v>
      </c>
      <c r="GA273" t="s">
        <v>361</v>
      </c>
      <c r="GB273" t="s">
        <v>361</v>
      </c>
      <c r="GC273" t="s">
        <v>361</v>
      </c>
      <c r="GD273">
        <v>0</v>
      </c>
      <c r="GE273">
        <v>100</v>
      </c>
      <c r="GF273">
        <v>100</v>
      </c>
      <c r="GG273">
        <v>1.68</v>
      </c>
      <c r="GH273">
        <v>0.22639999999999999</v>
      </c>
      <c r="GI273">
        <v>1.6824500000000171</v>
      </c>
      <c r="GJ273">
        <v>0</v>
      </c>
      <c r="GK273">
        <v>0</v>
      </c>
      <c r="GL273">
        <v>0</v>
      </c>
      <c r="GM273">
        <v>0.2263599999999997</v>
      </c>
      <c r="GN273">
        <v>0</v>
      </c>
      <c r="GO273">
        <v>0</v>
      </c>
      <c r="GP273">
        <v>0</v>
      </c>
      <c r="GQ273">
        <v>-1</v>
      </c>
      <c r="GR273">
        <v>-1</v>
      </c>
      <c r="GS273">
        <v>-1</v>
      </c>
      <c r="GT273">
        <v>-1</v>
      </c>
      <c r="GU273">
        <v>33.799999999999997</v>
      </c>
      <c r="GV273">
        <v>33.9</v>
      </c>
      <c r="GW273">
        <v>4.21753</v>
      </c>
      <c r="GX273">
        <v>2.5146500000000001</v>
      </c>
      <c r="GY273">
        <v>2.04834</v>
      </c>
      <c r="GZ273">
        <v>2.6147499999999999</v>
      </c>
      <c r="HA273">
        <v>2.1972700000000001</v>
      </c>
      <c r="HB273">
        <v>2.3327599999999999</v>
      </c>
      <c r="HC273">
        <v>40.374499999999998</v>
      </c>
      <c r="HD273">
        <v>14.7887</v>
      </c>
      <c r="HE273">
        <v>18</v>
      </c>
      <c r="HF273">
        <v>708.75400000000002</v>
      </c>
      <c r="HG273">
        <v>744.24599999999998</v>
      </c>
      <c r="HH273">
        <v>26.909300000000002</v>
      </c>
      <c r="HI273">
        <v>32.518599999999999</v>
      </c>
      <c r="HJ273">
        <v>30.000900000000001</v>
      </c>
      <c r="HK273">
        <v>32.319400000000002</v>
      </c>
      <c r="HL273">
        <v>32.287700000000001</v>
      </c>
      <c r="HM273">
        <v>84.350999999999999</v>
      </c>
      <c r="HN273">
        <v>30.1386</v>
      </c>
      <c r="HO273">
        <v>77.806799999999996</v>
      </c>
      <c r="HP273">
        <v>26.821300000000001</v>
      </c>
      <c r="HQ273">
        <v>1722.7</v>
      </c>
      <c r="HR273">
        <v>30.212299999999999</v>
      </c>
      <c r="HS273">
        <v>99.289900000000003</v>
      </c>
      <c r="HT273">
        <v>99.102999999999994</v>
      </c>
    </row>
    <row r="274" spans="1:228" x14ac:dyDescent="0.2">
      <c r="A274">
        <v>259</v>
      </c>
      <c r="B274">
        <v>1665330373</v>
      </c>
      <c r="C274">
        <v>1029.900000095367</v>
      </c>
      <c r="D274" t="s">
        <v>878</v>
      </c>
      <c r="E274" t="s">
        <v>879</v>
      </c>
      <c r="F274">
        <v>4</v>
      </c>
      <c r="G274">
        <v>1665330370.625</v>
      </c>
      <c r="H274">
        <f t="shared" si="136"/>
        <v>2.70101857882858E-3</v>
      </c>
      <c r="I274">
        <f t="shared" si="137"/>
        <v>2.7010185788285801</v>
      </c>
      <c r="J274">
        <f t="shared" si="138"/>
        <v>41.340812582220643</v>
      </c>
      <c r="K274">
        <f t="shared" si="139"/>
        <v>1685.0050000000001</v>
      </c>
      <c r="L274">
        <f t="shared" si="140"/>
        <v>1265.1313346523934</v>
      </c>
      <c r="M274">
        <f t="shared" si="141"/>
        <v>128.11423778973625</v>
      </c>
      <c r="N274">
        <f t="shared" si="142"/>
        <v>170.63298120444361</v>
      </c>
      <c r="O274">
        <f t="shared" si="143"/>
        <v>0.17665371212960113</v>
      </c>
      <c r="P274">
        <f t="shared" si="144"/>
        <v>3.6817579271510219</v>
      </c>
      <c r="Q274">
        <f t="shared" si="145"/>
        <v>0.17207641970820578</v>
      </c>
      <c r="R274">
        <f t="shared" si="146"/>
        <v>0.10794913529450217</v>
      </c>
      <c r="S274">
        <f t="shared" si="147"/>
        <v>226.25945624999997</v>
      </c>
      <c r="T274">
        <f t="shared" si="148"/>
        <v>31.618245649343287</v>
      </c>
      <c r="U274">
        <f t="shared" si="149"/>
        <v>31.667137499999999</v>
      </c>
      <c r="V274">
        <f t="shared" si="150"/>
        <v>4.6858540514326199</v>
      </c>
      <c r="W274">
        <f t="shared" si="151"/>
        <v>69.562729812465236</v>
      </c>
      <c r="X274">
        <f t="shared" si="152"/>
        <v>3.1578868581326915</v>
      </c>
      <c r="Y274">
        <f t="shared" si="153"/>
        <v>4.5396246907590694</v>
      </c>
      <c r="Z274">
        <f t="shared" si="154"/>
        <v>1.5279671932999284</v>
      </c>
      <c r="AA274">
        <f t="shared" si="155"/>
        <v>-119.11491932634038</v>
      </c>
      <c r="AB274">
        <f t="shared" si="156"/>
        <v>-110.68350671964618</v>
      </c>
      <c r="AC274">
        <f t="shared" si="157"/>
        <v>-6.7767774587817362</v>
      </c>
      <c r="AD274">
        <f t="shared" si="158"/>
        <v>-10.315747254768326</v>
      </c>
      <c r="AE274">
        <f t="shared" si="159"/>
        <v>65.391061670760536</v>
      </c>
      <c r="AF274">
        <f t="shared" si="160"/>
        <v>2.5537336412883387</v>
      </c>
      <c r="AG274">
        <f t="shared" si="161"/>
        <v>41.340812582220643</v>
      </c>
      <c r="AH274">
        <v>1767.350228404174</v>
      </c>
      <c r="AI274">
        <v>1742.4990909090909</v>
      </c>
      <c r="AJ274">
        <v>1.7366055392410791</v>
      </c>
      <c r="AK274">
        <v>66.878184411587526</v>
      </c>
      <c r="AL274">
        <f t="shared" si="162"/>
        <v>2.7010185788285801</v>
      </c>
      <c r="AM274">
        <v>30.106080519399619</v>
      </c>
      <c r="AN274">
        <v>31.193423076923079</v>
      </c>
      <c r="AO274">
        <v>-8.1686108388490108E-5</v>
      </c>
      <c r="AP274">
        <v>83.693930911413403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47655.419131392096</v>
      </c>
      <c r="AV274">
        <f t="shared" si="166"/>
        <v>1199.9974999999999</v>
      </c>
      <c r="AW274">
        <f t="shared" si="167"/>
        <v>1025.9978249999999</v>
      </c>
      <c r="AX274">
        <f t="shared" si="168"/>
        <v>0.85499996874993478</v>
      </c>
      <c r="AY274">
        <f t="shared" si="169"/>
        <v>0.18854993968737432</v>
      </c>
      <c r="AZ274">
        <v>2.7</v>
      </c>
      <c r="BA274">
        <v>0.5</v>
      </c>
      <c r="BB274" t="s">
        <v>356</v>
      </c>
      <c r="BC274">
        <v>2</v>
      </c>
      <c r="BD274" t="b">
        <v>1</v>
      </c>
      <c r="BE274">
        <v>1665330370.625</v>
      </c>
      <c r="BF274">
        <v>1685.0050000000001</v>
      </c>
      <c r="BG274">
        <v>1713.9537499999999</v>
      </c>
      <c r="BH274">
        <v>31.184212500000001</v>
      </c>
      <c r="BI274">
        <v>30.156549999999999</v>
      </c>
      <c r="BJ274">
        <v>1683.325</v>
      </c>
      <c r="BK274">
        <v>30.957862500000001</v>
      </c>
      <c r="BL274">
        <v>650.02499999999998</v>
      </c>
      <c r="BM274">
        <v>101.16549999999999</v>
      </c>
      <c r="BN274">
        <v>0.10006372500000001</v>
      </c>
      <c r="BO274">
        <v>31.109512500000001</v>
      </c>
      <c r="BP274">
        <v>31.667137499999999</v>
      </c>
      <c r="BQ274">
        <v>999.9</v>
      </c>
      <c r="BR274">
        <v>0</v>
      </c>
      <c r="BS274">
        <v>0</v>
      </c>
      <c r="BT274">
        <v>9004.0625</v>
      </c>
      <c r="BU274">
        <v>0</v>
      </c>
      <c r="BV274">
        <v>302.38762500000001</v>
      </c>
      <c r="BW274">
        <v>-28.9459625</v>
      </c>
      <c r="BX274">
        <v>1739.2449999999999</v>
      </c>
      <c r="BY274">
        <v>1767.2474999999999</v>
      </c>
      <c r="BZ274">
        <v>1.027662125</v>
      </c>
      <c r="CA274">
        <v>1713.9537499999999</v>
      </c>
      <c r="CB274">
        <v>30.156549999999999</v>
      </c>
      <c r="CC274">
        <v>3.1547749999999999</v>
      </c>
      <c r="CD274">
        <v>3.0508112500000002</v>
      </c>
      <c r="CE274">
        <v>24.868187500000001</v>
      </c>
      <c r="CF274">
        <v>24.307837500000002</v>
      </c>
      <c r="CG274">
        <v>1199.9974999999999</v>
      </c>
      <c r="CH274">
        <v>0.50000299999999998</v>
      </c>
      <c r="CI274">
        <v>0.49999700000000002</v>
      </c>
      <c r="CJ274">
        <v>0</v>
      </c>
      <c r="CK274">
        <v>2.3163499999999999</v>
      </c>
      <c r="CL274">
        <v>0</v>
      </c>
      <c r="CM274">
        <v>8707.4237499999981</v>
      </c>
      <c r="CN274">
        <v>9597.8125</v>
      </c>
      <c r="CO274">
        <v>40.186999999999998</v>
      </c>
      <c r="CP274">
        <v>42.835625</v>
      </c>
      <c r="CQ274">
        <v>41.25</v>
      </c>
      <c r="CR274">
        <v>41.125</v>
      </c>
      <c r="CS274">
        <v>40.311999999999998</v>
      </c>
      <c r="CT274">
        <v>600</v>
      </c>
      <c r="CU274">
        <v>599.99749999999995</v>
      </c>
      <c r="CV274">
        <v>0</v>
      </c>
      <c r="CW274">
        <v>1665330374.5999999</v>
      </c>
      <c r="CX274">
        <v>0</v>
      </c>
      <c r="CY274">
        <v>1665328341.0999999</v>
      </c>
      <c r="CZ274" t="s">
        <v>357</v>
      </c>
      <c r="DA274">
        <v>1665328341.0999999</v>
      </c>
      <c r="DB274">
        <v>1665328337.0999999</v>
      </c>
      <c r="DC274">
        <v>1</v>
      </c>
      <c r="DD274">
        <v>3.5999999999999997E-2</v>
      </c>
      <c r="DE274">
        <v>0.03</v>
      </c>
      <c r="DF274">
        <v>1.6819999999999999</v>
      </c>
      <c r="DG274">
        <v>0.22600000000000001</v>
      </c>
      <c r="DH274">
        <v>414</v>
      </c>
      <c r="DI274">
        <v>31</v>
      </c>
      <c r="DJ274">
        <v>0.89</v>
      </c>
      <c r="DK274">
        <v>0.54</v>
      </c>
      <c r="DL274">
        <v>-29.213470731707321</v>
      </c>
      <c r="DM274">
        <v>0.71909895470385343</v>
      </c>
      <c r="DN274">
        <v>0.17646053693272751</v>
      </c>
      <c r="DO274">
        <v>0</v>
      </c>
      <c r="DP274">
        <v>1.128018195121951</v>
      </c>
      <c r="DQ274">
        <v>-0.52640644599303155</v>
      </c>
      <c r="DR274">
        <v>5.4975428580598291E-2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358</v>
      </c>
      <c r="EA274">
        <v>3.2973599999999998</v>
      </c>
      <c r="EB274">
        <v>2.6252399999999998</v>
      </c>
      <c r="EC274">
        <v>0.257212</v>
      </c>
      <c r="ED274">
        <v>0.258322</v>
      </c>
      <c r="EE274">
        <v>0.13142999999999999</v>
      </c>
      <c r="EF274">
        <v>0.127522</v>
      </c>
      <c r="EG274">
        <v>22523.5</v>
      </c>
      <c r="EH274">
        <v>23017.4</v>
      </c>
      <c r="EI274">
        <v>28221</v>
      </c>
      <c r="EJ274">
        <v>29879.5</v>
      </c>
      <c r="EK274">
        <v>33653.1</v>
      </c>
      <c r="EL274">
        <v>36243.300000000003</v>
      </c>
      <c r="EM274">
        <v>39730.5</v>
      </c>
      <c r="EN274">
        <v>42755</v>
      </c>
      <c r="EO274">
        <v>2.2395299999999998</v>
      </c>
      <c r="EP274">
        <v>2.1910699999999999</v>
      </c>
      <c r="EQ274">
        <v>7.1991200000000005E-2</v>
      </c>
      <c r="ER274">
        <v>0</v>
      </c>
      <c r="ES274">
        <v>30.501799999999999</v>
      </c>
      <c r="ET274">
        <v>999.9</v>
      </c>
      <c r="EU274">
        <v>69.400000000000006</v>
      </c>
      <c r="EV274">
        <v>35.200000000000003</v>
      </c>
      <c r="EW274">
        <v>39.179499999999997</v>
      </c>
      <c r="EX274">
        <v>57.598500000000001</v>
      </c>
      <c r="EY274">
        <v>-4.8117000000000001</v>
      </c>
      <c r="EZ274">
        <v>2</v>
      </c>
      <c r="FA274">
        <v>0.41219299999999998</v>
      </c>
      <c r="FB274">
        <v>2.9693999999999998</v>
      </c>
      <c r="FC274">
        <v>20.247900000000001</v>
      </c>
      <c r="FD274">
        <v>5.2196899999999999</v>
      </c>
      <c r="FE274">
        <v>12.004</v>
      </c>
      <c r="FF274">
        <v>4.9867499999999998</v>
      </c>
      <c r="FG274">
        <v>3.2844500000000001</v>
      </c>
      <c r="FH274">
        <v>5304.7</v>
      </c>
      <c r="FI274">
        <v>9999</v>
      </c>
      <c r="FJ274">
        <v>9999</v>
      </c>
      <c r="FK274">
        <v>441.7</v>
      </c>
      <c r="FL274">
        <v>1.8657900000000001</v>
      </c>
      <c r="FM274">
        <v>1.8621700000000001</v>
      </c>
      <c r="FN274">
        <v>1.8641700000000001</v>
      </c>
      <c r="FO274">
        <v>1.86025</v>
      </c>
      <c r="FP274">
        <v>1.8609599999999999</v>
      </c>
      <c r="FQ274">
        <v>1.86008</v>
      </c>
      <c r="FR274">
        <v>1.8617999999999999</v>
      </c>
      <c r="FS274">
        <v>1.8583700000000001</v>
      </c>
      <c r="FT274">
        <v>0</v>
      </c>
      <c r="FU274">
        <v>0</v>
      </c>
      <c r="FV274">
        <v>0</v>
      </c>
      <c r="FW274">
        <v>0</v>
      </c>
      <c r="FX274" t="s">
        <v>359</v>
      </c>
      <c r="FY274" t="s">
        <v>360</v>
      </c>
      <c r="FZ274" t="s">
        <v>361</v>
      </c>
      <c r="GA274" t="s">
        <v>361</v>
      </c>
      <c r="GB274" t="s">
        <v>361</v>
      </c>
      <c r="GC274" t="s">
        <v>361</v>
      </c>
      <c r="GD274">
        <v>0</v>
      </c>
      <c r="GE274">
        <v>100</v>
      </c>
      <c r="GF274">
        <v>100</v>
      </c>
      <c r="GG274">
        <v>1.69</v>
      </c>
      <c r="GH274">
        <v>0.22639999999999999</v>
      </c>
      <c r="GI274">
        <v>1.6824500000000171</v>
      </c>
      <c r="GJ274">
        <v>0</v>
      </c>
      <c r="GK274">
        <v>0</v>
      </c>
      <c r="GL274">
        <v>0</v>
      </c>
      <c r="GM274">
        <v>0.2263599999999997</v>
      </c>
      <c r="GN274">
        <v>0</v>
      </c>
      <c r="GO274">
        <v>0</v>
      </c>
      <c r="GP274">
        <v>0</v>
      </c>
      <c r="GQ274">
        <v>-1</v>
      </c>
      <c r="GR274">
        <v>-1</v>
      </c>
      <c r="GS274">
        <v>-1</v>
      </c>
      <c r="GT274">
        <v>-1</v>
      </c>
      <c r="GU274">
        <v>33.9</v>
      </c>
      <c r="GV274">
        <v>33.9</v>
      </c>
      <c r="GW274">
        <v>4.2297399999999996</v>
      </c>
      <c r="GX274">
        <v>2.52441</v>
      </c>
      <c r="GY274">
        <v>2.04834</v>
      </c>
      <c r="GZ274">
        <v>2.6159699999999999</v>
      </c>
      <c r="HA274">
        <v>2.1972700000000001</v>
      </c>
      <c r="HB274">
        <v>2.33643</v>
      </c>
      <c r="HC274">
        <v>40.374499999999998</v>
      </c>
      <c r="HD274">
        <v>14.797499999999999</v>
      </c>
      <c r="HE274">
        <v>18</v>
      </c>
      <c r="HF274">
        <v>708.91700000000003</v>
      </c>
      <c r="HG274">
        <v>744.15599999999995</v>
      </c>
      <c r="HH274">
        <v>26.825600000000001</v>
      </c>
      <c r="HI274">
        <v>32.522599999999997</v>
      </c>
      <c r="HJ274">
        <v>30.001100000000001</v>
      </c>
      <c r="HK274">
        <v>32.322600000000001</v>
      </c>
      <c r="HL274">
        <v>32.291899999999998</v>
      </c>
      <c r="HM274">
        <v>84.582800000000006</v>
      </c>
      <c r="HN274">
        <v>30.1386</v>
      </c>
      <c r="HO274">
        <v>77.806799999999996</v>
      </c>
      <c r="HP274">
        <v>26.7119</v>
      </c>
      <c r="HQ274">
        <v>1729.37</v>
      </c>
      <c r="HR274">
        <v>30.2121</v>
      </c>
      <c r="HS274">
        <v>99.29</v>
      </c>
      <c r="HT274">
        <v>99.100499999999997</v>
      </c>
    </row>
    <row r="275" spans="1:228" x14ac:dyDescent="0.2">
      <c r="A275">
        <v>260</v>
      </c>
      <c r="B275">
        <v>1665330377.5</v>
      </c>
      <c r="C275">
        <v>1034.400000095367</v>
      </c>
      <c r="D275" t="s">
        <v>880</v>
      </c>
      <c r="E275" t="s">
        <v>881</v>
      </c>
      <c r="F275">
        <v>4</v>
      </c>
      <c r="G275">
        <v>1665330375.25</v>
      </c>
      <c r="H275">
        <f t="shared" si="136"/>
        <v>2.5910766866384968E-3</v>
      </c>
      <c r="I275">
        <f t="shared" si="137"/>
        <v>2.5910766866384969</v>
      </c>
      <c r="J275">
        <f t="shared" si="138"/>
        <v>41.765515442913397</v>
      </c>
      <c r="K275">
        <f t="shared" si="139"/>
        <v>1692.67625</v>
      </c>
      <c r="L275">
        <f t="shared" si="140"/>
        <v>1253.034308956142</v>
      </c>
      <c r="M275">
        <f t="shared" si="141"/>
        <v>126.88806942580094</v>
      </c>
      <c r="N275">
        <f t="shared" si="142"/>
        <v>171.40825274315932</v>
      </c>
      <c r="O275">
        <f t="shared" si="143"/>
        <v>0.16951254527198037</v>
      </c>
      <c r="P275">
        <f t="shared" si="144"/>
        <v>3.683141494275465</v>
      </c>
      <c r="Q275">
        <f t="shared" si="145"/>
        <v>0.16529462611013504</v>
      </c>
      <c r="R275">
        <f t="shared" si="146"/>
        <v>0.10367936305652488</v>
      </c>
      <c r="S275">
        <f t="shared" si="147"/>
        <v>226.25911199999996</v>
      </c>
      <c r="T275">
        <f t="shared" si="148"/>
        <v>31.637727637581882</v>
      </c>
      <c r="U275">
        <f t="shared" si="149"/>
        <v>31.6721</v>
      </c>
      <c r="V275">
        <f t="shared" si="150"/>
        <v>4.6871735932100957</v>
      </c>
      <c r="W275">
        <f t="shared" si="151"/>
        <v>69.651510246842676</v>
      </c>
      <c r="X275">
        <f t="shared" si="152"/>
        <v>3.1613137387738788</v>
      </c>
      <c r="Y275">
        <f t="shared" si="153"/>
        <v>4.5387583522170392</v>
      </c>
      <c r="Z275">
        <f t="shared" si="154"/>
        <v>1.525859854436217</v>
      </c>
      <c r="AA275">
        <f t="shared" si="155"/>
        <v>-114.26648188075771</v>
      </c>
      <c r="AB275">
        <f t="shared" si="156"/>
        <v>-112.37567637422356</v>
      </c>
      <c r="AC275">
        <f t="shared" si="157"/>
        <v>-6.8778535136762979</v>
      </c>
      <c r="AD275">
        <f t="shared" si="158"/>
        <v>-7.2608997686575947</v>
      </c>
      <c r="AE275">
        <f t="shared" si="159"/>
        <v>65.748073883736481</v>
      </c>
      <c r="AF275">
        <f t="shared" si="160"/>
        <v>2.4078993076384454</v>
      </c>
      <c r="AG275">
        <f t="shared" si="161"/>
        <v>41.765515442913397</v>
      </c>
      <c r="AH275">
        <v>1775.364612151172</v>
      </c>
      <c r="AI275">
        <v>1750.2801212121201</v>
      </c>
      <c r="AJ275">
        <v>1.748720012022007</v>
      </c>
      <c r="AK275">
        <v>66.878184411587526</v>
      </c>
      <c r="AL275">
        <f t="shared" si="162"/>
        <v>2.5910766866384969</v>
      </c>
      <c r="AM275">
        <v>30.24035228672059</v>
      </c>
      <c r="AN275">
        <v>31.232406993007</v>
      </c>
      <c r="AO275">
        <v>9.8224833402142213E-3</v>
      </c>
      <c r="AP275">
        <v>83.693930911413403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47680.833683271696</v>
      </c>
      <c r="AV275">
        <f t="shared" si="166"/>
        <v>1199.9962499999999</v>
      </c>
      <c r="AW275">
        <f t="shared" si="167"/>
        <v>1025.9966999999999</v>
      </c>
      <c r="AX275">
        <f t="shared" si="168"/>
        <v>0.85499992187475582</v>
      </c>
      <c r="AY275">
        <f t="shared" si="169"/>
        <v>0.18854984921827878</v>
      </c>
      <c r="AZ275">
        <v>2.7</v>
      </c>
      <c r="BA275">
        <v>0.5</v>
      </c>
      <c r="BB275" t="s">
        <v>356</v>
      </c>
      <c r="BC275">
        <v>2</v>
      </c>
      <c r="BD275" t="b">
        <v>1</v>
      </c>
      <c r="BE275">
        <v>1665330375.25</v>
      </c>
      <c r="BF275">
        <v>1692.67625</v>
      </c>
      <c r="BG275">
        <v>1721.67875</v>
      </c>
      <c r="BH275">
        <v>31.218337500000001</v>
      </c>
      <c r="BI275">
        <v>30.249400000000001</v>
      </c>
      <c r="BJ275">
        <v>1690.9937500000001</v>
      </c>
      <c r="BK275">
        <v>30.992000000000001</v>
      </c>
      <c r="BL275">
        <v>650.02824999999996</v>
      </c>
      <c r="BM275">
        <v>101.16475</v>
      </c>
      <c r="BN275">
        <v>9.9890975000000007E-2</v>
      </c>
      <c r="BO275">
        <v>31.1061625</v>
      </c>
      <c r="BP275">
        <v>31.6721</v>
      </c>
      <c r="BQ275">
        <v>999.9</v>
      </c>
      <c r="BR275">
        <v>0</v>
      </c>
      <c r="BS275">
        <v>0</v>
      </c>
      <c r="BT275">
        <v>9008.90625</v>
      </c>
      <c r="BU275">
        <v>0</v>
      </c>
      <c r="BV275">
        <v>354.62</v>
      </c>
      <c r="BW275">
        <v>-29.0011875</v>
      </c>
      <c r="BX275">
        <v>1747.2225000000001</v>
      </c>
      <c r="BY275">
        <v>1775.3824999999999</v>
      </c>
      <c r="BZ275">
        <v>0.96896862500000003</v>
      </c>
      <c r="CA275">
        <v>1721.67875</v>
      </c>
      <c r="CB275">
        <v>30.249400000000001</v>
      </c>
      <c r="CC275">
        <v>3.1581937500000001</v>
      </c>
      <c r="CD275">
        <v>3.0601687499999999</v>
      </c>
      <c r="CE275">
        <v>24.8863375</v>
      </c>
      <c r="CF275">
        <v>24.35895</v>
      </c>
      <c r="CG275">
        <v>1199.9962499999999</v>
      </c>
      <c r="CH275">
        <v>0.50000299999999998</v>
      </c>
      <c r="CI275">
        <v>0.49999700000000002</v>
      </c>
      <c r="CJ275">
        <v>0</v>
      </c>
      <c r="CK275">
        <v>2.1320874999999999</v>
      </c>
      <c r="CL275">
        <v>0</v>
      </c>
      <c r="CM275">
        <v>8720.7824999999993</v>
      </c>
      <c r="CN275">
        <v>9597.81</v>
      </c>
      <c r="CO275">
        <v>40.186999999999998</v>
      </c>
      <c r="CP275">
        <v>42.875</v>
      </c>
      <c r="CQ275">
        <v>41.25</v>
      </c>
      <c r="CR275">
        <v>41.171499999999988</v>
      </c>
      <c r="CS275">
        <v>40.311999999999998</v>
      </c>
      <c r="CT275">
        <v>600.00125000000003</v>
      </c>
      <c r="CU275">
        <v>599.995</v>
      </c>
      <c r="CV275">
        <v>0</v>
      </c>
      <c r="CW275">
        <v>1665330378.8</v>
      </c>
      <c r="CX275">
        <v>0</v>
      </c>
      <c r="CY275">
        <v>1665328341.0999999</v>
      </c>
      <c r="CZ275" t="s">
        <v>357</v>
      </c>
      <c r="DA275">
        <v>1665328341.0999999</v>
      </c>
      <c r="DB275">
        <v>1665328337.0999999</v>
      </c>
      <c r="DC275">
        <v>1</v>
      </c>
      <c r="DD275">
        <v>3.5999999999999997E-2</v>
      </c>
      <c r="DE275">
        <v>0.03</v>
      </c>
      <c r="DF275">
        <v>1.6819999999999999</v>
      </c>
      <c r="DG275">
        <v>0.22600000000000001</v>
      </c>
      <c r="DH275">
        <v>414</v>
      </c>
      <c r="DI275">
        <v>31</v>
      </c>
      <c r="DJ275">
        <v>0.89</v>
      </c>
      <c r="DK275">
        <v>0.54</v>
      </c>
      <c r="DL275">
        <v>-29.1804512195122</v>
      </c>
      <c r="DM275">
        <v>1.3026815331010531</v>
      </c>
      <c r="DN275">
        <v>0.19326425877027781</v>
      </c>
      <c r="DO275">
        <v>0</v>
      </c>
      <c r="DP275">
        <v>1.085108317073171</v>
      </c>
      <c r="DQ275">
        <v>-0.72451783275261383</v>
      </c>
      <c r="DR275">
        <v>7.4326239080329454E-2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358</v>
      </c>
      <c r="EA275">
        <v>3.29739</v>
      </c>
      <c r="EB275">
        <v>2.62527</v>
      </c>
      <c r="EC275">
        <v>0.25787700000000002</v>
      </c>
      <c r="ED275">
        <v>0.258963</v>
      </c>
      <c r="EE275">
        <v>0.13153999999999999</v>
      </c>
      <c r="EF275">
        <v>0.127585</v>
      </c>
      <c r="EG275">
        <v>22503</v>
      </c>
      <c r="EH275">
        <v>22997.3</v>
      </c>
      <c r="EI275">
        <v>28220.6</v>
      </c>
      <c r="EJ275">
        <v>29879.4</v>
      </c>
      <c r="EK275">
        <v>33648.199999999997</v>
      </c>
      <c r="EL275">
        <v>36240.699999999997</v>
      </c>
      <c r="EM275">
        <v>39729.699999999997</v>
      </c>
      <c r="EN275">
        <v>42755</v>
      </c>
      <c r="EO275">
        <v>2.23935</v>
      </c>
      <c r="EP275">
        <v>2.1909999999999998</v>
      </c>
      <c r="EQ275">
        <v>7.0542099999999996E-2</v>
      </c>
      <c r="ER275">
        <v>0</v>
      </c>
      <c r="ES275">
        <v>30.525700000000001</v>
      </c>
      <c r="ET275">
        <v>999.9</v>
      </c>
      <c r="EU275">
        <v>69.400000000000006</v>
      </c>
      <c r="EV275">
        <v>35.200000000000003</v>
      </c>
      <c r="EW275">
        <v>39.179699999999997</v>
      </c>
      <c r="EX275">
        <v>57.418500000000002</v>
      </c>
      <c r="EY275">
        <v>-4.9158600000000003</v>
      </c>
      <c r="EZ275">
        <v>2</v>
      </c>
      <c r="FA275">
        <v>0.41286600000000001</v>
      </c>
      <c r="FB275">
        <v>3.08805</v>
      </c>
      <c r="FC275">
        <v>20.245799999999999</v>
      </c>
      <c r="FD275">
        <v>5.2208800000000002</v>
      </c>
      <c r="FE275">
        <v>12.004</v>
      </c>
      <c r="FF275">
        <v>4.9873000000000003</v>
      </c>
      <c r="FG275">
        <v>3.2846299999999999</v>
      </c>
      <c r="FH275">
        <v>5304.7</v>
      </c>
      <c r="FI275">
        <v>9999</v>
      </c>
      <c r="FJ275">
        <v>9999</v>
      </c>
      <c r="FK275">
        <v>441.7</v>
      </c>
      <c r="FL275">
        <v>1.8657999999999999</v>
      </c>
      <c r="FM275">
        <v>1.8621799999999999</v>
      </c>
      <c r="FN275">
        <v>1.8641700000000001</v>
      </c>
      <c r="FO275">
        <v>1.86025</v>
      </c>
      <c r="FP275">
        <v>1.8609599999999999</v>
      </c>
      <c r="FQ275">
        <v>1.8600699999999999</v>
      </c>
      <c r="FR275">
        <v>1.8617999999999999</v>
      </c>
      <c r="FS275">
        <v>1.8583700000000001</v>
      </c>
      <c r="FT275">
        <v>0</v>
      </c>
      <c r="FU275">
        <v>0</v>
      </c>
      <c r="FV275">
        <v>0</v>
      </c>
      <c r="FW275">
        <v>0</v>
      </c>
      <c r="FX275" t="s">
        <v>359</v>
      </c>
      <c r="FY275" t="s">
        <v>360</v>
      </c>
      <c r="FZ275" t="s">
        <v>361</v>
      </c>
      <c r="GA275" t="s">
        <v>361</v>
      </c>
      <c r="GB275" t="s">
        <v>361</v>
      </c>
      <c r="GC275" t="s">
        <v>361</v>
      </c>
      <c r="GD275">
        <v>0</v>
      </c>
      <c r="GE275">
        <v>100</v>
      </c>
      <c r="GF275">
        <v>100</v>
      </c>
      <c r="GG275">
        <v>1.68</v>
      </c>
      <c r="GH275">
        <v>0.22639999999999999</v>
      </c>
      <c r="GI275">
        <v>1.6824500000000171</v>
      </c>
      <c r="GJ275">
        <v>0</v>
      </c>
      <c r="GK275">
        <v>0</v>
      </c>
      <c r="GL275">
        <v>0</v>
      </c>
      <c r="GM275">
        <v>0.2263599999999997</v>
      </c>
      <c r="GN275">
        <v>0</v>
      </c>
      <c r="GO275">
        <v>0</v>
      </c>
      <c r="GP275">
        <v>0</v>
      </c>
      <c r="GQ275">
        <v>-1</v>
      </c>
      <c r="GR275">
        <v>-1</v>
      </c>
      <c r="GS275">
        <v>-1</v>
      </c>
      <c r="GT275">
        <v>-1</v>
      </c>
      <c r="GU275">
        <v>33.9</v>
      </c>
      <c r="GV275">
        <v>34</v>
      </c>
      <c r="GW275">
        <v>4.2419399999999996</v>
      </c>
      <c r="GX275">
        <v>2.52075</v>
      </c>
      <c r="GY275">
        <v>2.04834</v>
      </c>
      <c r="GZ275">
        <v>2.6147499999999999</v>
      </c>
      <c r="HA275">
        <v>2.1972700000000001</v>
      </c>
      <c r="HB275">
        <v>2.2827099999999998</v>
      </c>
      <c r="HC275">
        <v>40.374499999999998</v>
      </c>
      <c r="HD275">
        <v>14.7887</v>
      </c>
      <c r="HE275">
        <v>18</v>
      </c>
      <c r="HF275">
        <v>708.827</v>
      </c>
      <c r="HG275">
        <v>744.12900000000002</v>
      </c>
      <c r="HH275">
        <v>26.726400000000002</v>
      </c>
      <c r="HI275">
        <v>32.528399999999998</v>
      </c>
      <c r="HJ275">
        <v>30.001000000000001</v>
      </c>
      <c r="HK275">
        <v>32.3277</v>
      </c>
      <c r="HL275">
        <v>32.295400000000001</v>
      </c>
      <c r="HM275">
        <v>84.847700000000003</v>
      </c>
      <c r="HN275">
        <v>30.1386</v>
      </c>
      <c r="HO275">
        <v>77.434299999999993</v>
      </c>
      <c r="HP275">
        <v>26.7119</v>
      </c>
      <c r="HQ275">
        <v>1736.05</v>
      </c>
      <c r="HR275">
        <v>30.191400000000002</v>
      </c>
      <c r="HS275">
        <v>99.288200000000003</v>
      </c>
      <c r="HT275">
        <v>99.100300000000004</v>
      </c>
    </row>
    <row r="276" spans="1:228" x14ac:dyDescent="0.2">
      <c r="A276">
        <v>261</v>
      </c>
      <c r="B276">
        <v>1665330381</v>
      </c>
      <c r="C276">
        <v>1037.900000095367</v>
      </c>
      <c r="D276" t="s">
        <v>882</v>
      </c>
      <c r="E276" t="s">
        <v>883</v>
      </c>
      <c r="F276">
        <v>4</v>
      </c>
      <c r="G276">
        <v>1665330378.625</v>
      </c>
      <c r="H276">
        <f t="shared" si="136"/>
        <v>2.5893349010729177E-3</v>
      </c>
      <c r="I276">
        <f t="shared" si="137"/>
        <v>2.5893349010729176</v>
      </c>
      <c r="J276">
        <f t="shared" si="138"/>
        <v>41.275119679597623</v>
      </c>
      <c r="K276">
        <f t="shared" si="139"/>
        <v>1698.3175000000001</v>
      </c>
      <c r="L276">
        <f t="shared" si="140"/>
        <v>1263.4429235229961</v>
      </c>
      <c r="M276">
        <f t="shared" si="141"/>
        <v>127.94379046777399</v>
      </c>
      <c r="N276">
        <f t="shared" si="142"/>
        <v>171.9817922299668</v>
      </c>
      <c r="O276">
        <f t="shared" si="143"/>
        <v>0.16960492431638285</v>
      </c>
      <c r="P276">
        <f t="shared" si="144"/>
        <v>3.6757000926195036</v>
      </c>
      <c r="Q276">
        <f t="shared" si="145"/>
        <v>0.16537414968949296</v>
      </c>
      <c r="R276">
        <f t="shared" si="146"/>
        <v>0.10373017172367464</v>
      </c>
      <c r="S276">
        <f t="shared" si="147"/>
        <v>226.25900249999998</v>
      </c>
      <c r="T276">
        <f t="shared" si="148"/>
        <v>31.634795330375148</v>
      </c>
      <c r="U276">
        <f t="shared" si="149"/>
        <v>31.675550000000001</v>
      </c>
      <c r="V276">
        <f t="shared" si="150"/>
        <v>4.6880911479088194</v>
      </c>
      <c r="W276">
        <f t="shared" si="151"/>
        <v>69.727768631345782</v>
      </c>
      <c r="X276">
        <f t="shared" si="152"/>
        <v>3.1639974319847619</v>
      </c>
      <c r="Y276">
        <f t="shared" si="153"/>
        <v>4.5376433149796824</v>
      </c>
      <c r="Z276">
        <f t="shared" si="154"/>
        <v>1.5240937159240575</v>
      </c>
      <c r="AA276">
        <f t="shared" si="155"/>
        <v>-114.18966913731568</v>
      </c>
      <c r="AB276">
        <f t="shared" si="156"/>
        <v>-113.68688380473822</v>
      </c>
      <c r="AC276">
        <f t="shared" si="157"/>
        <v>-6.9721619154304504</v>
      </c>
      <c r="AD276">
        <f t="shared" si="158"/>
        <v>-8.5897123574843732</v>
      </c>
      <c r="AE276">
        <f t="shared" si="159"/>
        <v>65.152464324259071</v>
      </c>
      <c r="AF276">
        <f t="shared" si="160"/>
        <v>2.4621165805219265</v>
      </c>
      <c r="AG276">
        <f t="shared" si="161"/>
        <v>41.275119679597623</v>
      </c>
      <c r="AH276">
        <v>1781.132648948698</v>
      </c>
      <c r="AI276">
        <v>1756.3371515151521</v>
      </c>
      <c r="AJ276">
        <v>1.729259953345474</v>
      </c>
      <c r="AK276">
        <v>66.878184411587526</v>
      </c>
      <c r="AL276">
        <f t="shared" si="162"/>
        <v>2.5893349010729176</v>
      </c>
      <c r="AM276">
        <v>30.25445984107467</v>
      </c>
      <c r="AN276">
        <v>31.257872027972049</v>
      </c>
      <c r="AO276">
        <v>7.4820111399023113E-3</v>
      </c>
      <c r="AP276">
        <v>83.693930911413403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47547.637711918869</v>
      </c>
      <c r="AV276">
        <f t="shared" si="166"/>
        <v>1199.9937500000001</v>
      </c>
      <c r="AW276">
        <f t="shared" si="167"/>
        <v>1025.9947499999998</v>
      </c>
      <c r="AX276">
        <f t="shared" si="168"/>
        <v>0.85500007812540679</v>
      </c>
      <c r="AY276">
        <f t="shared" si="169"/>
        <v>0.1885501507820353</v>
      </c>
      <c r="AZ276">
        <v>2.7</v>
      </c>
      <c r="BA276">
        <v>0.5</v>
      </c>
      <c r="BB276" t="s">
        <v>356</v>
      </c>
      <c r="BC276">
        <v>2</v>
      </c>
      <c r="BD276" t="b">
        <v>1</v>
      </c>
      <c r="BE276">
        <v>1665330378.625</v>
      </c>
      <c r="BF276">
        <v>1698.3175000000001</v>
      </c>
      <c r="BG276">
        <v>1727.1175000000001</v>
      </c>
      <c r="BH276">
        <v>31.244425</v>
      </c>
      <c r="BI276">
        <v>30.253662500000001</v>
      </c>
      <c r="BJ276">
        <v>1696.635</v>
      </c>
      <c r="BK276">
        <v>31.018049999999999</v>
      </c>
      <c r="BL276">
        <v>650.00549999999998</v>
      </c>
      <c r="BM276">
        <v>101.165875</v>
      </c>
      <c r="BN276">
        <v>0.10010867499999999</v>
      </c>
      <c r="BO276">
        <v>31.101849999999999</v>
      </c>
      <c r="BP276">
        <v>31.675550000000001</v>
      </c>
      <c r="BQ276">
        <v>999.9</v>
      </c>
      <c r="BR276">
        <v>0</v>
      </c>
      <c r="BS276">
        <v>0</v>
      </c>
      <c r="BT276">
        <v>8983.125</v>
      </c>
      <c r="BU276">
        <v>0</v>
      </c>
      <c r="BV276">
        <v>363.29487499999999</v>
      </c>
      <c r="BW276">
        <v>-28.798349999999999</v>
      </c>
      <c r="BX276">
        <v>1753.0925</v>
      </c>
      <c r="BY276">
        <v>1781</v>
      </c>
      <c r="BZ276">
        <v>0.99074449999999992</v>
      </c>
      <c r="CA276">
        <v>1727.1175000000001</v>
      </c>
      <c r="CB276">
        <v>30.253662500000001</v>
      </c>
      <c r="CC276">
        <v>3.160862499999999</v>
      </c>
      <c r="CD276">
        <v>3.060635</v>
      </c>
      <c r="CE276">
        <v>24.900500000000001</v>
      </c>
      <c r="CF276">
        <v>24.3615125</v>
      </c>
      <c r="CG276">
        <v>1199.9937500000001</v>
      </c>
      <c r="CH276">
        <v>0.49999775000000002</v>
      </c>
      <c r="CI276">
        <v>0.50000225000000009</v>
      </c>
      <c r="CJ276">
        <v>0</v>
      </c>
      <c r="CK276">
        <v>2.0622124999999998</v>
      </c>
      <c r="CL276">
        <v>0</v>
      </c>
      <c r="CM276">
        <v>8730.8587499999994</v>
      </c>
      <c r="CN276">
        <v>9597.7750000000015</v>
      </c>
      <c r="CO276">
        <v>40.234250000000003</v>
      </c>
      <c r="CP276">
        <v>42.875</v>
      </c>
      <c r="CQ276">
        <v>41.25</v>
      </c>
      <c r="CR276">
        <v>41.186999999999998</v>
      </c>
      <c r="CS276">
        <v>40.335625</v>
      </c>
      <c r="CT276">
        <v>599.99374999999998</v>
      </c>
      <c r="CU276">
        <v>600</v>
      </c>
      <c r="CV276">
        <v>0</v>
      </c>
      <c r="CW276">
        <v>1665330382.4000001</v>
      </c>
      <c r="CX276">
        <v>0</v>
      </c>
      <c r="CY276">
        <v>1665328341.0999999</v>
      </c>
      <c r="CZ276" t="s">
        <v>357</v>
      </c>
      <c r="DA276">
        <v>1665328341.0999999</v>
      </c>
      <c r="DB276">
        <v>1665328337.0999999</v>
      </c>
      <c r="DC276">
        <v>1</v>
      </c>
      <c r="DD276">
        <v>3.5999999999999997E-2</v>
      </c>
      <c r="DE276">
        <v>0.03</v>
      </c>
      <c r="DF276">
        <v>1.6819999999999999</v>
      </c>
      <c r="DG276">
        <v>0.22600000000000001</v>
      </c>
      <c r="DH276">
        <v>414</v>
      </c>
      <c r="DI276">
        <v>31</v>
      </c>
      <c r="DJ276">
        <v>0.89</v>
      </c>
      <c r="DK276">
        <v>0.54</v>
      </c>
      <c r="DL276">
        <v>-29.07593</v>
      </c>
      <c r="DM276">
        <v>2.2346566604128482</v>
      </c>
      <c r="DN276">
        <v>0.23767520611119691</v>
      </c>
      <c r="DO276">
        <v>0</v>
      </c>
      <c r="DP276">
        <v>1.04267745</v>
      </c>
      <c r="DQ276">
        <v>-0.59569992495309809</v>
      </c>
      <c r="DR276">
        <v>6.4368043036102163E-2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358</v>
      </c>
      <c r="EA276">
        <v>3.2972199999999998</v>
      </c>
      <c r="EB276">
        <v>2.6252499999999999</v>
      </c>
      <c r="EC276">
        <v>0.25839200000000001</v>
      </c>
      <c r="ED276">
        <v>0.259461</v>
      </c>
      <c r="EE276">
        <v>0.131601</v>
      </c>
      <c r="EF276">
        <v>0.12759100000000001</v>
      </c>
      <c r="EG276">
        <v>22486.799999999999</v>
      </c>
      <c r="EH276">
        <v>22981.5</v>
      </c>
      <c r="EI276">
        <v>28220</v>
      </c>
      <c r="EJ276">
        <v>29879</v>
      </c>
      <c r="EK276">
        <v>33645.5</v>
      </c>
      <c r="EL276">
        <v>36240</v>
      </c>
      <c r="EM276">
        <v>39729.300000000003</v>
      </c>
      <c r="EN276">
        <v>42754.400000000001</v>
      </c>
      <c r="EO276">
        <v>2.2391999999999999</v>
      </c>
      <c r="EP276">
        <v>2.1909999999999998</v>
      </c>
      <c r="EQ276">
        <v>6.9837999999999997E-2</v>
      </c>
      <c r="ER276">
        <v>0</v>
      </c>
      <c r="ES276">
        <v>30.5443</v>
      </c>
      <c r="ET276">
        <v>999.9</v>
      </c>
      <c r="EU276">
        <v>69.400000000000006</v>
      </c>
      <c r="EV276">
        <v>35.200000000000003</v>
      </c>
      <c r="EW276">
        <v>39.180300000000003</v>
      </c>
      <c r="EX276">
        <v>57.538499999999999</v>
      </c>
      <c r="EY276">
        <v>-4.8277200000000002</v>
      </c>
      <c r="EZ276">
        <v>2</v>
      </c>
      <c r="FA276">
        <v>0.41321400000000003</v>
      </c>
      <c r="FB276">
        <v>3.1599599999999999</v>
      </c>
      <c r="FC276">
        <v>20.244399999999999</v>
      </c>
      <c r="FD276">
        <v>5.2202799999999998</v>
      </c>
      <c r="FE276">
        <v>12.004</v>
      </c>
      <c r="FF276">
        <v>4.9873000000000003</v>
      </c>
      <c r="FG276">
        <v>3.2845800000000001</v>
      </c>
      <c r="FH276">
        <v>5304.7</v>
      </c>
      <c r="FI276">
        <v>9999</v>
      </c>
      <c r="FJ276">
        <v>9999</v>
      </c>
      <c r="FK276">
        <v>441.7</v>
      </c>
      <c r="FL276">
        <v>1.86578</v>
      </c>
      <c r="FM276">
        <v>1.8621700000000001</v>
      </c>
      <c r="FN276">
        <v>1.8641700000000001</v>
      </c>
      <c r="FO276">
        <v>1.8602799999999999</v>
      </c>
      <c r="FP276">
        <v>1.8609599999999999</v>
      </c>
      <c r="FQ276">
        <v>1.86005</v>
      </c>
      <c r="FR276">
        <v>1.8617999999999999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359</v>
      </c>
      <c r="FY276" t="s">
        <v>360</v>
      </c>
      <c r="FZ276" t="s">
        <v>361</v>
      </c>
      <c r="GA276" t="s">
        <v>361</v>
      </c>
      <c r="GB276" t="s">
        <v>361</v>
      </c>
      <c r="GC276" t="s">
        <v>361</v>
      </c>
      <c r="GD276">
        <v>0</v>
      </c>
      <c r="GE276">
        <v>100</v>
      </c>
      <c r="GF276">
        <v>100</v>
      </c>
      <c r="GG276">
        <v>1.69</v>
      </c>
      <c r="GH276">
        <v>0.2263</v>
      </c>
      <c r="GI276">
        <v>1.6824500000000171</v>
      </c>
      <c r="GJ276">
        <v>0</v>
      </c>
      <c r="GK276">
        <v>0</v>
      </c>
      <c r="GL276">
        <v>0</v>
      </c>
      <c r="GM276">
        <v>0.2263599999999997</v>
      </c>
      <c r="GN276">
        <v>0</v>
      </c>
      <c r="GO276">
        <v>0</v>
      </c>
      <c r="GP276">
        <v>0</v>
      </c>
      <c r="GQ276">
        <v>-1</v>
      </c>
      <c r="GR276">
        <v>-1</v>
      </c>
      <c r="GS276">
        <v>-1</v>
      </c>
      <c r="GT276">
        <v>-1</v>
      </c>
      <c r="GU276">
        <v>34</v>
      </c>
      <c r="GV276">
        <v>34.1</v>
      </c>
      <c r="GW276">
        <v>4.2517100000000001</v>
      </c>
      <c r="GX276">
        <v>2.5158700000000001</v>
      </c>
      <c r="GY276">
        <v>2.04834</v>
      </c>
      <c r="GZ276">
        <v>2.6147499999999999</v>
      </c>
      <c r="HA276">
        <v>2.1972700000000001</v>
      </c>
      <c r="HB276">
        <v>2.34619</v>
      </c>
      <c r="HC276">
        <v>40.374499999999998</v>
      </c>
      <c r="HD276">
        <v>14.8062</v>
      </c>
      <c r="HE276">
        <v>18</v>
      </c>
      <c r="HF276">
        <v>708.74199999999996</v>
      </c>
      <c r="HG276">
        <v>744.17499999999995</v>
      </c>
      <c r="HH276">
        <v>26.655200000000001</v>
      </c>
      <c r="HI276">
        <v>32.5334</v>
      </c>
      <c r="HJ276">
        <v>30.000800000000002</v>
      </c>
      <c r="HK276">
        <v>32.331200000000003</v>
      </c>
      <c r="HL276">
        <v>32.299100000000003</v>
      </c>
      <c r="HM276">
        <v>85.066599999999994</v>
      </c>
      <c r="HN276">
        <v>30.1386</v>
      </c>
      <c r="HO276">
        <v>77.434299999999993</v>
      </c>
      <c r="HP276">
        <v>26.6065</v>
      </c>
      <c r="HQ276">
        <v>1742.73</v>
      </c>
      <c r="HR276">
        <v>30.1935</v>
      </c>
      <c r="HS276">
        <v>99.286699999999996</v>
      </c>
      <c r="HT276">
        <v>99.099000000000004</v>
      </c>
    </row>
    <row r="277" spans="1:228" x14ac:dyDescent="0.2">
      <c r="A277">
        <v>262</v>
      </c>
      <c r="B277">
        <v>1665330385</v>
      </c>
      <c r="C277">
        <v>1041.900000095367</v>
      </c>
      <c r="D277" t="s">
        <v>884</v>
      </c>
      <c r="E277" t="s">
        <v>885</v>
      </c>
      <c r="F277">
        <v>4</v>
      </c>
      <c r="G277">
        <v>1665330383</v>
      </c>
      <c r="H277">
        <f t="shared" si="136"/>
        <v>2.5461868345736287E-3</v>
      </c>
      <c r="I277">
        <f t="shared" si="137"/>
        <v>2.5461868345736289</v>
      </c>
      <c r="J277">
        <f t="shared" si="138"/>
        <v>41.3052287074063</v>
      </c>
      <c r="K277">
        <f t="shared" si="139"/>
        <v>1705.57</v>
      </c>
      <c r="L277">
        <f t="shared" si="140"/>
        <v>1263.9989780796132</v>
      </c>
      <c r="M277">
        <f t="shared" si="141"/>
        <v>127.99899461614899</v>
      </c>
      <c r="N277">
        <f t="shared" si="142"/>
        <v>172.71473239570523</v>
      </c>
      <c r="O277">
        <f t="shared" si="143"/>
        <v>0.16688473485690908</v>
      </c>
      <c r="P277">
        <f t="shared" si="144"/>
        <v>3.6783216818302789</v>
      </c>
      <c r="Q277">
        <f t="shared" si="145"/>
        <v>0.16278965903380177</v>
      </c>
      <c r="R277">
        <f t="shared" si="146"/>
        <v>0.10210309369827122</v>
      </c>
      <c r="S277">
        <f t="shared" si="147"/>
        <v>226.25972957142852</v>
      </c>
      <c r="T277">
        <f t="shared" si="148"/>
        <v>31.643205160438338</v>
      </c>
      <c r="U277">
        <f t="shared" si="149"/>
        <v>31.676014285714281</v>
      </c>
      <c r="V277">
        <f t="shared" si="150"/>
        <v>4.688214640293741</v>
      </c>
      <c r="W277">
        <f t="shared" si="151"/>
        <v>69.767559172510914</v>
      </c>
      <c r="X277">
        <f t="shared" si="152"/>
        <v>3.165752738885637</v>
      </c>
      <c r="Y277">
        <f t="shared" si="153"/>
        <v>4.5375712959340184</v>
      </c>
      <c r="Z277">
        <f t="shared" si="154"/>
        <v>1.522461901408104</v>
      </c>
      <c r="AA277">
        <f t="shared" si="155"/>
        <v>-112.28683940469702</v>
      </c>
      <c r="AB277">
        <f t="shared" si="156"/>
        <v>-113.91528055141539</v>
      </c>
      <c r="AC277">
        <f t="shared" si="157"/>
        <v>-6.9811962450532166</v>
      </c>
      <c r="AD277">
        <f t="shared" si="158"/>
        <v>-6.9235866297371018</v>
      </c>
      <c r="AE277">
        <f t="shared" si="159"/>
        <v>64.740576484333332</v>
      </c>
      <c r="AF277">
        <f t="shared" si="160"/>
        <v>2.4722709712731241</v>
      </c>
      <c r="AG277">
        <f t="shared" si="161"/>
        <v>41.3052287074063</v>
      </c>
      <c r="AH277">
        <v>1787.8702278493911</v>
      </c>
      <c r="AI277">
        <v>1763.1672121212109</v>
      </c>
      <c r="AJ277">
        <v>1.7034414239504361</v>
      </c>
      <c r="AK277">
        <v>66.878184411587526</v>
      </c>
      <c r="AL277">
        <f t="shared" si="162"/>
        <v>2.5461868345736289</v>
      </c>
      <c r="AM277">
        <v>30.258219199042959</v>
      </c>
      <c r="AN277">
        <v>31.263634265734279</v>
      </c>
      <c r="AO277">
        <v>3.72542383169467E-3</v>
      </c>
      <c r="AP277">
        <v>83.693930911413403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47594.836965847644</v>
      </c>
      <c r="AV277">
        <f t="shared" si="166"/>
        <v>1199.995714285714</v>
      </c>
      <c r="AW277">
        <f t="shared" si="167"/>
        <v>1025.996614285714</v>
      </c>
      <c r="AX277">
        <f t="shared" si="168"/>
        <v>0.85500023214368626</v>
      </c>
      <c r="AY277">
        <f t="shared" si="169"/>
        <v>0.18855044803731441</v>
      </c>
      <c r="AZ277">
        <v>2.7</v>
      </c>
      <c r="BA277">
        <v>0.5</v>
      </c>
      <c r="BB277" t="s">
        <v>356</v>
      </c>
      <c r="BC277">
        <v>2</v>
      </c>
      <c r="BD277" t="b">
        <v>1</v>
      </c>
      <c r="BE277">
        <v>1665330383</v>
      </c>
      <c r="BF277">
        <v>1705.57</v>
      </c>
      <c r="BG277">
        <v>1734.214285714286</v>
      </c>
      <c r="BH277">
        <v>31.262028571428569</v>
      </c>
      <c r="BI277">
        <v>30.26717142857143</v>
      </c>
      <c r="BJ277">
        <v>1703.8885714285709</v>
      </c>
      <c r="BK277">
        <v>31.03565714285714</v>
      </c>
      <c r="BL277">
        <v>649.98814285714275</v>
      </c>
      <c r="BM277">
        <v>101.1651428571429</v>
      </c>
      <c r="BN277">
        <v>9.9966399999999997E-2</v>
      </c>
      <c r="BO277">
        <v>31.101571428571429</v>
      </c>
      <c r="BP277">
        <v>31.676014285714281</v>
      </c>
      <c r="BQ277">
        <v>999.89999999999986</v>
      </c>
      <c r="BR277">
        <v>0</v>
      </c>
      <c r="BS277">
        <v>0</v>
      </c>
      <c r="BT277">
        <v>8992.2342857142849</v>
      </c>
      <c r="BU277">
        <v>0</v>
      </c>
      <c r="BV277">
        <v>364.43400000000003</v>
      </c>
      <c r="BW277">
        <v>-28.64565714285715</v>
      </c>
      <c r="BX277">
        <v>1760.6114285714291</v>
      </c>
      <c r="BY277">
        <v>1788.3428571428569</v>
      </c>
      <c r="BZ277">
        <v>0.99482985714285721</v>
      </c>
      <c r="CA277">
        <v>1734.214285714286</v>
      </c>
      <c r="CB277">
        <v>30.26717142857143</v>
      </c>
      <c r="CC277">
        <v>3.1626271428571431</v>
      </c>
      <c r="CD277">
        <v>3.0619842857142849</v>
      </c>
      <c r="CE277">
        <v>24.909842857142859</v>
      </c>
      <c r="CF277">
        <v>24.368871428571431</v>
      </c>
      <c r="CG277">
        <v>1199.995714285714</v>
      </c>
      <c r="CH277">
        <v>0.49999100000000002</v>
      </c>
      <c r="CI277">
        <v>0.50000900000000004</v>
      </c>
      <c r="CJ277">
        <v>0</v>
      </c>
      <c r="CK277">
        <v>2.1454142857142848</v>
      </c>
      <c r="CL277">
        <v>0</v>
      </c>
      <c r="CM277">
        <v>8721.4771428571439</v>
      </c>
      <c r="CN277">
        <v>9597.7842857142841</v>
      </c>
      <c r="CO277">
        <v>40.25</v>
      </c>
      <c r="CP277">
        <v>42.883857142857153</v>
      </c>
      <c r="CQ277">
        <v>41.25</v>
      </c>
      <c r="CR277">
        <v>41.196000000000012</v>
      </c>
      <c r="CS277">
        <v>40.375</v>
      </c>
      <c r="CT277">
        <v>599.98857142857139</v>
      </c>
      <c r="CU277">
        <v>600.00714285714287</v>
      </c>
      <c r="CV277">
        <v>0</v>
      </c>
      <c r="CW277">
        <v>1665330386.5999999</v>
      </c>
      <c r="CX277">
        <v>0</v>
      </c>
      <c r="CY277">
        <v>1665328341.0999999</v>
      </c>
      <c r="CZ277" t="s">
        <v>357</v>
      </c>
      <c r="DA277">
        <v>1665328341.0999999</v>
      </c>
      <c r="DB277">
        <v>1665328337.0999999</v>
      </c>
      <c r="DC277">
        <v>1</v>
      </c>
      <c r="DD277">
        <v>3.5999999999999997E-2</v>
      </c>
      <c r="DE277">
        <v>0.03</v>
      </c>
      <c r="DF277">
        <v>1.6819999999999999</v>
      </c>
      <c r="DG277">
        <v>0.22600000000000001</v>
      </c>
      <c r="DH277">
        <v>414</v>
      </c>
      <c r="DI277">
        <v>31</v>
      </c>
      <c r="DJ277">
        <v>0.89</v>
      </c>
      <c r="DK277">
        <v>0.54</v>
      </c>
      <c r="DL277">
        <v>-28.954505000000001</v>
      </c>
      <c r="DM277">
        <v>1.874087054409098</v>
      </c>
      <c r="DN277">
        <v>0.19948248413081279</v>
      </c>
      <c r="DO277">
        <v>0</v>
      </c>
      <c r="DP277">
        <v>1.0232834</v>
      </c>
      <c r="DQ277">
        <v>-0.43714138086304299</v>
      </c>
      <c r="DR277">
        <v>5.4800883290235393E-2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358</v>
      </c>
      <c r="EA277">
        <v>3.29732</v>
      </c>
      <c r="EB277">
        <v>2.6251000000000002</v>
      </c>
      <c r="EC277">
        <v>0.25896599999999997</v>
      </c>
      <c r="ED277">
        <v>0.26001600000000002</v>
      </c>
      <c r="EE277">
        <v>0.13161900000000001</v>
      </c>
      <c r="EF277">
        <v>0.12764500000000001</v>
      </c>
      <c r="EG277">
        <v>22469.200000000001</v>
      </c>
      <c r="EH277">
        <v>22963.7</v>
      </c>
      <c r="EI277">
        <v>28219.9</v>
      </c>
      <c r="EJ277">
        <v>29878.400000000001</v>
      </c>
      <c r="EK277">
        <v>33644.300000000003</v>
      </c>
      <c r="EL277">
        <v>36237.199999999997</v>
      </c>
      <c r="EM277">
        <v>39728.699999999997</v>
      </c>
      <c r="EN277">
        <v>42753.8</v>
      </c>
      <c r="EO277">
        <v>2.2389999999999999</v>
      </c>
      <c r="EP277">
        <v>2.19082</v>
      </c>
      <c r="EQ277">
        <v>6.8366499999999997E-2</v>
      </c>
      <c r="ER277">
        <v>0</v>
      </c>
      <c r="ES277">
        <v>30.566800000000001</v>
      </c>
      <c r="ET277">
        <v>999.9</v>
      </c>
      <c r="EU277">
        <v>69.400000000000006</v>
      </c>
      <c r="EV277">
        <v>35.200000000000003</v>
      </c>
      <c r="EW277">
        <v>39.180399999999999</v>
      </c>
      <c r="EX277">
        <v>56.728499999999997</v>
      </c>
      <c r="EY277">
        <v>-4.9799699999999998</v>
      </c>
      <c r="EZ277">
        <v>2</v>
      </c>
      <c r="FA277">
        <v>0.414024</v>
      </c>
      <c r="FB277">
        <v>3.1797499999999999</v>
      </c>
      <c r="FC277">
        <v>20.2439</v>
      </c>
      <c r="FD277">
        <v>5.2202799999999998</v>
      </c>
      <c r="FE277">
        <v>12.004</v>
      </c>
      <c r="FF277">
        <v>4.98705</v>
      </c>
      <c r="FG277">
        <v>3.2845800000000001</v>
      </c>
      <c r="FH277">
        <v>5305</v>
      </c>
      <c r="FI277">
        <v>9999</v>
      </c>
      <c r="FJ277">
        <v>9999</v>
      </c>
      <c r="FK277">
        <v>441.7</v>
      </c>
      <c r="FL277">
        <v>1.8657699999999999</v>
      </c>
      <c r="FM277">
        <v>1.8621700000000001</v>
      </c>
      <c r="FN277">
        <v>1.8641700000000001</v>
      </c>
      <c r="FO277">
        <v>1.8602700000000001</v>
      </c>
      <c r="FP277">
        <v>1.86097</v>
      </c>
      <c r="FQ277">
        <v>1.86005</v>
      </c>
      <c r="FR277">
        <v>1.8617699999999999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359</v>
      </c>
      <c r="FY277" t="s">
        <v>360</v>
      </c>
      <c r="FZ277" t="s">
        <v>361</v>
      </c>
      <c r="GA277" t="s">
        <v>361</v>
      </c>
      <c r="GB277" t="s">
        <v>361</v>
      </c>
      <c r="GC277" t="s">
        <v>361</v>
      </c>
      <c r="GD277">
        <v>0</v>
      </c>
      <c r="GE277">
        <v>100</v>
      </c>
      <c r="GF277">
        <v>100</v>
      </c>
      <c r="GG277">
        <v>1.69</v>
      </c>
      <c r="GH277">
        <v>0.2263</v>
      </c>
      <c r="GI277">
        <v>1.6824500000000171</v>
      </c>
      <c r="GJ277">
        <v>0</v>
      </c>
      <c r="GK277">
        <v>0</v>
      </c>
      <c r="GL277">
        <v>0</v>
      </c>
      <c r="GM277">
        <v>0.2263599999999997</v>
      </c>
      <c r="GN277">
        <v>0</v>
      </c>
      <c r="GO277">
        <v>0</v>
      </c>
      <c r="GP277">
        <v>0</v>
      </c>
      <c r="GQ277">
        <v>-1</v>
      </c>
      <c r="GR277">
        <v>-1</v>
      </c>
      <c r="GS277">
        <v>-1</v>
      </c>
      <c r="GT277">
        <v>-1</v>
      </c>
      <c r="GU277">
        <v>34.1</v>
      </c>
      <c r="GV277">
        <v>34.1</v>
      </c>
      <c r="GW277">
        <v>4.2651399999999997</v>
      </c>
      <c r="GX277">
        <v>2.5146500000000001</v>
      </c>
      <c r="GY277">
        <v>2.04834</v>
      </c>
      <c r="GZ277">
        <v>2.6147499999999999</v>
      </c>
      <c r="HA277">
        <v>2.1972700000000001</v>
      </c>
      <c r="HB277">
        <v>2.2888199999999999</v>
      </c>
      <c r="HC277">
        <v>40.4</v>
      </c>
      <c r="HD277">
        <v>14.78</v>
      </c>
      <c r="HE277">
        <v>18</v>
      </c>
      <c r="HF277">
        <v>708.61500000000001</v>
      </c>
      <c r="HG277">
        <v>744.06</v>
      </c>
      <c r="HH277">
        <v>26.571899999999999</v>
      </c>
      <c r="HI277">
        <v>32.539200000000001</v>
      </c>
      <c r="HJ277">
        <v>30.000800000000002</v>
      </c>
      <c r="HK277">
        <v>32.334800000000001</v>
      </c>
      <c r="HL277">
        <v>32.3033</v>
      </c>
      <c r="HM277">
        <v>85.316299999999998</v>
      </c>
      <c r="HN277">
        <v>30.1386</v>
      </c>
      <c r="HO277">
        <v>77.434299999999993</v>
      </c>
      <c r="HP277">
        <v>26.505299999999998</v>
      </c>
      <c r="HQ277">
        <v>1749.41</v>
      </c>
      <c r="HR277">
        <v>30.1889</v>
      </c>
      <c r="HS277">
        <v>99.285700000000006</v>
      </c>
      <c r="HT277">
        <v>99.097300000000004</v>
      </c>
    </row>
    <row r="278" spans="1:228" x14ac:dyDescent="0.2">
      <c r="A278">
        <v>263</v>
      </c>
      <c r="B278">
        <v>1665330389</v>
      </c>
      <c r="C278">
        <v>1045.900000095367</v>
      </c>
      <c r="D278" t="s">
        <v>886</v>
      </c>
      <c r="E278" t="s">
        <v>887</v>
      </c>
      <c r="F278">
        <v>4</v>
      </c>
      <c r="G278">
        <v>1665330386.6875</v>
      </c>
      <c r="H278">
        <f t="shared" si="136"/>
        <v>2.4825112503585878E-3</v>
      </c>
      <c r="I278">
        <f t="shared" si="137"/>
        <v>2.4825112503585878</v>
      </c>
      <c r="J278">
        <f t="shared" si="138"/>
        <v>42.021816761389097</v>
      </c>
      <c r="K278">
        <f t="shared" si="139"/>
        <v>1711.5787499999999</v>
      </c>
      <c r="L278">
        <f t="shared" si="140"/>
        <v>1252.6351163816876</v>
      </c>
      <c r="M278">
        <f t="shared" si="141"/>
        <v>126.8483277530224</v>
      </c>
      <c r="N278">
        <f t="shared" si="142"/>
        <v>173.32334006589753</v>
      </c>
      <c r="O278">
        <f t="shared" si="143"/>
        <v>0.16266530479434596</v>
      </c>
      <c r="P278">
        <f t="shared" si="144"/>
        <v>3.6863468486451065</v>
      </c>
      <c r="Q278">
        <f t="shared" si="145"/>
        <v>0.15878034243164593</v>
      </c>
      <c r="R278">
        <f t="shared" si="146"/>
        <v>9.9579034438198377E-2</v>
      </c>
      <c r="S278">
        <f t="shared" si="147"/>
        <v>226.25891062499997</v>
      </c>
      <c r="T278">
        <f t="shared" si="148"/>
        <v>31.653199203546688</v>
      </c>
      <c r="U278">
        <f t="shared" si="149"/>
        <v>31.676674999999999</v>
      </c>
      <c r="V278">
        <f t="shared" si="150"/>
        <v>4.6883903843402894</v>
      </c>
      <c r="W278">
        <f t="shared" si="151"/>
        <v>69.793403935494027</v>
      </c>
      <c r="X278">
        <f t="shared" si="152"/>
        <v>3.1665269159783578</v>
      </c>
      <c r="Y278">
        <f t="shared" si="153"/>
        <v>4.5370002570801589</v>
      </c>
      <c r="Z278">
        <f t="shared" si="154"/>
        <v>1.5218634683619316</v>
      </c>
      <c r="AA278">
        <f t="shared" si="155"/>
        <v>-109.47874614081373</v>
      </c>
      <c r="AB278">
        <f t="shared" si="156"/>
        <v>-114.73412289102956</v>
      </c>
      <c r="AC278">
        <f t="shared" si="157"/>
        <v>-7.0160175096627979</v>
      </c>
      <c r="AD278">
        <f t="shared" si="158"/>
        <v>-4.969975916506101</v>
      </c>
      <c r="AE278">
        <f t="shared" si="159"/>
        <v>64.595005215903257</v>
      </c>
      <c r="AF278">
        <f t="shared" si="160"/>
        <v>2.4438442996546947</v>
      </c>
      <c r="AG278">
        <f t="shared" si="161"/>
        <v>42.021816761389097</v>
      </c>
      <c r="AH278">
        <v>1794.5485579637991</v>
      </c>
      <c r="AI278">
        <v>1769.803212121212</v>
      </c>
      <c r="AJ278">
        <v>1.6392477007830679</v>
      </c>
      <c r="AK278">
        <v>66.878184411587526</v>
      </c>
      <c r="AL278">
        <f t="shared" si="162"/>
        <v>2.4825112503585878</v>
      </c>
      <c r="AM278">
        <v>30.278515019085251</v>
      </c>
      <c r="AN278">
        <v>31.27375174825174</v>
      </c>
      <c r="AO278">
        <v>7.1719185629053723E-4</v>
      </c>
      <c r="AP278">
        <v>83.693930911413403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47739.586571695101</v>
      </c>
      <c r="AV278">
        <f t="shared" si="166"/>
        <v>1199.99</v>
      </c>
      <c r="AW278">
        <f t="shared" si="167"/>
        <v>1025.9918625</v>
      </c>
      <c r="AX278">
        <f t="shared" si="168"/>
        <v>0.8550003437528646</v>
      </c>
      <c r="AY278">
        <f t="shared" si="169"/>
        <v>0.18855066344302868</v>
      </c>
      <c r="AZ278">
        <v>2.7</v>
      </c>
      <c r="BA278">
        <v>0.5</v>
      </c>
      <c r="BB278" t="s">
        <v>356</v>
      </c>
      <c r="BC278">
        <v>2</v>
      </c>
      <c r="BD278" t="b">
        <v>1</v>
      </c>
      <c r="BE278">
        <v>1665330386.6875</v>
      </c>
      <c r="BF278">
        <v>1711.5787499999999</v>
      </c>
      <c r="BG278">
        <v>1740.1475</v>
      </c>
      <c r="BH278">
        <v>31.269649999999999</v>
      </c>
      <c r="BI278">
        <v>30.286275</v>
      </c>
      <c r="BJ278">
        <v>1709.8975</v>
      </c>
      <c r="BK278">
        <v>31.043275000000001</v>
      </c>
      <c r="BL278">
        <v>650.01150000000007</v>
      </c>
      <c r="BM278">
        <v>101.165375</v>
      </c>
      <c r="BN278">
        <v>9.9810762499999997E-2</v>
      </c>
      <c r="BO278">
        <v>31.099362500000002</v>
      </c>
      <c r="BP278">
        <v>31.676674999999999</v>
      </c>
      <c r="BQ278">
        <v>999.9</v>
      </c>
      <c r="BR278">
        <v>0</v>
      </c>
      <c r="BS278">
        <v>0</v>
      </c>
      <c r="BT278">
        <v>9019.9212499999994</v>
      </c>
      <c r="BU278">
        <v>0</v>
      </c>
      <c r="BV278">
        <v>362.02374999999989</v>
      </c>
      <c r="BW278">
        <v>-28.568187500000001</v>
      </c>
      <c r="BX278">
        <v>1766.8275000000001</v>
      </c>
      <c r="BY278">
        <v>1794.4974999999999</v>
      </c>
      <c r="BZ278">
        <v>0.98336662500000005</v>
      </c>
      <c r="CA278">
        <v>1740.1475</v>
      </c>
      <c r="CB278">
        <v>30.286275</v>
      </c>
      <c r="CC278">
        <v>3.163405</v>
      </c>
      <c r="CD278">
        <v>3.0639224999999999</v>
      </c>
      <c r="CE278">
        <v>24.913975000000001</v>
      </c>
      <c r="CF278">
        <v>24.379437500000002</v>
      </c>
      <c r="CG278">
        <v>1199.99</v>
      </c>
      <c r="CH278">
        <v>0.49998900000000002</v>
      </c>
      <c r="CI278">
        <v>0.50001099999999998</v>
      </c>
      <c r="CJ278">
        <v>0</v>
      </c>
      <c r="CK278">
        <v>2.2078250000000001</v>
      </c>
      <c r="CL278">
        <v>0</v>
      </c>
      <c r="CM278">
        <v>8719.2275000000009</v>
      </c>
      <c r="CN278">
        <v>9597.73</v>
      </c>
      <c r="CO278">
        <v>40.25</v>
      </c>
      <c r="CP278">
        <v>42.936999999999998</v>
      </c>
      <c r="CQ278">
        <v>41.25</v>
      </c>
      <c r="CR278">
        <v>41.25</v>
      </c>
      <c r="CS278">
        <v>40.375</v>
      </c>
      <c r="CT278">
        <v>599.98125000000005</v>
      </c>
      <c r="CU278">
        <v>600.00874999999996</v>
      </c>
      <c r="CV278">
        <v>0</v>
      </c>
      <c r="CW278">
        <v>1665330390.2</v>
      </c>
      <c r="CX278">
        <v>0</v>
      </c>
      <c r="CY278">
        <v>1665328341.0999999</v>
      </c>
      <c r="CZ278" t="s">
        <v>357</v>
      </c>
      <c r="DA278">
        <v>1665328341.0999999</v>
      </c>
      <c r="DB278">
        <v>1665328337.0999999</v>
      </c>
      <c r="DC278">
        <v>1</v>
      </c>
      <c r="DD278">
        <v>3.5999999999999997E-2</v>
      </c>
      <c r="DE278">
        <v>0.03</v>
      </c>
      <c r="DF278">
        <v>1.6819999999999999</v>
      </c>
      <c r="DG278">
        <v>0.22600000000000001</v>
      </c>
      <c r="DH278">
        <v>414</v>
      </c>
      <c r="DI278">
        <v>31</v>
      </c>
      <c r="DJ278">
        <v>0.89</v>
      </c>
      <c r="DK278">
        <v>0.54</v>
      </c>
      <c r="DL278">
        <v>-28.794435</v>
      </c>
      <c r="DM278">
        <v>1.6327654784240411</v>
      </c>
      <c r="DN278">
        <v>0.17485598724378909</v>
      </c>
      <c r="DO278">
        <v>0</v>
      </c>
      <c r="DP278">
        <v>0.99252402500000014</v>
      </c>
      <c r="DQ278">
        <v>-9.1111215759853606E-2</v>
      </c>
      <c r="DR278">
        <v>2.5337789267700039E-2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374</v>
      </c>
      <c r="EA278">
        <v>3.2972199999999998</v>
      </c>
      <c r="EB278">
        <v>2.62541</v>
      </c>
      <c r="EC278">
        <v>0.25953700000000002</v>
      </c>
      <c r="ED278">
        <v>0.26058199999999998</v>
      </c>
      <c r="EE278">
        <v>0.13164600000000001</v>
      </c>
      <c r="EF278">
        <v>0.12770699999999999</v>
      </c>
      <c r="EG278">
        <v>22451.599999999999</v>
      </c>
      <c r="EH278">
        <v>22945.8</v>
      </c>
      <c r="EI278">
        <v>28219.599999999999</v>
      </c>
      <c r="EJ278">
        <v>29878.1</v>
      </c>
      <c r="EK278">
        <v>33643.9</v>
      </c>
      <c r="EL278">
        <v>36234.1</v>
      </c>
      <c r="EM278">
        <v>39729.4</v>
      </c>
      <c r="EN278">
        <v>42753</v>
      </c>
      <c r="EO278">
        <v>2.2388699999999999</v>
      </c>
      <c r="EP278">
        <v>2.19055</v>
      </c>
      <c r="EQ278">
        <v>6.6500199999999995E-2</v>
      </c>
      <c r="ER278">
        <v>0</v>
      </c>
      <c r="ES278">
        <v>30.591999999999999</v>
      </c>
      <c r="ET278">
        <v>999.9</v>
      </c>
      <c r="EU278">
        <v>69.400000000000006</v>
      </c>
      <c r="EV278">
        <v>35.200000000000003</v>
      </c>
      <c r="EW278">
        <v>39.179099999999998</v>
      </c>
      <c r="EX278">
        <v>56.938499999999998</v>
      </c>
      <c r="EY278">
        <v>-4.80769</v>
      </c>
      <c r="EZ278">
        <v>2</v>
      </c>
      <c r="FA278">
        <v>0.41480699999999998</v>
      </c>
      <c r="FB278">
        <v>3.2014300000000002</v>
      </c>
      <c r="FC278">
        <v>20.244</v>
      </c>
      <c r="FD278">
        <v>5.22058</v>
      </c>
      <c r="FE278">
        <v>12.004</v>
      </c>
      <c r="FF278">
        <v>4.9875499999999997</v>
      </c>
      <c r="FG278">
        <v>3.2846500000000001</v>
      </c>
      <c r="FH278">
        <v>5305</v>
      </c>
      <c r="FI278">
        <v>9999</v>
      </c>
      <c r="FJ278">
        <v>9999</v>
      </c>
      <c r="FK278">
        <v>441.7</v>
      </c>
      <c r="FL278">
        <v>1.86578</v>
      </c>
      <c r="FM278">
        <v>1.8621799999999999</v>
      </c>
      <c r="FN278">
        <v>1.8641700000000001</v>
      </c>
      <c r="FO278">
        <v>1.8602399999999999</v>
      </c>
      <c r="FP278">
        <v>1.8609599999999999</v>
      </c>
      <c r="FQ278">
        <v>1.86006</v>
      </c>
      <c r="FR278">
        <v>1.8617600000000001</v>
      </c>
      <c r="FS278">
        <v>1.8583700000000001</v>
      </c>
      <c r="FT278">
        <v>0</v>
      </c>
      <c r="FU278">
        <v>0</v>
      </c>
      <c r="FV278">
        <v>0</v>
      </c>
      <c r="FW278">
        <v>0</v>
      </c>
      <c r="FX278" t="s">
        <v>359</v>
      </c>
      <c r="FY278" t="s">
        <v>360</v>
      </c>
      <c r="FZ278" t="s">
        <v>361</v>
      </c>
      <c r="GA278" t="s">
        <v>361</v>
      </c>
      <c r="GB278" t="s">
        <v>361</v>
      </c>
      <c r="GC278" t="s">
        <v>361</v>
      </c>
      <c r="GD278">
        <v>0</v>
      </c>
      <c r="GE278">
        <v>100</v>
      </c>
      <c r="GF278">
        <v>100</v>
      </c>
      <c r="GG278">
        <v>1.68</v>
      </c>
      <c r="GH278">
        <v>0.2263</v>
      </c>
      <c r="GI278">
        <v>1.6824500000000171</v>
      </c>
      <c r="GJ278">
        <v>0</v>
      </c>
      <c r="GK278">
        <v>0</v>
      </c>
      <c r="GL278">
        <v>0</v>
      </c>
      <c r="GM278">
        <v>0.2263599999999997</v>
      </c>
      <c r="GN278">
        <v>0</v>
      </c>
      <c r="GO278">
        <v>0</v>
      </c>
      <c r="GP278">
        <v>0</v>
      </c>
      <c r="GQ278">
        <v>-1</v>
      </c>
      <c r="GR278">
        <v>-1</v>
      </c>
      <c r="GS278">
        <v>-1</v>
      </c>
      <c r="GT278">
        <v>-1</v>
      </c>
      <c r="GU278">
        <v>34.1</v>
      </c>
      <c r="GV278">
        <v>34.200000000000003</v>
      </c>
      <c r="GW278">
        <v>4.2773399999999997</v>
      </c>
      <c r="GX278">
        <v>2.50854</v>
      </c>
      <c r="GY278">
        <v>2.04834</v>
      </c>
      <c r="GZ278">
        <v>2.6147499999999999</v>
      </c>
      <c r="HA278">
        <v>2.1972700000000001</v>
      </c>
      <c r="HB278">
        <v>2.3584000000000001</v>
      </c>
      <c r="HC278">
        <v>40.4</v>
      </c>
      <c r="HD278">
        <v>14.797499999999999</v>
      </c>
      <c r="HE278">
        <v>18</v>
      </c>
      <c r="HF278">
        <v>708.55899999999997</v>
      </c>
      <c r="HG278">
        <v>743.84299999999996</v>
      </c>
      <c r="HH278">
        <v>26.488900000000001</v>
      </c>
      <c r="HI278">
        <v>32.544899999999998</v>
      </c>
      <c r="HJ278">
        <v>30.001000000000001</v>
      </c>
      <c r="HK278">
        <v>32.338999999999999</v>
      </c>
      <c r="HL278">
        <v>32.306899999999999</v>
      </c>
      <c r="HM278">
        <v>85.573800000000006</v>
      </c>
      <c r="HN278">
        <v>30.4129</v>
      </c>
      <c r="HO278">
        <v>77.434299999999993</v>
      </c>
      <c r="HP278">
        <v>26.405100000000001</v>
      </c>
      <c r="HQ278">
        <v>1756.09</v>
      </c>
      <c r="HR278">
        <v>30.1889</v>
      </c>
      <c r="HS278">
        <v>99.286299999999997</v>
      </c>
      <c r="HT278">
        <v>99.0959</v>
      </c>
    </row>
    <row r="279" spans="1:228" x14ac:dyDescent="0.2">
      <c r="A279">
        <v>264</v>
      </c>
      <c r="B279">
        <v>1665330393</v>
      </c>
      <c r="C279">
        <v>1049.900000095367</v>
      </c>
      <c r="D279" t="s">
        <v>888</v>
      </c>
      <c r="E279" t="s">
        <v>889</v>
      </c>
      <c r="F279">
        <v>4</v>
      </c>
      <c r="G279">
        <v>1665330391</v>
      </c>
      <c r="H279">
        <f t="shared" si="136"/>
        <v>2.4411144845782298E-3</v>
      </c>
      <c r="I279">
        <f t="shared" si="137"/>
        <v>2.4411144845782298</v>
      </c>
      <c r="J279">
        <f t="shared" si="138"/>
        <v>42.153339516151611</v>
      </c>
      <c r="K279">
        <f t="shared" si="139"/>
        <v>1718.481428571429</v>
      </c>
      <c r="L279">
        <f t="shared" si="140"/>
        <v>1251.4669086025272</v>
      </c>
      <c r="M279">
        <f t="shared" si="141"/>
        <v>126.73218236766193</v>
      </c>
      <c r="N279">
        <f t="shared" si="142"/>
        <v>174.02529807548021</v>
      </c>
      <c r="O279">
        <f t="shared" si="143"/>
        <v>0.16008021822624149</v>
      </c>
      <c r="P279">
        <f t="shared" si="144"/>
        <v>3.6768901386068324</v>
      </c>
      <c r="Q279">
        <f t="shared" si="145"/>
        <v>0.15630678083464991</v>
      </c>
      <c r="R279">
        <f t="shared" si="146"/>
        <v>9.8023357970459163E-2</v>
      </c>
      <c r="S279">
        <f t="shared" si="147"/>
        <v>226.25881757142855</v>
      </c>
      <c r="T279">
        <f t="shared" si="148"/>
        <v>31.658016425428453</v>
      </c>
      <c r="U279">
        <f t="shared" si="149"/>
        <v>31.67341428571428</v>
      </c>
      <c r="V279">
        <f t="shared" si="150"/>
        <v>4.687523119417917</v>
      </c>
      <c r="W279">
        <f t="shared" si="151"/>
        <v>69.831767039730977</v>
      </c>
      <c r="X279">
        <f t="shared" si="152"/>
        <v>3.1673279266002434</v>
      </c>
      <c r="Y279">
        <f t="shared" si="153"/>
        <v>4.5356548471674554</v>
      </c>
      <c r="Z279">
        <f t="shared" si="154"/>
        <v>1.5201951928176736</v>
      </c>
      <c r="AA279">
        <f t="shared" si="155"/>
        <v>-107.65314876989994</v>
      </c>
      <c r="AB279">
        <f t="shared" si="156"/>
        <v>-114.82527521049217</v>
      </c>
      <c r="AC279">
        <f t="shared" si="157"/>
        <v>-7.0393568996692713</v>
      </c>
      <c r="AD279">
        <f t="shared" si="158"/>
        <v>-3.2589633086328149</v>
      </c>
      <c r="AE279">
        <f t="shared" si="159"/>
        <v>65.247841327326384</v>
      </c>
      <c r="AF279">
        <f t="shared" si="160"/>
        <v>2.4524271325414544</v>
      </c>
      <c r="AG279">
        <f t="shared" si="161"/>
        <v>42.153339516151611</v>
      </c>
      <c r="AH279">
        <v>1801.405065699417</v>
      </c>
      <c r="AI279">
        <v>1776.472424242424</v>
      </c>
      <c r="AJ279">
        <v>1.671044283874688</v>
      </c>
      <c r="AK279">
        <v>66.878184411587526</v>
      </c>
      <c r="AL279">
        <f t="shared" si="162"/>
        <v>2.4411144845782298</v>
      </c>
      <c r="AM279">
        <v>30.297530435474862</v>
      </c>
      <c r="AN279">
        <v>31.277083216783229</v>
      </c>
      <c r="AO279">
        <v>5.2614182468633879E-4</v>
      </c>
      <c r="AP279">
        <v>83.693930911413403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47570.255481546112</v>
      </c>
      <c r="AV279">
        <f t="shared" si="166"/>
        <v>1199.99</v>
      </c>
      <c r="AW279">
        <f t="shared" si="167"/>
        <v>1025.9918142857141</v>
      </c>
      <c r="AX279">
        <f t="shared" si="168"/>
        <v>0.85500030357395818</v>
      </c>
      <c r="AY279">
        <f t="shared" si="169"/>
        <v>0.1885505858977396</v>
      </c>
      <c r="AZ279">
        <v>2.7</v>
      </c>
      <c r="BA279">
        <v>0.5</v>
      </c>
      <c r="BB279" t="s">
        <v>356</v>
      </c>
      <c r="BC279">
        <v>2</v>
      </c>
      <c r="BD279" t="b">
        <v>1</v>
      </c>
      <c r="BE279">
        <v>1665330391</v>
      </c>
      <c r="BF279">
        <v>1718.481428571429</v>
      </c>
      <c r="BG279">
        <v>1747.3342857142859</v>
      </c>
      <c r="BH279">
        <v>31.27702857142857</v>
      </c>
      <c r="BI279">
        <v>30.290214285714288</v>
      </c>
      <c r="BJ279">
        <v>1716.798571428571</v>
      </c>
      <c r="BK279">
        <v>31.050628571428572</v>
      </c>
      <c r="BL279">
        <v>650.01599999999996</v>
      </c>
      <c r="BM279">
        <v>101.1668571428572</v>
      </c>
      <c r="BN279">
        <v>0.1000493142857143</v>
      </c>
      <c r="BO279">
        <v>31.094157142857139</v>
      </c>
      <c r="BP279">
        <v>31.67341428571428</v>
      </c>
      <c r="BQ279">
        <v>999.89999999999986</v>
      </c>
      <c r="BR279">
        <v>0</v>
      </c>
      <c r="BS279">
        <v>0</v>
      </c>
      <c r="BT279">
        <v>8987.1428571428569</v>
      </c>
      <c r="BU279">
        <v>0</v>
      </c>
      <c r="BV279">
        <v>360.20828571428581</v>
      </c>
      <c r="BW279">
        <v>-28.852885714285719</v>
      </c>
      <c r="BX279">
        <v>1773.964285714286</v>
      </c>
      <c r="BY279">
        <v>1801.9142857142861</v>
      </c>
      <c r="BZ279">
        <v>0.98681514285714289</v>
      </c>
      <c r="CA279">
        <v>1747.3342857142859</v>
      </c>
      <c r="CB279">
        <v>30.290214285714288</v>
      </c>
      <c r="CC279">
        <v>3.1641971428571432</v>
      </c>
      <c r="CD279">
        <v>3.0643642857142859</v>
      </c>
      <c r="CE279">
        <v>24.91817142857143</v>
      </c>
      <c r="CF279">
        <v>24.38184285714286</v>
      </c>
      <c r="CG279">
        <v>1199.99</v>
      </c>
      <c r="CH279">
        <v>0.49998900000000007</v>
      </c>
      <c r="CI279">
        <v>0.50001099999999987</v>
      </c>
      <c r="CJ279">
        <v>0</v>
      </c>
      <c r="CK279">
        <v>2.0166142857142861</v>
      </c>
      <c r="CL279">
        <v>0</v>
      </c>
      <c r="CM279">
        <v>8712.7971428571418</v>
      </c>
      <c r="CN279">
        <v>9597.7185714285715</v>
      </c>
      <c r="CO279">
        <v>40.25</v>
      </c>
      <c r="CP279">
        <v>42.936999999999998</v>
      </c>
      <c r="CQ279">
        <v>41.25</v>
      </c>
      <c r="CR279">
        <v>41.25</v>
      </c>
      <c r="CS279">
        <v>40.375</v>
      </c>
      <c r="CT279">
        <v>599.98285714285726</v>
      </c>
      <c r="CU279">
        <v>600.00714285714287</v>
      </c>
      <c r="CV279">
        <v>0</v>
      </c>
      <c r="CW279">
        <v>1665330394.4000001</v>
      </c>
      <c r="CX279">
        <v>0</v>
      </c>
      <c r="CY279">
        <v>1665328341.0999999</v>
      </c>
      <c r="CZ279" t="s">
        <v>357</v>
      </c>
      <c r="DA279">
        <v>1665328341.0999999</v>
      </c>
      <c r="DB279">
        <v>1665328337.0999999</v>
      </c>
      <c r="DC279">
        <v>1</v>
      </c>
      <c r="DD279">
        <v>3.5999999999999997E-2</v>
      </c>
      <c r="DE279">
        <v>0.03</v>
      </c>
      <c r="DF279">
        <v>1.6819999999999999</v>
      </c>
      <c r="DG279">
        <v>0.22600000000000001</v>
      </c>
      <c r="DH279">
        <v>414</v>
      </c>
      <c r="DI279">
        <v>31</v>
      </c>
      <c r="DJ279">
        <v>0.89</v>
      </c>
      <c r="DK279">
        <v>0.54</v>
      </c>
      <c r="DL279">
        <v>-28.772197500000001</v>
      </c>
      <c r="DM279">
        <v>0.87424277673545703</v>
      </c>
      <c r="DN279">
        <v>0.1730708619142752</v>
      </c>
      <c r="DO279">
        <v>0</v>
      </c>
      <c r="DP279">
        <v>0.984826125</v>
      </c>
      <c r="DQ279">
        <v>4.3735778611631623E-2</v>
      </c>
      <c r="DR279">
        <v>1.124748142516248E-2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374</v>
      </c>
      <c r="EA279">
        <v>3.2972000000000001</v>
      </c>
      <c r="EB279">
        <v>2.6252</v>
      </c>
      <c r="EC279">
        <v>0.26010499999999998</v>
      </c>
      <c r="ED279">
        <v>0.26117600000000002</v>
      </c>
      <c r="EE279">
        <v>0.13165099999999999</v>
      </c>
      <c r="EF279">
        <v>0.127636</v>
      </c>
      <c r="EG279">
        <v>22433.599999999999</v>
      </c>
      <c r="EH279">
        <v>22927.1</v>
      </c>
      <c r="EI279">
        <v>28218.799999999999</v>
      </c>
      <c r="EJ279">
        <v>29878</v>
      </c>
      <c r="EK279">
        <v>33642.5</v>
      </c>
      <c r="EL279">
        <v>36238.1</v>
      </c>
      <c r="EM279">
        <v>39727.800000000003</v>
      </c>
      <c r="EN279">
        <v>42754.2</v>
      </c>
      <c r="EO279">
        <v>2.2386499999999998</v>
      </c>
      <c r="EP279">
        <v>2.1905800000000002</v>
      </c>
      <c r="EQ279">
        <v>6.4849900000000002E-2</v>
      </c>
      <c r="ER279">
        <v>0</v>
      </c>
      <c r="ES279">
        <v>30.618099999999998</v>
      </c>
      <c r="ET279">
        <v>999.9</v>
      </c>
      <c r="EU279">
        <v>69.400000000000006</v>
      </c>
      <c r="EV279">
        <v>35.200000000000003</v>
      </c>
      <c r="EW279">
        <v>39.184399999999997</v>
      </c>
      <c r="EX279">
        <v>56.938499999999998</v>
      </c>
      <c r="EY279">
        <v>-4.84375</v>
      </c>
      <c r="EZ279">
        <v>2</v>
      </c>
      <c r="FA279">
        <v>0.41564000000000001</v>
      </c>
      <c r="FB279">
        <v>3.2411099999999999</v>
      </c>
      <c r="FC279">
        <v>20.243200000000002</v>
      </c>
      <c r="FD279">
        <v>5.2208800000000002</v>
      </c>
      <c r="FE279">
        <v>12.004</v>
      </c>
      <c r="FF279">
        <v>4.9874499999999999</v>
      </c>
      <c r="FG279">
        <v>3.2846500000000001</v>
      </c>
      <c r="FH279">
        <v>5305.3</v>
      </c>
      <c r="FI279">
        <v>9999</v>
      </c>
      <c r="FJ279">
        <v>9999</v>
      </c>
      <c r="FK279">
        <v>441.7</v>
      </c>
      <c r="FL279">
        <v>1.8657999999999999</v>
      </c>
      <c r="FM279">
        <v>1.8621700000000001</v>
      </c>
      <c r="FN279">
        <v>1.8641700000000001</v>
      </c>
      <c r="FO279">
        <v>1.86026</v>
      </c>
      <c r="FP279">
        <v>1.8609599999999999</v>
      </c>
      <c r="FQ279">
        <v>1.86006</v>
      </c>
      <c r="FR279">
        <v>1.8617699999999999</v>
      </c>
      <c r="FS279">
        <v>1.8583700000000001</v>
      </c>
      <c r="FT279">
        <v>0</v>
      </c>
      <c r="FU279">
        <v>0</v>
      </c>
      <c r="FV279">
        <v>0</v>
      </c>
      <c r="FW279">
        <v>0</v>
      </c>
      <c r="FX279" t="s">
        <v>359</v>
      </c>
      <c r="FY279" t="s">
        <v>360</v>
      </c>
      <c r="FZ279" t="s">
        <v>361</v>
      </c>
      <c r="GA279" t="s">
        <v>361</v>
      </c>
      <c r="GB279" t="s">
        <v>361</v>
      </c>
      <c r="GC279" t="s">
        <v>361</v>
      </c>
      <c r="GD279">
        <v>0</v>
      </c>
      <c r="GE279">
        <v>100</v>
      </c>
      <c r="GF279">
        <v>100</v>
      </c>
      <c r="GG279">
        <v>1.68</v>
      </c>
      <c r="GH279">
        <v>0.2263</v>
      </c>
      <c r="GI279">
        <v>1.6824500000000171</v>
      </c>
      <c r="GJ279">
        <v>0</v>
      </c>
      <c r="GK279">
        <v>0</v>
      </c>
      <c r="GL279">
        <v>0</v>
      </c>
      <c r="GM279">
        <v>0.2263599999999997</v>
      </c>
      <c r="GN279">
        <v>0</v>
      </c>
      <c r="GO279">
        <v>0</v>
      </c>
      <c r="GP279">
        <v>0</v>
      </c>
      <c r="GQ279">
        <v>-1</v>
      </c>
      <c r="GR279">
        <v>-1</v>
      </c>
      <c r="GS279">
        <v>-1</v>
      </c>
      <c r="GT279">
        <v>-1</v>
      </c>
      <c r="GU279">
        <v>34.200000000000003</v>
      </c>
      <c r="GV279">
        <v>34.299999999999997</v>
      </c>
      <c r="GW279">
        <v>4.2895500000000002</v>
      </c>
      <c r="GX279">
        <v>2.51831</v>
      </c>
      <c r="GY279">
        <v>2.04834</v>
      </c>
      <c r="GZ279">
        <v>2.6147499999999999</v>
      </c>
      <c r="HA279">
        <v>2.1972700000000001</v>
      </c>
      <c r="HB279">
        <v>2.3059099999999999</v>
      </c>
      <c r="HC279">
        <v>40.4</v>
      </c>
      <c r="HD279">
        <v>14.78</v>
      </c>
      <c r="HE279">
        <v>18</v>
      </c>
      <c r="HF279">
        <v>708.41899999999998</v>
      </c>
      <c r="HG279">
        <v>743.928</v>
      </c>
      <c r="HH279">
        <v>26.407800000000002</v>
      </c>
      <c r="HI279">
        <v>32.551400000000001</v>
      </c>
      <c r="HJ279">
        <v>30.001000000000001</v>
      </c>
      <c r="HK279">
        <v>32.343299999999999</v>
      </c>
      <c r="HL279">
        <v>32.311799999999998</v>
      </c>
      <c r="HM279">
        <v>85.825599999999994</v>
      </c>
      <c r="HN279">
        <v>30.4129</v>
      </c>
      <c r="HO279">
        <v>77.055400000000006</v>
      </c>
      <c r="HP279">
        <v>26.310700000000001</v>
      </c>
      <c r="HQ279">
        <v>1762.78</v>
      </c>
      <c r="HR279">
        <v>30.1889</v>
      </c>
      <c r="HS279">
        <v>99.282899999999998</v>
      </c>
      <c r="HT279">
        <v>99.097300000000004</v>
      </c>
    </row>
    <row r="280" spans="1:228" x14ac:dyDescent="0.2">
      <c r="A280">
        <v>265</v>
      </c>
      <c r="B280">
        <v>1665330397</v>
      </c>
      <c r="C280">
        <v>1053.900000095367</v>
      </c>
      <c r="D280" t="s">
        <v>890</v>
      </c>
      <c r="E280" t="s">
        <v>891</v>
      </c>
      <c r="F280">
        <v>4</v>
      </c>
      <c r="G280">
        <v>1665330394.6875</v>
      </c>
      <c r="H280">
        <f t="shared" si="136"/>
        <v>2.4759219519568301E-3</v>
      </c>
      <c r="I280">
        <f t="shared" si="137"/>
        <v>2.4759219519568298</v>
      </c>
      <c r="J280">
        <f t="shared" si="138"/>
        <v>40.234050694188795</v>
      </c>
      <c r="K280">
        <f t="shared" si="139"/>
        <v>1724.6375</v>
      </c>
      <c r="L280">
        <f t="shared" si="140"/>
        <v>1282.585157132153</v>
      </c>
      <c r="M280">
        <f t="shared" si="141"/>
        <v>129.88369161450569</v>
      </c>
      <c r="N280">
        <f t="shared" si="142"/>
        <v>174.64905464653813</v>
      </c>
      <c r="O280">
        <f t="shared" si="143"/>
        <v>0.1624374216769211</v>
      </c>
      <c r="P280">
        <f t="shared" si="144"/>
        <v>3.6787214362001568</v>
      </c>
      <c r="Q280">
        <f t="shared" si="145"/>
        <v>0.15855537327857475</v>
      </c>
      <c r="R280">
        <f t="shared" si="146"/>
        <v>9.9438167671780847E-2</v>
      </c>
      <c r="S280">
        <f t="shared" si="147"/>
        <v>226.2604695</v>
      </c>
      <c r="T280">
        <f t="shared" si="148"/>
        <v>31.642573482700591</v>
      </c>
      <c r="U280">
        <f t="shared" si="149"/>
        <v>31.6711125</v>
      </c>
      <c r="V280">
        <f t="shared" si="150"/>
        <v>4.6869109885854305</v>
      </c>
      <c r="W280">
        <f t="shared" si="151"/>
        <v>69.853630352391122</v>
      </c>
      <c r="X280">
        <f t="shared" si="152"/>
        <v>3.1668946709854158</v>
      </c>
      <c r="Y280">
        <f t="shared" si="153"/>
        <v>4.5336150104287478</v>
      </c>
      <c r="Z280">
        <f t="shared" si="154"/>
        <v>1.5200163176000148</v>
      </c>
      <c r="AA280">
        <f t="shared" si="155"/>
        <v>-109.18815808129621</v>
      </c>
      <c r="AB280">
        <f t="shared" si="156"/>
        <v>-115.991680505517</v>
      </c>
      <c r="AC280">
        <f t="shared" si="157"/>
        <v>-7.1069664664534979</v>
      </c>
      <c r="AD280">
        <f t="shared" si="158"/>
        <v>-6.0263355532666907</v>
      </c>
      <c r="AE280">
        <f t="shared" si="159"/>
        <v>65.21711128908683</v>
      </c>
      <c r="AF280">
        <f t="shared" si="160"/>
        <v>2.509602250505754</v>
      </c>
      <c r="AG280">
        <f t="shared" si="161"/>
        <v>40.234050694188795</v>
      </c>
      <c r="AH280">
        <v>1808.2834945885349</v>
      </c>
      <c r="AI280">
        <v>1783.588666666667</v>
      </c>
      <c r="AJ280">
        <v>1.8128110032071649</v>
      </c>
      <c r="AK280">
        <v>66.878184411587526</v>
      </c>
      <c r="AL280">
        <f t="shared" si="162"/>
        <v>2.4759219519568298</v>
      </c>
      <c r="AM280">
        <v>30.270657722773059</v>
      </c>
      <c r="AN280">
        <v>31.26692447552449</v>
      </c>
      <c r="AO280">
        <v>1.185894795011831E-5</v>
      </c>
      <c r="AP280">
        <v>83.693930911413403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47604.439227390081</v>
      </c>
      <c r="AV280">
        <f t="shared" si="166"/>
        <v>1199.9974999999999</v>
      </c>
      <c r="AW280">
        <f t="shared" si="167"/>
        <v>1025.9983500000001</v>
      </c>
      <c r="AX280">
        <f t="shared" si="168"/>
        <v>0.85500040625084639</v>
      </c>
      <c r="AY280">
        <f t="shared" si="169"/>
        <v>0.18855078406413348</v>
      </c>
      <c r="AZ280">
        <v>2.7</v>
      </c>
      <c r="BA280">
        <v>0.5</v>
      </c>
      <c r="BB280" t="s">
        <v>356</v>
      </c>
      <c r="BC280">
        <v>2</v>
      </c>
      <c r="BD280" t="b">
        <v>1</v>
      </c>
      <c r="BE280">
        <v>1665330394.6875</v>
      </c>
      <c r="BF280">
        <v>1724.6375</v>
      </c>
      <c r="BG280">
        <v>1753.5262499999999</v>
      </c>
      <c r="BH280">
        <v>31.2726875</v>
      </c>
      <c r="BI280">
        <v>30.262812499999999</v>
      </c>
      <c r="BJ280">
        <v>1722.9549999999999</v>
      </c>
      <c r="BK280">
        <v>31.046299999999999</v>
      </c>
      <c r="BL280">
        <v>649.98387500000001</v>
      </c>
      <c r="BM280">
        <v>101.167125</v>
      </c>
      <c r="BN280">
        <v>9.9984550000000005E-2</v>
      </c>
      <c r="BO280">
        <v>31.0862625</v>
      </c>
      <c r="BP280">
        <v>31.6711125</v>
      </c>
      <c r="BQ280">
        <v>999.9</v>
      </c>
      <c r="BR280">
        <v>0</v>
      </c>
      <c r="BS280">
        <v>0</v>
      </c>
      <c r="BT280">
        <v>8993.4375</v>
      </c>
      <c r="BU280">
        <v>0</v>
      </c>
      <c r="BV280">
        <v>357.03062499999999</v>
      </c>
      <c r="BW280">
        <v>-28.889637499999999</v>
      </c>
      <c r="BX280">
        <v>1780.31</v>
      </c>
      <c r="BY280">
        <v>1808.24875</v>
      </c>
      <c r="BZ280">
        <v>1.0098553750000001</v>
      </c>
      <c r="CA280">
        <v>1753.5262499999999</v>
      </c>
      <c r="CB280">
        <v>30.262812499999999</v>
      </c>
      <c r="CC280">
        <v>3.1637637500000002</v>
      </c>
      <c r="CD280">
        <v>3.0615999999999999</v>
      </c>
      <c r="CE280">
        <v>24.915862499999999</v>
      </c>
      <c r="CF280">
        <v>24.366787500000001</v>
      </c>
      <c r="CG280">
        <v>1199.9974999999999</v>
      </c>
      <c r="CH280">
        <v>0.49998700000000001</v>
      </c>
      <c r="CI280">
        <v>0.50001300000000004</v>
      </c>
      <c r="CJ280">
        <v>0</v>
      </c>
      <c r="CK280">
        <v>2.1585749999999999</v>
      </c>
      <c r="CL280">
        <v>0</v>
      </c>
      <c r="CM280">
        <v>8705.817500000001</v>
      </c>
      <c r="CN280">
        <v>9597.7587500000009</v>
      </c>
      <c r="CO280">
        <v>40.25</v>
      </c>
      <c r="CP280">
        <v>42.936999999999998</v>
      </c>
      <c r="CQ280">
        <v>41.25</v>
      </c>
      <c r="CR280">
        <v>41.273249999999997</v>
      </c>
      <c r="CS280">
        <v>40.382750000000001</v>
      </c>
      <c r="CT280">
        <v>599.98250000000007</v>
      </c>
      <c r="CU280">
        <v>600.01499999999999</v>
      </c>
      <c r="CV280">
        <v>0</v>
      </c>
      <c r="CW280">
        <v>1665330398.5999999</v>
      </c>
      <c r="CX280">
        <v>0</v>
      </c>
      <c r="CY280">
        <v>1665328341.0999999</v>
      </c>
      <c r="CZ280" t="s">
        <v>357</v>
      </c>
      <c r="DA280">
        <v>1665328341.0999999</v>
      </c>
      <c r="DB280">
        <v>1665328337.0999999</v>
      </c>
      <c r="DC280">
        <v>1</v>
      </c>
      <c r="DD280">
        <v>3.5999999999999997E-2</v>
      </c>
      <c r="DE280">
        <v>0.03</v>
      </c>
      <c r="DF280">
        <v>1.6819999999999999</v>
      </c>
      <c r="DG280">
        <v>0.22600000000000001</v>
      </c>
      <c r="DH280">
        <v>414</v>
      </c>
      <c r="DI280">
        <v>31</v>
      </c>
      <c r="DJ280">
        <v>0.89</v>
      </c>
      <c r="DK280">
        <v>0.54</v>
      </c>
      <c r="DL280">
        <v>-28.755042499999998</v>
      </c>
      <c r="DM280">
        <v>-0.37500675422126722</v>
      </c>
      <c r="DN280">
        <v>0.14994558994431981</v>
      </c>
      <c r="DO280">
        <v>0</v>
      </c>
      <c r="DP280">
        <v>0.99142602500000021</v>
      </c>
      <c r="DQ280">
        <v>4.4987808630389287E-2</v>
      </c>
      <c r="DR280">
        <v>1.1399774237868711E-2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374</v>
      </c>
      <c r="EA280">
        <v>3.29732</v>
      </c>
      <c r="EB280">
        <v>2.6252300000000002</v>
      </c>
      <c r="EC280">
        <v>0.26071899999999998</v>
      </c>
      <c r="ED280">
        <v>0.26175599999999999</v>
      </c>
      <c r="EE280">
        <v>0.13162299999999999</v>
      </c>
      <c r="EF280">
        <v>0.12759499999999999</v>
      </c>
      <c r="EG280">
        <v>22415.4</v>
      </c>
      <c r="EH280">
        <v>22908.9</v>
      </c>
      <c r="EI280">
        <v>28219.5</v>
      </c>
      <c r="EJ280">
        <v>29877.7</v>
      </c>
      <c r="EK280">
        <v>33643.599999999999</v>
      </c>
      <c r="EL280">
        <v>36238.9</v>
      </c>
      <c r="EM280">
        <v>39727.9</v>
      </c>
      <c r="EN280">
        <v>42753.2</v>
      </c>
      <c r="EO280">
        <v>2.2387199999999998</v>
      </c>
      <c r="EP280">
        <v>2.1903999999999999</v>
      </c>
      <c r="EQ280">
        <v>6.3195799999999996E-2</v>
      </c>
      <c r="ER280">
        <v>0</v>
      </c>
      <c r="ES280">
        <v>30.643999999999998</v>
      </c>
      <c r="ET280">
        <v>999.9</v>
      </c>
      <c r="EU280">
        <v>69.400000000000006</v>
      </c>
      <c r="EV280">
        <v>35.200000000000003</v>
      </c>
      <c r="EW280">
        <v>39.177700000000002</v>
      </c>
      <c r="EX280">
        <v>57.388500000000001</v>
      </c>
      <c r="EY280">
        <v>-4.8397399999999999</v>
      </c>
      <c r="EZ280">
        <v>2</v>
      </c>
      <c r="FA280">
        <v>0.41608200000000001</v>
      </c>
      <c r="FB280">
        <v>3.3889</v>
      </c>
      <c r="FC280">
        <v>20.2408</v>
      </c>
      <c r="FD280">
        <v>5.2204300000000003</v>
      </c>
      <c r="FE280">
        <v>12.004</v>
      </c>
      <c r="FF280">
        <v>4.98705</v>
      </c>
      <c r="FG280">
        <v>3.2845800000000001</v>
      </c>
      <c r="FH280">
        <v>5305.3</v>
      </c>
      <c r="FI280">
        <v>9999</v>
      </c>
      <c r="FJ280">
        <v>9999</v>
      </c>
      <c r="FK280">
        <v>441.7</v>
      </c>
      <c r="FL280">
        <v>1.8657600000000001</v>
      </c>
      <c r="FM280">
        <v>1.86216</v>
      </c>
      <c r="FN280">
        <v>1.8641700000000001</v>
      </c>
      <c r="FO280">
        <v>1.8602300000000001</v>
      </c>
      <c r="FP280">
        <v>1.8609599999999999</v>
      </c>
      <c r="FQ280">
        <v>1.86006</v>
      </c>
      <c r="FR280">
        <v>1.8617699999999999</v>
      </c>
      <c r="FS280">
        <v>1.85836</v>
      </c>
      <c r="FT280">
        <v>0</v>
      </c>
      <c r="FU280">
        <v>0</v>
      </c>
      <c r="FV280">
        <v>0</v>
      </c>
      <c r="FW280">
        <v>0</v>
      </c>
      <c r="FX280" t="s">
        <v>359</v>
      </c>
      <c r="FY280" t="s">
        <v>360</v>
      </c>
      <c r="FZ280" t="s">
        <v>361</v>
      </c>
      <c r="GA280" t="s">
        <v>361</v>
      </c>
      <c r="GB280" t="s">
        <v>361</v>
      </c>
      <c r="GC280" t="s">
        <v>361</v>
      </c>
      <c r="GD280">
        <v>0</v>
      </c>
      <c r="GE280">
        <v>100</v>
      </c>
      <c r="GF280">
        <v>100</v>
      </c>
      <c r="GG280">
        <v>1.68</v>
      </c>
      <c r="GH280">
        <v>0.2263</v>
      </c>
      <c r="GI280">
        <v>1.6824500000000171</v>
      </c>
      <c r="GJ280">
        <v>0</v>
      </c>
      <c r="GK280">
        <v>0</v>
      </c>
      <c r="GL280">
        <v>0</v>
      </c>
      <c r="GM280">
        <v>0.2263599999999997</v>
      </c>
      <c r="GN280">
        <v>0</v>
      </c>
      <c r="GO280">
        <v>0</v>
      </c>
      <c r="GP280">
        <v>0</v>
      </c>
      <c r="GQ280">
        <v>-1</v>
      </c>
      <c r="GR280">
        <v>-1</v>
      </c>
      <c r="GS280">
        <v>-1</v>
      </c>
      <c r="GT280">
        <v>-1</v>
      </c>
      <c r="GU280">
        <v>34.299999999999997</v>
      </c>
      <c r="GV280">
        <v>34.299999999999997</v>
      </c>
      <c r="GW280">
        <v>4.3029799999999998</v>
      </c>
      <c r="GX280">
        <v>2.5134300000000001</v>
      </c>
      <c r="GY280">
        <v>2.04834</v>
      </c>
      <c r="GZ280">
        <v>2.6147499999999999</v>
      </c>
      <c r="HA280">
        <v>2.1972700000000001</v>
      </c>
      <c r="HB280">
        <v>2.34009</v>
      </c>
      <c r="HC280">
        <v>40.4</v>
      </c>
      <c r="HD280">
        <v>14.78</v>
      </c>
      <c r="HE280">
        <v>18</v>
      </c>
      <c r="HF280">
        <v>708.53099999999995</v>
      </c>
      <c r="HG280">
        <v>743.798</v>
      </c>
      <c r="HH280">
        <v>26.334399999999999</v>
      </c>
      <c r="HI280">
        <v>32.558</v>
      </c>
      <c r="HJ280">
        <v>30.000900000000001</v>
      </c>
      <c r="HK280">
        <v>32.3476</v>
      </c>
      <c r="HL280">
        <v>32.314700000000002</v>
      </c>
      <c r="HM280">
        <v>86.0779</v>
      </c>
      <c r="HN280">
        <v>30.4129</v>
      </c>
      <c r="HO280">
        <v>77.055400000000006</v>
      </c>
      <c r="HP280">
        <v>26.310700000000001</v>
      </c>
      <c r="HQ280">
        <v>1769.51</v>
      </c>
      <c r="HR280">
        <v>30.19</v>
      </c>
      <c r="HS280">
        <v>99.284000000000006</v>
      </c>
      <c r="HT280">
        <v>99.095699999999994</v>
      </c>
    </row>
    <row r="281" spans="1:228" x14ac:dyDescent="0.2">
      <c r="A281">
        <v>266</v>
      </c>
      <c r="B281">
        <v>1665330401</v>
      </c>
      <c r="C281">
        <v>1057.900000095367</v>
      </c>
      <c r="D281" t="s">
        <v>892</v>
      </c>
      <c r="E281" t="s">
        <v>893</v>
      </c>
      <c r="F281">
        <v>4</v>
      </c>
      <c r="G281">
        <v>1665330399</v>
      </c>
      <c r="H281">
        <f t="shared" si="136"/>
        <v>2.3983422933240676E-3</v>
      </c>
      <c r="I281">
        <f t="shared" si="137"/>
        <v>2.3983422933240677</v>
      </c>
      <c r="J281">
        <f t="shared" si="138"/>
        <v>42.446066929450218</v>
      </c>
      <c r="K281">
        <f t="shared" si="139"/>
        <v>1732.0342857142859</v>
      </c>
      <c r="L281">
        <f t="shared" si="140"/>
        <v>1254.3424666500921</v>
      </c>
      <c r="M281">
        <f t="shared" si="141"/>
        <v>127.0275151719441</v>
      </c>
      <c r="N281">
        <f t="shared" si="142"/>
        <v>175.40346225738833</v>
      </c>
      <c r="O281">
        <f t="shared" si="143"/>
        <v>0.15729903986971017</v>
      </c>
      <c r="P281">
        <f t="shared" si="144"/>
        <v>3.6754216562867588</v>
      </c>
      <c r="Q281">
        <f t="shared" si="145"/>
        <v>0.15365255211395606</v>
      </c>
      <c r="R281">
        <f t="shared" si="146"/>
        <v>9.6353426889570673E-2</v>
      </c>
      <c r="S281">
        <f t="shared" si="147"/>
        <v>226.26151114285719</v>
      </c>
      <c r="T281">
        <f t="shared" si="148"/>
        <v>31.648047107038607</v>
      </c>
      <c r="U281">
        <f t="shared" si="149"/>
        <v>31.662928571428569</v>
      </c>
      <c r="V281">
        <f t="shared" si="150"/>
        <v>4.6847351397930481</v>
      </c>
      <c r="W281">
        <f t="shared" si="151"/>
        <v>69.863047735866445</v>
      </c>
      <c r="X281">
        <f t="shared" si="152"/>
        <v>3.1652869714519216</v>
      </c>
      <c r="Y281">
        <f t="shared" si="153"/>
        <v>4.5307026733489035</v>
      </c>
      <c r="Z281">
        <f t="shared" si="154"/>
        <v>1.5194481683411265</v>
      </c>
      <c r="AA281">
        <f t="shared" si="155"/>
        <v>-105.76689513559138</v>
      </c>
      <c r="AB281">
        <f t="shared" si="156"/>
        <v>-116.50048459324429</v>
      </c>
      <c r="AC281">
        <f t="shared" si="157"/>
        <v>-7.1438650778703812</v>
      </c>
      <c r="AD281">
        <f t="shared" si="158"/>
        <v>-3.1497336638488633</v>
      </c>
      <c r="AE281">
        <f t="shared" si="159"/>
        <v>65.05521485972227</v>
      </c>
      <c r="AF281">
        <f t="shared" si="160"/>
        <v>2.4593492292626737</v>
      </c>
      <c r="AG281">
        <f t="shared" si="161"/>
        <v>42.446066929450218</v>
      </c>
      <c r="AH281">
        <v>1815.289192852608</v>
      </c>
      <c r="AI281">
        <v>1790.362181818183</v>
      </c>
      <c r="AJ281">
        <v>1.63919971406206</v>
      </c>
      <c r="AK281">
        <v>66.878184411587526</v>
      </c>
      <c r="AL281">
        <f t="shared" si="162"/>
        <v>2.3983422933240677</v>
      </c>
      <c r="AM281">
        <v>30.258835435878598</v>
      </c>
      <c r="AN281">
        <v>31.250834965034969</v>
      </c>
      <c r="AO281">
        <v>-5.2287962007174244E-3</v>
      </c>
      <c r="AP281">
        <v>83.693930911413403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47546.858827551674</v>
      </c>
      <c r="AV281">
        <f t="shared" si="166"/>
        <v>1200.004285714286</v>
      </c>
      <c r="AW281">
        <f t="shared" si="167"/>
        <v>1026.0040285714288</v>
      </c>
      <c r="AX281">
        <f t="shared" si="168"/>
        <v>0.85500030357034429</v>
      </c>
      <c r="AY281">
        <f t="shared" si="169"/>
        <v>0.18855058589076468</v>
      </c>
      <c r="AZ281">
        <v>2.7</v>
      </c>
      <c r="BA281">
        <v>0.5</v>
      </c>
      <c r="BB281" t="s">
        <v>356</v>
      </c>
      <c r="BC281">
        <v>2</v>
      </c>
      <c r="BD281" t="b">
        <v>1</v>
      </c>
      <c r="BE281">
        <v>1665330399</v>
      </c>
      <c r="BF281">
        <v>1732.0342857142859</v>
      </c>
      <c r="BG281">
        <v>1760.825714285714</v>
      </c>
      <c r="BH281">
        <v>31.255857142857138</v>
      </c>
      <c r="BI281">
        <v>30.266242857142849</v>
      </c>
      <c r="BJ281">
        <v>1730.3528571428569</v>
      </c>
      <c r="BK281">
        <v>31.029514285714288</v>
      </c>
      <c r="BL281">
        <v>650.02057142857143</v>
      </c>
      <c r="BM281">
        <v>101.17014285714291</v>
      </c>
      <c r="BN281">
        <v>0.1000593</v>
      </c>
      <c r="BO281">
        <v>31.07498571428571</v>
      </c>
      <c r="BP281">
        <v>31.662928571428569</v>
      </c>
      <c r="BQ281">
        <v>999.89999999999986</v>
      </c>
      <c r="BR281">
        <v>0</v>
      </c>
      <c r="BS281">
        <v>0</v>
      </c>
      <c r="BT281">
        <v>8981.7857142857138</v>
      </c>
      <c r="BU281">
        <v>0</v>
      </c>
      <c r="BV281">
        <v>348.15714285714279</v>
      </c>
      <c r="BW281">
        <v>-28.790314285714292</v>
      </c>
      <c r="BX281">
        <v>1787.92</v>
      </c>
      <c r="BY281">
        <v>1815.782857142857</v>
      </c>
      <c r="BZ281">
        <v>0.9896111428571428</v>
      </c>
      <c r="CA281">
        <v>1760.825714285714</v>
      </c>
      <c r="CB281">
        <v>30.266242857142849</v>
      </c>
      <c r="CC281">
        <v>3.1621585714285718</v>
      </c>
      <c r="CD281">
        <v>3.0620385714285709</v>
      </c>
      <c r="CE281">
        <v>24.907328571428572</v>
      </c>
      <c r="CF281">
        <v>24.369157142857141</v>
      </c>
      <c r="CG281">
        <v>1200.004285714286</v>
      </c>
      <c r="CH281">
        <v>0.49998900000000007</v>
      </c>
      <c r="CI281">
        <v>0.50001099999999987</v>
      </c>
      <c r="CJ281">
        <v>0</v>
      </c>
      <c r="CK281">
        <v>2.2452142857142858</v>
      </c>
      <c r="CL281">
        <v>0</v>
      </c>
      <c r="CM281">
        <v>8692.3014285714289</v>
      </c>
      <c r="CN281">
        <v>9597.8114285714273</v>
      </c>
      <c r="CO281">
        <v>40.25</v>
      </c>
      <c r="CP281">
        <v>42.954999999999998</v>
      </c>
      <c r="CQ281">
        <v>41.267714285714291</v>
      </c>
      <c r="CR281">
        <v>41.311999999999998</v>
      </c>
      <c r="CS281">
        <v>40.419285714285706</v>
      </c>
      <c r="CT281">
        <v>599.9899999999999</v>
      </c>
      <c r="CU281">
        <v>600.01428571428573</v>
      </c>
      <c r="CV281">
        <v>0</v>
      </c>
      <c r="CW281">
        <v>1665330402.2</v>
      </c>
      <c r="CX281">
        <v>0</v>
      </c>
      <c r="CY281">
        <v>1665328341.0999999</v>
      </c>
      <c r="CZ281" t="s">
        <v>357</v>
      </c>
      <c r="DA281">
        <v>1665328341.0999999</v>
      </c>
      <c r="DB281">
        <v>1665328337.0999999</v>
      </c>
      <c r="DC281">
        <v>1</v>
      </c>
      <c r="DD281">
        <v>3.5999999999999997E-2</v>
      </c>
      <c r="DE281">
        <v>0.03</v>
      </c>
      <c r="DF281">
        <v>1.6819999999999999</v>
      </c>
      <c r="DG281">
        <v>0.22600000000000001</v>
      </c>
      <c r="DH281">
        <v>414</v>
      </c>
      <c r="DI281">
        <v>31</v>
      </c>
      <c r="DJ281">
        <v>0.89</v>
      </c>
      <c r="DK281">
        <v>0.54</v>
      </c>
      <c r="DL281">
        <v>-28.73603</v>
      </c>
      <c r="DM281">
        <v>-0.64738086303937081</v>
      </c>
      <c r="DN281">
        <v>0.14336501177065519</v>
      </c>
      <c r="DO281">
        <v>0</v>
      </c>
      <c r="DP281">
        <v>0.99449374999999995</v>
      </c>
      <c r="DQ281">
        <v>2.9884367729829522E-2</v>
      </c>
      <c r="DR281">
        <v>1.110449191937659E-2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374</v>
      </c>
      <c r="EA281">
        <v>3.2972399999999999</v>
      </c>
      <c r="EB281">
        <v>2.6252300000000002</v>
      </c>
      <c r="EC281">
        <v>0.261299</v>
      </c>
      <c r="ED281">
        <v>0.26234200000000002</v>
      </c>
      <c r="EE281">
        <v>0.131578</v>
      </c>
      <c r="EF281">
        <v>0.12764600000000001</v>
      </c>
      <c r="EG281">
        <v>22397.3</v>
      </c>
      <c r="EH281">
        <v>22890.5</v>
      </c>
      <c r="EI281">
        <v>28219</v>
      </c>
      <c r="EJ281">
        <v>29877.7</v>
      </c>
      <c r="EK281">
        <v>33645</v>
      </c>
      <c r="EL281">
        <v>36236.400000000001</v>
      </c>
      <c r="EM281">
        <v>39727.4</v>
      </c>
      <c r="EN281">
        <v>42752.7</v>
      </c>
      <c r="EO281">
        <v>2.2386300000000001</v>
      </c>
      <c r="EP281">
        <v>2.19035</v>
      </c>
      <c r="EQ281">
        <v>6.0975599999999998E-2</v>
      </c>
      <c r="ER281">
        <v>0</v>
      </c>
      <c r="ES281">
        <v>30.666799999999999</v>
      </c>
      <c r="ET281">
        <v>999.9</v>
      </c>
      <c r="EU281">
        <v>69.400000000000006</v>
      </c>
      <c r="EV281">
        <v>35.200000000000003</v>
      </c>
      <c r="EW281">
        <v>39.178400000000003</v>
      </c>
      <c r="EX281">
        <v>57.688499999999998</v>
      </c>
      <c r="EY281">
        <v>-4.8317300000000003</v>
      </c>
      <c r="EZ281">
        <v>2</v>
      </c>
      <c r="FA281">
        <v>0.41663899999999998</v>
      </c>
      <c r="FB281">
        <v>3.3870300000000002</v>
      </c>
      <c r="FC281">
        <v>20.2407</v>
      </c>
      <c r="FD281">
        <v>5.2201399999999998</v>
      </c>
      <c r="FE281">
        <v>12.004</v>
      </c>
      <c r="FF281">
        <v>4.9871999999999996</v>
      </c>
      <c r="FG281">
        <v>3.2845</v>
      </c>
      <c r="FH281">
        <v>5305.3</v>
      </c>
      <c r="FI281">
        <v>9999</v>
      </c>
      <c r="FJ281">
        <v>9999</v>
      </c>
      <c r="FK281">
        <v>441.7</v>
      </c>
      <c r="FL281">
        <v>1.8657699999999999</v>
      </c>
      <c r="FM281">
        <v>1.8621700000000001</v>
      </c>
      <c r="FN281">
        <v>1.8641700000000001</v>
      </c>
      <c r="FO281">
        <v>1.8602399999999999</v>
      </c>
      <c r="FP281">
        <v>1.8609599999999999</v>
      </c>
      <c r="FQ281">
        <v>1.8600699999999999</v>
      </c>
      <c r="FR281">
        <v>1.86178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359</v>
      </c>
      <c r="FY281" t="s">
        <v>360</v>
      </c>
      <c r="FZ281" t="s">
        <v>361</v>
      </c>
      <c r="GA281" t="s">
        <v>361</v>
      </c>
      <c r="GB281" t="s">
        <v>361</v>
      </c>
      <c r="GC281" t="s">
        <v>361</v>
      </c>
      <c r="GD281">
        <v>0</v>
      </c>
      <c r="GE281">
        <v>100</v>
      </c>
      <c r="GF281">
        <v>100</v>
      </c>
      <c r="GG281">
        <v>1.68</v>
      </c>
      <c r="GH281">
        <v>0.2263</v>
      </c>
      <c r="GI281">
        <v>1.6824500000000171</v>
      </c>
      <c r="GJ281">
        <v>0</v>
      </c>
      <c r="GK281">
        <v>0</v>
      </c>
      <c r="GL281">
        <v>0</v>
      </c>
      <c r="GM281">
        <v>0.2263599999999997</v>
      </c>
      <c r="GN281">
        <v>0</v>
      </c>
      <c r="GO281">
        <v>0</v>
      </c>
      <c r="GP281">
        <v>0</v>
      </c>
      <c r="GQ281">
        <v>-1</v>
      </c>
      <c r="GR281">
        <v>-1</v>
      </c>
      <c r="GS281">
        <v>-1</v>
      </c>
      <c r="GT281">
        <v>-1</v>
      </c>
      <c r="GU281">
        <v>34.299999999999997</v>
      </c>
      <c r="GV281">
        <v>34.4</v>
      </c>
      <c r="GW281">
        <v>4.3151900000000003</v>
      </c>
      <c r="GX281">
        <v>2.51709</v>
      </c>
      <c r="GY281">
        <v>2.04834</v>
      </c>
      <c r="GZ281">
        <v>2.6147499999999999</v>
      </c>
      <c r="HA281">
        <v>2.1972700000000001</v>
      </c>
      <c r="HB281">
        <v>2.32666</v>
      </c>
      <c r="HC281">
        <v>40.4</v>
      </c>
      <c r="HD281">
        <v>14.78</v>
      </c>
      <c r="HE281">
        <v>18</v>
      </c>
      <c r="HF281">
        <v>708.48800000000006</v>
      </c>
      <c r="HG281">
        <v>743.81100000000004</v>
      </c>
      <c r="HH281">
        <v>26.2637</v>
      </c>
      <c r="HI281">
        <v>32.565199999999997</v>
      </c>
      <c r="HJ281">
        <v>30.000699999999998</v>
      </c>
      <c r="HK281">
        <v>32.351199999999999</v>
      </c>
      <c r="HL281">
        <v>32.319600000000001</v>
      </c>
      <c r="HM281">
        <v>86.329700000000003</v>
      </c>
      <c r="HN281">
        <v>30.4129</v>
      </c>
      <c r="HO281">
        <v>77.055400000000006</v>
      </c>
      <c r="HP281">
        <v>26.2271</v>
      </c>
      <c r="HQ281">
        <v>1776.19</v>
      </c>
      <c r="HR281">
        <v>30.201000000000001</v>
      </c>
      <c r="HS281">
        <v>99.282600000000002</v>
      </c>
      <c r="HT281">
        <v>99.094899999999996</v>
      </c>
    </row>
    <row r="282" spans="1:228" x14ac:dyDescent="0.2">
      <c r="A282">
        <v>267</v>
      </c>
      <c r="B282">
        <v>1665330405</v>
      </c>
      <c r="C282">
        <v>1061.900000095367</v>
      </c>
      <c r="D282" t="s">
        <v>894</v>
      </c>
      <c r="E282" t="s">
        <v>895</v>
      </c>
      <c r="F282">
        <v>4</v>
      </c>
      <c r="G282">
        <v>1665330402.6875</v>
      </c>
      <c r="H282">
        <f t="shared" si="136"/>
        <v>2.3975870922594176E-3</v>
      </c>
      <c r="I282">
        <f t="shared" si="137"/>
        <v>2.3975870922594176</v>
      </c>
      <c r="J282">
        <f t="shared" si="138"/>
        <v>40.188754386953775</v>
      </c>
      <c r="K282">
        <f t="shared" si="139"/>
        <v>1738.16625</v>
      </c>
      <c r="L282">
        <f t="shared" si="140"/>
        <v>1283.3640413235148</v>
      </c>
      <c r="M282">
        <f t="shared" si="141"/>
        <v>129.96713936672964</v>
      </c>
      <c r="N282">
        <f t="shared" si="142"/>
        <v>176.02526483703235</v>
      </c>
      <c r="O282">
        <f t="shared" si="143"/>
        <v>0.15725483611687863</v>
      </c>
      <c r="P282">
        <f t="shared" si="144"/>
        <v>3.6807616518082105</v>
      </c>
      <c r="Q282">
        <f t="shared" si="145"/>
        <v>0.15361552745719168</v>
      </c>
      <c r="R282">
        <f t="shared" si="146"/>
        <v>9.6329667191198495E-2</v>
      </c>
      <c r="S282">
        <f t="shared" si="147"/>
        <v>226.26099562500002</v>
      </c>
      <c r="T282">
        <f t="shared" si="148"/>
        <v>31.64112311689361</v>
      </c>
      <c r="U282">
        <f t="shared" si="149"/>
        <v>31.659812500000001</v>
      </c>
      <c r="V282">
        <f t="shared" si="150"/>
        <v>4.6839069057890468</v>
      </c>
      <c r="W282">
        <f t="shared" si="151"/>
        <v>69.871889474679122</v>
      </c>
      <c r="X282">
        <f t="shared" si="152"/>
        <v>3.1645515421765684</v>
      </c>
      <c r="Y282">
        <f t="shared" si="153"/>
        <v>4.5290768089552955</v>
      </c>
      <c r="Z282">
        <f t="shared" si="154"/>
        <v>1.5193553636124784</v>
      </c>
      <c r="AA282">
        <f t="shared" si="155"/>
        <v>-105.73359076864031</v>
      </c>
      <c r="AB282">
        <f t="shared" si="156"/>
        <v>-117.30120295659187</v>
      </c>
      <c r="AC282">
        <f t="shared" si="157"/>
        <v>-7.1821968977349187</v>
      </c>
      <c r="AD282">
        <f t="shared" si="158"/>
        <v>-3.9559949979670677</v>
      </c>
      <c r="AE282">
        <f t="shared" si="159"/>
        <v>65.185471454696994</v>
      </c>
      <c r="AF282">
        <f t="shared" si="160"/>
        <v>2.3915297638211888</v>
      </c>
      <c r="AG282">
        <f t="shared" si="161"/>
        <v>40.188754386953775</v>
      </c>
      <c r="AH282">
        <v>1822.1912166926511</v>
      </c>
      <c r="AI282">
        <v>1797.512121212121</v>
      </c>
      <c r="AJ282">
        <v>1.813580401856592</v>
      </c>
      <c r="AK282">
        <v>66.878184411587526</v>
      </c>
      <c r="AL282">
        <f t="shared" si="162"/>
        <v>2.3975870922594176</v>
      </c>
      <c r="AM282">
        <v>30.277160775729669</v>
      </c>
      <c r="AN282">
        <v>31.246050349650371</v>
      </c>
      <c r="AO282">
        <v>-7.9356919304571097E-4</v>
      </c>
      <c r="AP282">
        <v>83.693930911413403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47643.927359258458</v>
      </c>
      <c r="AV282">
        <f t="shared" si="166"/>
        <v>1200.00125</v>
      </c>
      <c r="AW282">
        <f t="shared" si="167"/>
        <v>1026.0014625000001</v>
      </c>
      <c r="AX282">
        <f t="shared" si="168"/>
        <v>0.8550003281246582</v>
      </c>
      <c r="AY282">
        <f t="shared" si="169"/>
        <v>0.18855063328059035</v>
      </c>
      <c r="AZ282">
        <v>2.7</v>
      </c>
      <c r="BA282">
        <v>0.5</v>
      </c>
      <c r="BB282" t="s">
        <v>356</v>
      </c>
      <c r="BC282">
        <v>2</v>
      </c>
      <c r="BD282" t="b">
        <v>1</v>
      </c>
      <c r="BE282">
        <v>1665330402.6875</v>
      </c>
      <c r="BF282">
        <v>1738.16625</v>
      </c>
      <c r="BG282">
        <v>1766.97</v>
      </c>
      <c r="BH282">
        <v>31.248449999999998</v>
      </c>
      <c r="BI282">
        <v>30.286087500000001</v>
      </c>
      <c r="BJ282">
        <v>1736.4837500000001</v>
      </c>
      <c r="BK282">
        <v>31.022112499999999</v>
      </c>
      <c r="BL282">
        <v>649.99987499999997</v>
      </c>
      <c r="BM282">
        <v>101.17075</v>
      </c>
      <c r="BN282">
        <v>9.9922375000000008E-2</v>
      </c>
      <c r="BO282">
        <v>31.068687499999999</v>
      </c>
      <c r="BP282">
        <v>31.659812500000001</v>
      </c>
      <c r="BQ282">
        <v>999.9</v>
      </c>
      <c r="BR282">
        <v>0</v>
      </c>
      <c r="BS282">
        <v>0</v>
      </c>
      <c r="BT282">
        <v>9000.15625</v>
      </c>
      <c r="BU282">
        <v>0</v>
      </c>
      <c r="BV282">
        <v>320.88687499999997</v>
      </c>
      <c r="BW282">
        <v>-28.803349999999998</v>
      </c>
      <c r="BX282">
        <v>1794.2337500000001</v>
      </c>
      <c r="BY282">
        <v>1822.155</v>
      </c>
      <c r="BZ282">
        <v>0.96236599999999994</v>
      </c>
      <c r="CA282">
        <v>1766.97</v>
      </c>
      <c r="CB282">
        <v>30.286087500000001</v>
      </c>
      <c r="CC282">
        <v>3.1614287499999998</v>
      </c>
      <c r="CD282">
        <v>3.0640675000000002</v>
      </c>
      <c r="CE282">
        <v>24.903500000000001</v>
      </c>
      <c r="CF282">
        <v>24.3802375</v>
      </c>
      <c r="CG282">
        <v>1200.00125</v>
      </c>
      <c r="CH282">
        <v>0.49998900000000002</v>
      </c>
      <c r="CI282">
        <v>0.50001099999999998</v>
      </c>
      <c r="CJ282">
        <v>0</v>
      </c>
      <c r="CK282">
        <v>2.2322125000000002</v>
      </c>
      <c r="CL282">
        <v>0</v>
      </c>
      <c r="CM282">
        <v>8630.6887500000012</v>
      </c>
      <c r="CN282">
        <v>9597.817500000001</v>
      </c>
      <c r="CO282">
        <v>40.25</v>
      </c>
      <c r="CP282">
        <v>42.992125000000001</v>
      </c>
      <c r="CQ282">
        <v>41.288749999999993</v>
      </c>
      <c r="CR282">
        <v>41.311999999999998</v>
      </c>
      <c r="CS282">
        <v>40.436999999999998</v>
      </c>
      <c r="CT282">
        <v>599.98749999999995</v>
      </c>
      <c r="CU282">
        <v>600.01375000000007</v>
      </c>
      <c r="CV282">
        <v>0</v>
      </c>
      <c r="CW282">
        <v>1665330406.4000001</v>
      </c>
      <c r="CX282">
        <v>0</v>
      </c>
      <c r="CY282">
        <v>1665328341.0999999</v>
      </c>
      <c r="CZ282" t="s">
        <v>357</v>
      </c>
      <c r="DA282">
        <v>1665328341.0999999</v>
      </c>
      <c r="DB282">
        <v>1665328337.0999999</v>
      </c>
      <c r="DC282">
        <v>1</v>
      </c>
      <c r="DD282">
        <v>3.5999999999999997E-2</v>
      </c>
      <c r="DE282">
        <v>0.03</v>
      </c>
      <c r="DF282">
        <v>1.6819999999999999</v>
      </c>
      <c r="DG282">
        <v>0.22600000000000001</v>
      </c>
      <c r="DH282">
        <v>414</v>
      </c>
      <c r="DI282">
        <v>31</v>
      </c>
      <c r="DJ282">
        <v>0.89</v>
      </c>
      <c r="DK282">
        <v>0.54</v>
      </c>
      <c r="DL282">
        <v>-28.766187804878051</v>
      </c>
      <c r="DM282">
        <v>-0.77250522648084397</v>
      </c>
      <c r="DN282">
        <v>0.1497419979459339</v>
      </c>
      <c r="DO282">
        <v>0</v>
      </c>
      <c r="DP282">
        <v>0.98773124390243916</v>
      </c>
      <c r="DQ282">
        <v>-3.9832139372824447E-2</v>
      </c>
      <c r="DR282">
        <v>1.5783732732307081E-2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374</v>
      </c>
      <c r="EA282">
        <v>3.2972399999999999</v>
      </c>
      <c r="EB282">
        <v>2.6250599999999999</v>
      </c>
      <c r="EC282">
        <v>0.26189200000000001</v>
      </c>
      <c r="ED282">
        <v>0.26291599999999998</v>
      </c>
      <c r="EE282">
        <v>0.13156000000000001</v>
      </c>
      <c r="EF282">
        <v>0.12771199999999999</v>
      </c>
      <c r="EG282">
        <v>22378.7</v>
      </c>
      <c r="EH282">
        <v>22872.2</v>
      </c>
      <c r="EI282">
        <v>28218.400000000001</v>
      </c>
      <c r="EJ282">
        <v>29877.1</v>
      </c>
      <c r="EK282">
        <v>33645.300000000003</v>
      </c>
      <c r="EL282">
        <v>36233</v>
      </c>
      <c r="EM282">
        <v>39726.9</v>
      </c>
      <c r="EN282">
        <v>42751.9</v>
      </c>
      <c r="EO282">
        <v>2.2386300000000001</v>
      </c>
      <c r="EP282">
        <v>2.1902300000000001</v>
      </c>
      <c r="EQ282">
        <v>6.0029300000000001E-2</v>
      </c>
      <c r="ER282">
        <v>0</v>
      </c>
      <c r="ES282">
        <v>30.688199999999998</v>
      </c>
      <c r="ET282">
        <v>999.9</v>
      </c>
      <c r="EU282">
        <v>69.400000000000006</v>
      </c>
      <c r="EV282">
        <v>35.200000000000003</v>
      </c>
      <c r="EW282">
        <v>39.177399999999999</v>
      </c>
      <c r="EX282">
        <v>57.448500000000003</v>
      </c>
      <c r="EY282">
        <v>-4.87981</v>
      </c>
      <c r="EZ282">
        <v>2</v>
      </c>
      <c r="FA282">
        <v>0.41704799999999997</v>
      </c>
      <c r="FB282">
        <v>3.3671500000000001</v>
      </c>
      <c r="FC282">
        <v>20.2409</v>
      </c>
      <c r="FD282">
        <v>5.2201399999999998</v>
      </c>
      <c r="FE282">
        <v>12.004</v>
      </c>
      <c r="FF282">
        <v>4.98705</v>
      </c>
      <c r="FG282">
        <v>3.2845499999999999</v>
      </c>
      <c r="FH282">
        <v>5305.7</v>
      </c>
      <c r="FI282">
        <v>9999</v>
      </c>
      <c r="FJ282">
        <v>9999</v>
      </c>
      <c r="FK282">
        <v>441.7</v>
      </c>
      <c r="FL282">
        <v>1.8657600000000001</v>
      </c>
      <c r="FM282">
        <v>1.8621799999999999</v>
      </c>
      <c r="FN282">
        <v>1.8641700000000001</v>
      </c>
      <c r="FO282">
        <v>1.8602300000000001</v>
      </c>
      <c r="FP282">
        <v>1.8609599999999999</v>
      </c>
      <c r="FQ282">
        <v>1.86006</v>
      </c>
      <c r="FR282">
        <v>1.86182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359</v>
      </c>
      <c r="FY282" t="s">
        <v>360</v>
      </c>
      <c r="FZ282" t="s">
        <v>361</v>
      </c>
      <c r="GA282" t="s">
        <v>361</v>
      </c>
      <c r="GB282" t="s">
        <v>361</v>
      </c>
      <c r="GC282" t="s">
        <v>361</v>
      </c>
      <c r="GD282">
        <v>0</v>
      </c>
      <c r="GE282">
        <v>100</v>
      </c>
      <c r="GF282">
        <v>100</v>
      </c>
      <c r="GG282">
        <v>1.69</v>
      </c>
      <c r="GH282">
        <v>0.2263</v>
      </c>
      <c r="GI282">
        <v>1.6824500000000171</v>
      </c>
      <c r="GJ282">
        <v>0</v>
      </c>
      <c r="GK282">
        <v>0</v>
      </c>
      <c r="GL282">
        <v>0</v>
      </c>
      <c r="GM282">
        <v>0.2263599999999997</v>
      </c>
      <c r="GN282">
        <v>0</v>
      </c>
      <c r="GO282">
        <v>0</v>
      </c>
      <c r="GP282">
        <v>0</v>
      </c>
      <c r="GQ282">
        <v>-1</v>
      </c>
      <c r="GR282">
        <v>-1</v>
      </c>
      <c r="GS282">
        <v>-1</v>
      </c>
      <c r="GT282">
        <v>-1</v>
      </c>
      <c r="GU282">
        <v>34.4</v>
      </c>
      <c r="GV282">
        <v>34.5</v>
      </c>
      <c r="GW282">
        <v>4.3273900000000003</v>
      </c>
      <c r="GX282">
        <v>2.5061</v>
      </c>
      <c r="GY282">
        <v>2.04834</v>
      </c>
      <c r="GZ282">
        <v>2.6159699999999999</v>
      </c>
      <c r="HA282">
        <v>2.1972700000000001</v>
      </c>
      <c r="HB282">
        <v>2.33521</v>
      </c>
      <c r="HC282">
        <v>40.4</v>
      </c>
      <c r="HD282">
        <v>14.7712</v>
      </c>
      <c r="HE282">
        <v>18</v>
      </c>
      <c r="HF282">
        <v>708.54399999999998</v>
      </c>
      <c r="HG282">
        <v>743.73699999999997</v>
      </c>
      <c r="HH282">
        <v>26.197199999999999</v>
      </c>
      <c r="HI282">
        <v>32.572400000000002</v>
      </c>
      <c r="HJ282">
        <v>30.000599999999999</v>
      </c>
      <c r="HK282">
        <v>32.356099999999998</v>
      </c>
      <c r="HL282">
        <v>32.3232</v>
      </c>
      <c r="HM282">
        <v>86.577200000000005</v>
      </c>
      <c r="HN282">
        <v>30.4129</v>
      </c>
      <c r="HO282">
        <v>77.055400000000006</v>
      </c>
      <c r="HP282">
        <v>26.1556</v>
      </c>
      <c r="HQ282">
        <v>1782.87</v>
      </c>
      <c r="HR282">
        <v>30.212900000000001</v>
      </c>
      <c r="HS282">
        <v>99.281000000000006</v>
      </c>
      <c r="HT282">
        <v>99.093000000000004</v>
      </c>
    </row>
    <row r="283" spans="1:228" x14ac:dyDescent="0.2">
      <c r="A283">
        <v>268</v>
      </c>
      <c r="B283">
        <v>1665330409</v>
      </c>
      <c r="C283">
        <v>1065.900000095367</v>
      </c>
      <c r="D283" t="s">
        <v>896</v>
      </c>
      <c r="E283" t="s">
        <v>897</v>
      </c>
      <c r="F283">
        <v>4</v>
      </c>
      <c r="G283">
        <v>1665330407</v>
      </c>
      <c r="H283">
        <f t="shared" si="136"/>
        <v>2.3433744437071401E-3</v>
      </c>
      <c r="I283">
        <f t="shared" si="137"/>
        <v>2.3433744437071402</v>
      </c>
      <c r="J283">
        <f t="shared" si="138"/>
        <v>41.038022949144825</v>
      </c>
      <c r="K283">
        <f t="shared" si="139"/>
        <v>1745.575714285714</v>
      </c>
      <c r="L283">
        <f t="shared" si="140"/>
        <v>1272.0183425319133</v>
      </c>
      <c r="M283">
        <f t="shared" si="141"/>
        <v>128.81794075336762</v>
      </c>
      <c r="N283">
        <f t="shared" si="142"/>
        <v>176.7753352485426</v>
      </c>
      <c r="O283">
        <f t="shared" si="143"/>
        <v>0.15358837147861742</v>
      </c>
      <c r="P283">
        <f t="shared" si="144"/>
        <v>3.6766527805005929</v>
      </c>
      <c r="Q283">
        <f t="shared" si="145"/>
        <v>0.15011098201426379</v>
      </c>
      <c r="R283">
        <f t="shared" si="146"/>
        <v>9.4125235937479762E-2</v>
      </c>
      <c r="S283">
        <f t="shared" si="147"/>
        <v>226.2644327142857</v>
      </c>
      <c r="T283">
        <f t="shared" si="148"/>
        <v>31.64798046099266</v>
      </c>
      <c r="U283">
        <f t="shared" si="149"/>
        <v>31.659857142857138</v>
      </c>
      <c r="V283">
        <f t="shared" si="150"/>
        <v>4.6839187707054544</v>
      </c>
      <c r="W283">
        <f t="shared" si="151"/>
        <v>69.885640224059898</v>
      </c>
      <c r="X283">
        <f t="shared" si="152"/>
        <v>3.1642490312317673</v>
      </c>
      <c r="Y283">
        <f t="shared" si="153"/>
        <v>4.5277527988394883</v>
      </c>
      <c r="Z283">
        <f t="shared" si="154"/>
        <v>1.5196697394736871</v>
      </c>
      <c r="AA283">
        <f t="shared" si="155"/>
        <v>-103.34281296748487</v>
      </c>
      <c r="AB283">
        <f t="shared" si="156"/>
        <v>-118.19602471400998</v>
      </c>
      <c r="AC283">
        <f t="shared" si="157"/>
        <v>-7.2448919257486457</v>
      </c>
      <c r="AD283">
        <f t="shared" si="158"/>
        <v>-2.5192968929577972</v>
      </c>
      <c r="AE283">
        <f t="shared" si="159"/>
        <v>64.875509928652633</v>
      </c>
      <c r="AF283">
        <f t="shared" si="160"/>
        <v>2.338716628700015</v>
      </c>
      <c r="AG283">
        <f t="shared" si="161"/>
        <v>41.038022949144825</v>
      </c>
      <c r="AH283">
        <v>1829.2087153135151</v>
      </c>
      <c r="AI283">
        <v>1804.4786060606059</v>
      </c>
      <c r="AJ283">
        <v>1.736827079110385</v>
      </c>
      <c r="AK283">
        <v>66.878184411587526</v>
      </c>
      <c r="AL283">
        <f t="shared" si="162"/>
        <v>2.3433744437071402</v>
      </c>
      <c r="AM283">
        <v>30.30163458375964</v>
      </c>
      <c r="AN283">
        <v>31.24618881118883</v>
      </c>
      <c r="AO283">
        <v>-2.8461622536657882E-4</v>
      </c>
      <c r="AP283">
        <v>83.693930911413403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47570.799186272714</v>
      </c>
      <c r="AV283">
        <f t="shared" si="166"/>
        <v>1200.02</v>
      </c>
      <c r="AW283">
        <f t="shared" si="167"/>
        <v>1026.0174428571427</v>
      </c>
      <c r="AX283">
        <f t="shared" si="168"/>
        <v>0.8550002857095238</v>
      </c>
      <c r="AY283">
        <f t="shared" si="169"/>
        <v>0.1885505514193811</v>
      </c>
      <c r="AZ283">
        <v>2.7</v>
      </c>
      <c r="BA283">
        <v>0.5</v>
      </c>
      <c r="BB283" t="s">
        <v>356</v>
      </c>
      <c r="BC283">
        <v>2</v>
      </c>
      <c r="BD283" t="b">
        <v>1</v>
      </c>
      <c r="BE283">
        <v>1665330407</v>
      </c>
      <c r="BF283">
        <v>1745.575714285714</v>
      </c>
      <c r="BG283">
        <v>1774.222857142857</v>
      </c>
      <c r="BH283">
        <v>31.24551428571429</v>
      </c>
      <c r="BI283">
        <v>30.304300000000001</v>
      </c>
      <c r="BJ283">
        <v>1743.8942857142861</v>
      </c>
      <c r="BK283">
        <v>31.019157142857139</v>
      </c>
      <c r="BL283">
        <v>649.93000000000006</v>
      </c>
      <c r="BM283">
        <v>101.1707142857143</v>
      </c>
      <c r="BN283">
        <v>9.9791371428571432E-2</v>
      </c>
      <c r="BO283">
        <v>31.063557142857139</v>
      </c>
      <c r="BP283">
        <v>31.659857142857138</v>
      </c>
      <c r="BQ283">
        <v>999.89999999999986</v>
      </c>
      <c r="BR283">
        <v>0</v>
      </c>
      <c r="BS283">
        <v>0</v>
      </c>
      <c r="BT283">
        <v>8985.9814285714292</v>
      </c>
      <c r="BU283">
        <v>0</v>
      </c>
      <c r="BV283">
        <v>333.33628571428568</v>
      </c>
      <c r="BW283">
        <v>-28.648499999999999</v>
      </c>
      <c r="BX283">
        <v>1801.8757142857139</v>
      </c>
      <c r="BY283">
        <v>1829.6714285714279</v>
      </c>
      <c r="BZ283">
        <v>0.94123114285714293</v>
      </c>
      <c r="CA283">
        <v>1774.222857142857</v>
      </c>
      <c r="CB283">
        <v>30.304300000000001</v>
      </c>
      <c r="CC283">
        <v>3.16113</v>
      </c>
      <c r="CD283">
        <v>3.065902857142857</v>
      </c>
      <c r="CE283">
        <v>24.901914285714291</v>
      </c>
      <c r="CF283">
        <v>24.390242857142859</v>
      </c>
      <c r="CG283">
        <v>1200.02</v>
      </c>
      <c r="CH283">
        <v>0.49999100000000007</v>
      </c>
      <c r="CI283">
        <v>0.50000899999999993</v>
      </c>
      <c r="CJ283">
        <v>0</v>
      </c>
      <c r="CK283">
        <v>2.3275142857142859</v>
      </c>
      <c r="CL283">
        <v>0</v>
      </c>
      <c r="CM283">
        <v>8713.9357142857152</v>
      </c>
      <c r="CN283">
        <v>9597.9571428571453</v>
      </c>
      <c r="CO283">
        <v>40.294285714285706</v>
      </c>
      <c r="CP283">
        <v>43</v>
      </c>
      <c r="CQ283">
        <v>41.276571428571422</v>
      </c>
      <c r="CR283">
        <v>41.311999999999998</v>
      </c>
      <c r="CS283">
        <v>40.436999999999998</v>
      </c>
      <c r="CT283">
        <v>599.99857142857138</v>
      </c>
      <c r="CU283">
        <v>600.02142857142849</v>
      </c>
      <c r="CV283">
        <v>0</v>
      </c>
      <c r="CW283">
        <v>1665330410.5999999</v>
      </c>
      <c r="CX283">
        <v>0</v>
      </c>
      <c r="CY283">
        <v>1665328341.0999999</v>
      </c>
      <c r="CZ283" t="s">
        <v>357</v>
      </c>
      <c r="DA283">
        <v>1665328341.0999999</v>
      </c>
      <c r="DB283">
        <v>1665328337.0999999</v>
      </c>
      <c r="DC283">
        <v>1</v>
      </c>
      <c r="DD283">
        <v>3.5999999999999997E-2</v>
      </c>
      <c r="DE283">
        <v>0.03</v>
      </c>
      <c r="DF283">
        <v>1.6819999999999999</v>
      </c>
      <c r="DG283">
        <v>0.22600000000000001</v>
      </c>
      <c r="DH283">
        <v>414</v>
      </c>
      <c r="DI283">
        <v>31</v>
      </c>
      <c r="DJ283">
        <v>0.89</v>
      </c>
      <c r="DK283">
        <v>0.54</v>
      </c>
      <c r="DL283">
        <v>-28.785563414634151</v>
      </c>
      <c r="DM283">
        <v>0.33261533101045537</v>
      </c>
      <c r="DN283">
        <v>0.1276787981255281</v>
      </c>
      <c r="DO283">
        <v>0</v>
      </c>
      <c r="DP283">
        <v>0.97907356097560971</v>
      </c>
      <c r="DQ283">
        <v>-0.17343439024390089</v>
      </c>
      <c r="DR283">
        <v>2.4233297434294108E-2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358</v>
      </c>
      <c r="EA283">
        <v>3.2970000000000002</v>
      </c>
      <c r="EB283">
        <v>2.6250499999999999</v>
      </c>
      <c r="EC283">
        <v>0.262484</v>
      </c>
      <c r="ED283">
        <v>0.26348700000000003</v>
      </c>
      <c r="EE283">
        <v>0.13156300000000001</v>
      </c>
      <c r="EF283">
        <v>0.12767999999999999</v>
      </c>
      <c r="EG283">
        <v>22360.2</v>
      </c>
      <c r="EH283">
        <v>22854</v>
      </c>
      <c r="EI283">
        <v>28217.7</v>
      </c>
      <c r="EJ283">
        <v>29876.7</v>
      </c>
      <c r="EK283">
        <v>33644.6</v>
      </c>
      <c r="EL283">
        <v>36233.800000000003</v>
      </c>
      <c r="EM283">
        <v>39726.1</v>
      </c>
      <c r="EN283">
        <v>42751.3</v>
      </c>
      <c r="EO283">
        <v>2.2384499999999998</v>
      </c>
      <c r="EP283">
        <v>2.1902699999999999</v>
      </c>
      <c r="EQ283">
        <v>5.8658399999999999E-2</v>
      </c>
      <c r="ER283">
        <v>0</v>
      </c>
      <c r="ES283">
        <v>30.708300000000001</v>
      </c>
      <c r="ET283">
        <v>999.9</v>
      </c>
      <c r="EU283">
        <v>69.400000000000006</v>
      </c>
      <c r="EV283">
        <v>35.200000000000003</v>
      </c>
      <c r="EW283">
        <v>39.174999999999997</v>
      </c>
      <c r="EX283">
        <v>57.358499999999999</v>
      </c>
      <c r="EY283">
        <v>-4.6554500000000001</v>
      </c>
      <c r="EZ283">
        <v>2</v>
      </c>
      <c r="FA283">
        <v>0.41771799999999998</v>
      </c>
      <c r="FB283">
        <v>3.3483700000000001</v>
      </c>
      <c r="FC283">
        <v>20.241399999999999</v>
      </c>
      <c r="FD283">
        <v>5.2208800000000002</v>
      </c>
      <c r="FE283">
        <v>12.004</v>
      </c>
      <c r="FF283">
        <v>4.9874499999999999</v>
      </c>
      <c r="FG283">
        <v>3.2846500000000001</v>
      </c>
      <c r="FH283">
        <v>5305.7</v>
      </c>
      <c r="FI283">
        <v>9999</v>
      </c>
      <c r="FJ283">
        <v>9999</v>
      </c>
      <c r="FK283">
        <v>441.7</v>
      </c>
      <c r="FL283">
        <v>1.86578</v>
      </c>
      <c r="FM283">
        <v>1.8621700000000001</v>
      </c>
      <c r="FN283">
        <v>1.8641700000000001</v>
      </c>
      <c r="FO283">
        <v>1.86022</v>
      </c>
      <c r="FP283">
        <v>1.86097</v>
      </c>
      <c r="FQ283">
        <v>1.86006</v>
      </c>
      <c r="FR283">
        <v>1.86181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359</v>
      </c>
      <c r="FY283" t="s">
        <v>360</v>
      </c>
      <c r="FZ283" t="s">
        <v>361</v>
      </c>
      <c r="GA283" t="s">
        <v>361</v>
      </c>
      <c r="GB283" t="s">
        <v>361</v>
      </c>
      <c r="GC283" t="s">
        <v>361</v>
      </c>
      <c r="GD283">
        <v>0</v>
      </c>
      <c r="GE283">
        <v>100</v>
      </c>
      <c r="GF283">
        <v>100</v>
      </c>
      <c r="GG283">
        <v>1.68</v>
      </c>
      <c r="GH283">
        <v>0.22639999999999999</v>
      </c>
      <c r="GI283">
        <v>1.6824500000000171</v>
      </c>
      <c r="GJ283">
        <v>0</v>
      </c>
      <c r="GK283">
        <v>0</v>
      </c>
      <c r="GL283">
        <v>0</v>
      </c>
      <c r="GM283">
        <v>0.2263599999999997</v>
      </c>
      <c r="GN283">
        <v>0</v>
      </c>
      <c r="GO283">
        <v>0</v>
      </c>
      <c r="GP283">
        <v>0</v>
      </c>
      <c r="GQ283">
        <v>-1</v>
      </c>
      <c r="GR283">
        <v>-1</v>
      </c>
      <c r="GS283">
        <v>-1</v>
      </c>
      <c r="GT283">
        <v>-1</v>
      </c>
      <c r="GU283">
        <v>34.5</v>
      </c>
      <c r="GV283">
        <v>34.5</v>
      </c>
      <c r="GW283">
        <v>4.3408199999999999</v>
      </c>
      <c r="GX283">
        <v>2.5134300000000001</v>
      </c>
      <c r="GY283">
        <v>2.04834</v>
      </c>
      <c r="GZ283">
        <v>2.6147499999999999</v>
      </c>
      <c r="HA283">
        <v>2.1972700000000001</v>
      </c>
      <c r="HB283">
        <v>2.3584000000000001</v>
      </c>
      <c r="HC283">
        <v>40.4255</v>
      </c>
      <c r="HD283">
        <v>14.78</v>
      </c>
      <c r="HE283">
        <v>18</v>
      </c>
      <c r="HF283">
        <v>708.447</v>
      </c>
      <c r="HG283">
        <v>743.83699999999999</v>
      </c>
      <c r="HH283">
        <v>26.137699999999999</v>
      </c>
      <c r="HI283">
        <v>32.578899999999997</v>
      </c>
      <c r="HJ283">
        <v>30.000699999999998</v>
      </c>
      <c r="HK283">
        <v>32.360500000000002</v>
      </c>
      <c r="HL283">
        <v>32.327500000000001</v>
      </c>
      <c r="HM283">
        <v>86.828100000000006</v>
      </c>
      <c r="HN283">
        <v>30.707999999999998</v>
      </c>
      <c r="HO283">
        <v>76.680199999999999</v>
      </c>
      <c r="HP283">
        <v>26.090399999999999</v>
      </c>
      <c r="HQ283">
        <v>1789.55</v>
      </c>
      <c r="HR283">
        <v>30.219799999999999</v>
      </c>
      <c r="HS283">
        <v>99.278800000000004</v>
      </c>
      <c r="HT283">
        <v>99.0916</v>
      </c>
    </row>
    <row r="284" spans="1:228" x14ac:dyDescent="0.2">
      <c r="A284">
        <v>269</v>
      </c>
      <c r="B284">
        <v>1665330413</v>
      </c>
      <c r="C284">
        <v>1069.900000095367</v>
      </c>
      <c r="D284" t="s">
        <v>898</v>
      </c>
      <c r="E284" t="s">
        <v>899</v>
      </c>
      <c r="F284">
        <v>4</v>
      </c>
      <c r="G284">
        <v>1665330410.6875</v>
      </c>
      <c r="H284">
        <f t="shared" si="136"/>
        <v>2.3748599523116662E-3</v>
      </c>
      <c r="I284">
        <f t="shared" si="137"/>
        <v>2.3748599523116662</v>
      </c>
      <c r="J284">
        <f t="shared" si="138"/>
        <v>41.765716862620316</v>
      </c>
      <c r="K284">
        <f t="shared" si="139"/>
        <v>1751.7049999999999</v>
      </c>
      <c r="L284">
        <f t="shared" si="140"/>
        <v>1276.0995757552521</v>
      </c>
      <c r="M284">
        <f t="shared" si="141"/>
        <v>129.23192858024029</v>
      </c>
      <c r="N284">
        <f t="shared" si="142"/>
        <v>177.39698355410104</v>
      </c>
      <c r="O284">
        <f t="shared" si="143"/>
        <v>0.15566569652460746</v>
      </c>
      <c r="P284">
        <f t="shared" si="144"/>
        <v>3.680726047915837</v>
      </c>
      <c r="Q284">
        <f t="shared" si="145"/>
        <v>0.15209863792690925</v>
      </c>
      <c r="R284">
        <f t="shared" si="146"/>
        <v>9.5375326826531243E-2</v>
      </c>
      <c r="S284">
        <f t="shared" si="147"/>
        <v>226.26039900000001</v>
      </c>
      <c r="T284">
        <f t="shared" si="148"/>
        <v>31.632952473504758</v>
      </c>
      <c r="U284">
        <f t="shared" si="149"/>
        <v>31.6599</v>
      </c>
      <c r="V284">
        <f t="shared" si="150"/>
        <v>4.6839301610498234</v>
      </c>
      <c r="W284">
        <f t="shared" si="151"/>
        <v>69.910309279321694</v>
      </c>
      <c r="X284">
        <f t="shared" si="152"/>
        <v>3.1639578717674572</v>
      </c>
      <c r="Y284">
        <f t="shared" si="153"/>
        <v>4.5257386276551683</v>
      </c>
      <c r="Z284">
        <f t="shared" si="154"/>
        <v>1.5199722892823662</v>
      </c>
      <c r="AA284">
        <f t="shared" si="155"/>
        <v>-104.73132389694447</v>
      </c>
      <c r="AB284">
        <f t="shared" si="156"/>
        <v>-119.88468812332853</v>
      </c>
      <c r="AC284">
        <f t="shared" si="157"/>
        <v>-7.3399867250301449</v>
      </c>
      <c r="AD284">
        <f t="shared" si="158"/>
        <v>-5.6955997453031415</v>
      </c>
      <c r="AE284">
        <f t="shared" si="159"/>
        <v>64.758496104666378</v>
      </c>
      <c r="AF284">
        <f t="shared" si="160"/>
        <v>2.4618190887120801</v>
      </c>
      <c r="AG284">
        <f t="shared" si="161"/>
        <v>41.765716862620316</v>
      </c>
      <c r="AH284">
        <v>1835.9707535493999</v>
      </c>
      <c r="AI284">
        <v>1811.2213939393939</v>
      </c>
      <c r="AJ284">
        <v>1.666540453087421</v>
      </c>
      <c r="AK284">
        <v>66.878184411587526</v>
      </c>
      <c r="AL284">
        <f t="shared" si="162"/>
        <v>2.3748599523116662</v>
      </c>
      <c r="AM284">
        <v>30.282357020479228</v>
      </c>
      <c r="AN284">
        <v>31.237650349650369</v>
      </c>
      <c r="AO284">
        <v>7.3900616740123212E-5</v>
      </c>
      <c r="AP284">
        <v>83.693930911413403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47645.31657421236</v>
      </c>
      <c r="AV284">
        <f t="shared" si="166"/>
        <v>1200.0025000000001</v>
      </c>
      <c r="AW284">
        <f t="shared" si="167"/>
        <v>1026.0021000000002</v>
      </c>
      <c r="AX284">
        <f t="shared" si="168"/>
        <v>0.85499996875006512</v>
      </c>
      <c r="AY284">
        <f t="shared" si="169"/>
        <v>0.18854993968762565</v>
      </c>
      <c r="AZ284">
        <v>2.7</v>
      </c>
      <c r="BA284">
        <v>0.5</v>
      </c>
      <c r="BB284" t="s">
        <v>356</v>
      </c>
      <c r="BC284">
        <v>2</v>
      </c>
      <c r="BD284" t="b">
        <v>1</v>
      </c>
      <c r="BE284">
        <v>1665330410.6875</v>
      </c>
      <c r="BF284">
        <v>1751.7049999999999</v>
      </c>
      <c r="BG284">
        <v>1780.39625</v>
      </c>
      <c r="BH284">
        <v>31.242474999999999</v>
      </c>
      <c r="BI284">
        <v>30.2518125</v>
      </c>
      <c r="BJ284">
        <v>1750.0225</v>
      </c>
      <c r="BK284">
        <v>31.016112499999998</v>
      </c>
      <c r="BL284">
        <v>649.993875</v>
      </c>
      <c r="BM284">
        <v>101.171125</v>
      </c>
      <c r="BN284">
        <v>9.9912962499999994E-2</v>
      </c>
      <c r="BO284">
        <v>31.05575</v>
      </c>
      <c r="BP284">
        <v>31.6599</v>
      </c>
      <c r="BQ284">
        <v>999.9</v>
      </c>
      <c r="BR284">
        <v>0</v>
      </c>
      <c r="BS284">
        <v>0</v>
      </c>
      <c r="BT284">
        <v>9000</v>
      </c>
      <c r="BU284">
        <v>0</v>
      </c>
      <c r="BV284">
        <v>360.64649999999989</v>
      </c>
      <c r="BW284">
        <v>-28.694424999999999</v>
      </c>
      <c r="BX284">
        <v>1808.19625</v>
      </c>
      <c r="BY284">
        <v>1835.94</v>
      </c>
      <c r="BZ284">
        <v>0.99065862500000013</v>
      </c>
      <c r="CA284">
        <v>1780.39625</v>
      </c>
      <c r="CB284">
        <v>30.2518125</v>
      </c>
      <c r="CC284">
        <v>3.1608412499999998</v>
      </c>
      <c r="CD284">
        <v>3.0606137499999999</v>
      </c>
      <c r="CE284">
        <v>24.900375</v>
      </c>
      <c r="CF284">
        <v>24.3614</v>
      </c>
      <c r="CG284">
        <v>1200.0025000000001</v>
      </c>
      <c r="CH284">
        <v>0.50000299999999998</v>
      </c>
      <c r="CI284">
        <v>0.49999700000000002</v>
      </c>
      <c r="CJ284">
        <v>0</v>
      </c>
      <c r="CK284">
        <v>2.2510625000000002</v>
      </c>
      <c r="CL284">
        <v>0</v>
      </c>
      <c r="CM284">
        <v>8708.0462500000012</v>
      </c>
      <c r="CN284">
        <v>9597.8587499999994</v>
      </c>
      <c r="CO284">
        <v>40.304250000000003</v>
      </c>
      <c r="CP284">
        <v>43.007750000000001</v>
      </c>
      <c r="CQ284">
        <v>41.311999999999998</v>
      </c>
      <c r="CR284">
        <v>41.311999999999998</v>
      </c>
      <c r="CS284">
        <v>40.436999999999998</v>
      </c>
      <c r="CT284">
        <v>600.00250000000005</v>
      </c>
      <c r="CU284">
        <v>600</v>
      </c>
      <c r="CV284">
        <v>0</v>
      </c>
      <c r="CW284">
        <v>1665330414.2</v>
      </c>
      <c r="CX284">
        <v>0</v>
      </c>
      <c r="CY284">
        <v>1665328341.0999999</v>
      </c>
      <c r="CZ284" t="s">
        <v>357</v>
      </c>
      <c r="DA284">
        <v>1665328341.0999999</v>
      </c>
      <c r="DB284">
        <v>1665328337.0999999</v>
      </c>
      <c r="DC284">
        <v>1</v>
      </c>
      <c r="DD284">
        <v>3.5999999999999997E-2</v>
      </c>
      <c r="DE284">
        <v>0.03</v>
      </c>
      <c r="DF284">
        <v>1.6819999999999999</v>
      </c>
      <c r="DG284">
        <v>0.22600000000000001</v>
      </c>
      <c r="DH284">
        <v>414</v>
      </c>
      <c r="DI284">
        <v>31</v>
      </c>
      <c r="DJ284">
        <v>0.89</v>
      </c>
      <c r="DK284">
        <v>0.54</v>
      </c>
      <c r="DL284">
        <v>-28.772851219512201</v>
      </c>
      <c r="DM284">
        <v>0.94246620209059329</v>
      </c>
      <c r="DN284">
        <v>0.13004729744090621</v>
      </c>
      <c r="DO284">
        <v>0</v>
      </c>
      <c r="DP284">
        <v>0.97941063414634144</v>
      </c>
      <c r="DQ284">
        <v>-0.14537514982578051</v>
      </c>
      <c r="DR284">
        <v>2.6260470109621931E-2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358</v>
      </c>
      <c r="EA284">
        <v>3.2972899999999998</v>
      </c>
      <c r="EB284">
        <v>2.6253000000000002</v>
      </c>
      <c r="EC284">
        <v>0.26305099999999998</v>
      </c>
      <c r="ED284">
        <v>0.264069</v>
      </c>
      <c r="EE284">
        <v>0.13153400000000001</v>
      </c>
      <c r="EF284">
        <v>0.127473</v>
      </c>
      <c r="EG284">
        <v>22343.1</v>
      </c>
      <c r="EH284">
        <v>22835.9</v>
      </c>
      <c r="EI284">
        <v>28217.9</v>
      </c>
      <c r="EJ284">
        <v>29876.9</v>
      </c>
      <c r="EK284">
        <v>33645.9</v>
      </c>
      <c r="EL284">
        <v>36242.400000000001</v>
      </c>
      <c r="EM284">
        <v>39726.400000000001</v>
      </c>
      <c r="EN284">
        <v>42751.199999999997</v>
      </c>
      <c r="EO284">
        <v>2.2384499999999998</v>
      </c>
      <c r="EP284">
        <v>2.1897000000000002</v>
      </c>
      <c r="EQ284">
        <v>5.7369499999999997E-2</v>
      </c>
      <c r="ER284">
        <v>0</v>
      </c>
      <c r="ES284">
        <v>30.727</v>
      </c>
      <c r="ET284">
        <v>999.9</v>
      </c>
      <c r="EU284">
        <v>69.400000000000006</v>
      </c>
      <c r="EV284">
        <v>35.200000000000003</v>
      </c>
      <c r="EW284">
        <v>39.1721</v>
      </c>
      <c r="EX284">
        <v>57.1785</v>
      </c>
      <c r="EY284">
        <v>-4.8117000000000001</v>
      </c>
      <c r="EZ284">
        <v>2</v>
      </c>
      <c r="FA284">
        <v>0.418186</v>
      </c>
      <c r="FB284">
        <v>3.3487300000000002</v>
      </c>
      <c r="FC284">
        <v>20.241399999999999</v>
      </c>
      <c r="FD284">
        <v>5.2211800000000004</v>
      </c>
      <c r="FE284">
        <v>12.004</v>
      </c>
      <c r="FF284">
        <v>4.9874999999999998</v>
      </c>
      <c r="FG284">
        <v>3.2846500000000001</v>
      </c>
      <c r="FH284">
        <v>5305.7</v>
      </c>
      <c r="FI284">
        <v>9999</v>
      </c>
      <c r="FJ284">
        <v>9999</v>
      </c>
      <c r="FK284">
        <v>441.7</v>
      </c>
      <c r="FL284">
        <v>1.86575</v>
      </c>
      <c r="FM284">
        <v>1.86216</v>
      </c>
      <c r="FN284">
        <v>1.8641700000000001</v>
      </c>
      <c r="FO284">
        <v>1.8602399999999999</v>
      </c>
      <c r="FP284">
        <v>1.8609599999999999</v>
      </c>
      <c r="FQ284">
        <v>1.86006</v>
      </c>
      <c r="FR284">
        <v>1.86178</v>
      </c>
      <c r="FS284">
        <v>1.85836</v>
      </c>
      <c r="FT284">
        <v>0</v>
      </c>
      <c r="FU284">
        <v>0</v>
      </c>
      <c r="FV284">
        <v>0</v>
      </c>
      <c r="FW284">
        <v>0</v>
      </c>
      <c r="FX284" t="s">
        <v>359</v>
      </c>
      <c r="FY284" t="s">
        <v>360</v>
      </c>
      <c r="FZ284" t="s">
        <v>361</v>
      </c>
      <c r="GA284" t="s">
        <v>361</v>
      </c>
      <c r="GB284" t="s">
        <v>361</v>
      </c>
      <c r="GC284" t="s">
        <v>361</v>
      </c>
      <c r="GD284">
        <v>0</v>
      </c>
      <c r="GE284">
        <v>100</v>
      </c>
      <c r="GF284">
        <v>100</v>
      </c>
      <c r="GG284">
        <v>1.69</v>
      </c>
      <c r="GH284">
        <v>0.2263</v>
      </c>
      <c r="GI284">
        <v>1.6824500000000171</v>
      </c>
      <c r="GJ284">
        <v>0</v>
      </c>
      <c r="GK284">
        <v>0</v>
      </c>
      <c r="GL284">
        <v>0</v>
      </c>
      <c r="GM284">
        <v>0.2263599999999997</v>
      </c>
      <c r="GN284">
        <v>0</v>
      </c>
      <c r="GO284">
        <v>0</v>
      </c>
      <c r="GP284">
        <v>0</v>
      </c>
      <c r="GQ284">
        <v>-1</v>
      </c>
      <c r="GR284">
        <v>-1</v>
      </c>
      <c r="GS284">
        <v>-1</v>
      </c>
      <c r="GT284">
        <v>-1</v>
      </c>
      <c r="GU284">
        <v>34.5</v>
      </c>
      <c r="GV284">
        <v>34.6</v>
      </c>
      <c r="GW284">
        <v>4.3530300000000004</v>
      </c>
      <c r="GX284">
        <v>2.5134300000000001</v>
      </c>
      <c r="GY284">
        <v>2.04834</v>
      </c>
      <c r="GZ284">
        <v>2.6147499999999999</v>
      </c>
      <c r="HA284">
        <v>2.1972700000000001</v>
      </c>
      <c r="HB284">
        <v>2.2802699999999998</v>
      </c>
      <c r="HC284">
        <v>40.4255</v>
      </c>
      <c r="HD284">
        <v>14.7712</v>
      </c>
      <c r="HE284">
        <v>18</v>
      </c>
      <c r="HF284">
        <v>708.50400000000002</v>
      </c>
      <c r="HG284">
        <v>743.34199999999998</v>
      </c>
      <c r="HH284">
        <v>26.0854</v>
      </c>
      <c r="HI284">
        <v>32.5869</v>
      </c>
      <c r="HJ284">
        <v>30.000699999999998</v>
      </c>
      <c r="HK284">
        <v>32.365499999999997</v>
      </c>
      <c r="HL284">
        <v>32.331800000000001</v>
      </c>
      <c r="HM284">
        <v>87.077399999999997</v>
      </c>
      <c r="HN284">
        <v>30.707999999999998</v>
      </c>
      <c r="HO284">
        <v>76.680199999999999</v>
      </c>
      <c r="HP284">
        <v>26.034800000000001</v>
      </c>
      <c r="HQ284">
        <v>1796.23</v>
      </c>
      <c r="HR284">
        <v>30.241299999999999</v>
      </c>
      <c r="HS284">
        <v>99.279499999999999</v>
      </c>
      <c r="HT284">
        <v>99.091700000000003</v>
      </c>
    </row>
    <row r="285" spans="1:228" x14ac:dyDescent="0.2">
      <c r="A285">
        <v>270</v>
      </c>
      <c r="B285">
        <v>1665330417</v>
      </c>
      <c r="C285">
        <v>1073.900000095367</v>
      </c>
      <c r="D285" t="s">
        <v>900</v>
      </c>
      <c r="E285" t="s">
        <v>901</v>
      </c>
      <c r="F285">
        <v>4</v>
      </c>
      <c r="G285">
        <v>1665330415</v>
      </c>
      <c r="H285">
        <f t="shared" si="136"/>
        <v>2.4887727956929852E-3</v>
      </c>
      <c r="I285">
        <f t="shared" si="137"/>
        <v>2.4887727956929853</v>
      </c>
      <c r="J285">
        <f t="shared" si="138"/>
        <v>40.854082904655677</v>
      </c>
      <c r="K285">
        <f t="shared" si="139"/>
        <v>1758.814285714285</v>
      </c>
      <c r="L285">
        <f t="shared" si="140"/>
        <v>1311.3556097154942</v>
      </c>
      <c r="M285">
        <f t="shared" si="141"/>
        <v>132.80509987782958</v>
      </c>
      <c r="N285">
        <f t="shared" si="142"/>
        <v>178.12064488862444</v>
      </c>
      <c r="O285">
        <f t="shared" si="143"/>
        <v>0.16310765681510819</v>
      </c>
      <c r="P285">
        <f t="shared" si="144"/>
        <v>3.6798430487599143</v>
      </c>
      <c r="Q285">
        <f t="shared" si="145"/>
        <v>0.15919508460181603</v>
      </c>
      <c r="R285">
        <f t="shared" si="146"/>
        <v>9.984063994711101E-2</v>
      </c>
      <c r="S285">
        <f t="shared" si="147"/>
        <v>226.25968928571422</v>
      </c>
      <c r="T285">
        <f t="shared" si="148"/>
        <v>31.598168324872272</v>
      </c>
      <c r="U285">
        <f t="shared" si="149"/>
        <v>31.661328571428569</v>
      </c>
      <c r="V285">
        <f t="shared" si="150"/>
        <v>4.6843098529965523</v>
      </c>
      <c r="W285">
        <f t="shared" si="151"/>
        <v>69.919779352823682</v>
      </c>
      <c r="X285">
        <f t="shared" si="152"/>
        <v>3.1623941232150332</v>
      </c>
      <c r="Y285">
        <f t="shared" si="153"/>
        <v>4.5228891631039181</v>
      </c>
      <c r="Z285">
        <f t="shared" si="154"/>
        <v>1.5219157297815191</v>
      </c>
      <c r="AA285">
        <f t="shared" si="155"/>
        <v>-109.75488029006065</v>
      </c>
      <c r="AB285">
        <f t="shared" si="156"/>
        <v>-122.33152308098487</v>
      </c>
      <c r="AC285">
        <f t="shared" si="157"/>
        <v>-7.491237442026768</v>
      </c>
      <c r="AD285">
        <f t="shared" si="158"/>
        <v>-13.317951527358076</v>
      </c>
      <c r="AE285">
        <f t="shared" si="159"/>
        <v>65.024011057338825</v>
      </c>
      <c r="AF285">
        <f t="shared" si="160"/>
        <v>2.5142113406489175</v>
      </c>
      <c r="AG285">
        <f t="shared" si="161"/>
        <v>40.854082904655677</v>
      </c>
      <c r="AH285">
        <v>1842.8896402296909</v>
      </c>
      <c r="AI285">
        <v>1818.1526060606061</v>
      </c>
      <c r="AJ285">
        <v>1.7587757808125859</v>
      </c>
      <c r="AK285">
        <v>66.878184411587526</v>
      </c>
      <c r="AL285">
        <f t="shared" si="162"/>
        <v>2.4887727956929853</v>
      </c>
      <c r="AM285">
        <v>30.215627384868469</v>
      </c>
      <c r="AN285">
        <v>31.219680419580431</v>
      </c>
      <c r="AO285">
        <v>-4.9861951521560559E-4</v>
      </c>
      <c r="AP285">
        <v>83.693930911413403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47631.17139544354</v>
      </c>
      <c r="AV285">
        <f t="shared" si="166"/>
        <v>1199.998571428571</v>
      </c>
      <c r="AW285">
        <f t="shared" si="167"/>
        <v>1025.9987571428569</v>
      </c>
      <c r="AX285">
        <f t="shared" si="168"/>
        <v>0.85499998214283601</v>
      </c>
      <c r="AY285">
        <f t="shared" si="169"/>
        <v>0.18854996553567327</v>
      </c>
      <c r="AZ285">
        <v>2.7</v>
      </c>
      <c r="BA285">
        <v>0.5</v>
      </c>
      <c r="BB285" t="s">
        <v>356</v>
      </c>
      <c r="BC285">
        <v>2</v>
      </c>
      <c r="BD285" t="b">
        <v>1</v>
      </c>
      <c r="BE285">
        <v>1665330415</v>
      </c>
      <c r="BF285">
        <v>1758.814285714285</v>
      </c>
      <c r="BG285">
        <v>1787.66</v>
      </c>
      <c r="BH285">
        <v>31.226385714285719</v>
      </c>
      <c r="BI285">
        <v>30.214671428571432</v>
      </c>
      <c r="BJ285">
        <v>1757.1328571428569</v>
      </c>
      <c r="BK285">
        <v>30.99998571428571</v>
      </c>
      <c r="BL285">
        <v>650.02485714285717</v>
      </c>
      <c r="BM285">
        <v>101.173</v>
      </c>
      <c r="BN285">
        <v>0.1001397142857143</v>
      </c>
      <c r="BO285">
        <v>31.044699999999999</v>
      </c>
      <c r="BP285">
        <v>31.661328571428569</v>
      </c>
      <c r="BQ285">
        <v>999.89999999999986</v>
      </c>
      <c r="BR285">
        <v>0</v>
      </c>
      <c r="BS285">
        <v>0</v>
      </c>
      <c r="BT285">
        <v>8996.7857142857138</v>
      </c>
      <c r="BU285">
        <v>0</v>
      </c>
      <c r="BV285">
        <v>357.37799999999999</v>
      </c>
      <c r="BW285">
        <v>-28.849342857142862</v>
      </c>
      <c r="BX285">
        <v>1815.504285714286</v>
      </c>
      <c r="BY285">
        <v>1843.36</v>
      </c>
      <c r="BZ285">
        <v>1.011698571428572</v>
      </c>
      <c r="CA285">
        <v>1787.66</v>
      </c>
      <c r="CB285">
        <v>30.214671428571432</v>
      </c>
      <c r="CC285">
        <v>3.1592671428571428</v>
      </c>
      <c r="CD285">
        <v>3.056908571428572</v>
      </c>
      <c r="CE285">
        <v>24.892014285714289</v>
      </c>
      <c r="CF285">
        <v>24.341185714285711</v>
      </c>
      <c r="CG285">
        <v>1199.998571428571</v>
      </c>
      <c r="CH285">
        <v>0.50000299999999998</v>
      </c>
      <c r="CI285">
        <v>0.49999700000000002</v>
      </c>
      <c r="CJ285">
        <v>0</v>
      </c>
      <c r="CK285">
        <v>2.103071428571428</v>
      </c>
      <c r="CL285">
        <v>0</v>
      </c>
      <c r="CM285">
        <v>8699.7228571428586</v>
      </c>
      <c r="CN285">
        <v>9597.84</v>
      </c>
      <c r="CO285">
        <v>40.276571428571437</v>
      </c>
      <c r="CP285">
        <v>43.061999999999998</v>
      </c>
      <c r="CQ285">
        <v>41.311999999999998</v>
      </c>
      <c r="CR285">
        <v>41.338999999999999</v>
      </c>
      <c r="CS285">
        <v>40.436999999999998</v>
      </c>
      <c r="CT285">
        <v>600</v>
      </c>
      <c r="CU285">
        <v>599.99857142857138</v>
      </c>
      <c r="CV285">
        <v>0</v>
      </c>
      <c r="CW285">
        <v>1665330418.4000001</v>
      </c>
      <c r="CX285">
        <v>0</v>
      </c>
      <c r="CY285">
        <v>1665328341.0999999</v>
      </c>
      <c r="CZ285" t="s">
        <v>357</v>
      </c>
      <c r="DA285">
        <v>1665328341.0999999</v>
      </c>
      <c r="DB285">
        <v>1665328337.0999999</v>
      </c>
      <c r="DC285">
        <v>1</v>
      </c>
      <c r="DD285">
        <v>3.5999999999999997E-2</v>
      </c>
      <c r="DE285">
        <v>0.03</v>
      </c>
      <c r="DF285">
        <v>1.6819999999999999</v>
      </c>
      <c r="DG285">
        <v>0.22600000000000001</v>
      </c>
      <c r="DH285">
        <v>414</v>
      </c>
      <c r="DI285">
        <v>31</v>
      </c>
      <c r="DJ285">
        <v>0.89</v>
      </c>
      <c r="DK285">
        <v>0.54</v>
      </c>
      <c r="DL285">
        <v>-28.755468292682931</v>
      </c>
      <c r="DM285">
        <v>-7.7926829268230205E-2</v>
      </c>
      <c r="DN285">
        <v>0.106382685733696</v>
      </c>
      <c r="DO285">
        <v>1</v>
      </c>
      <c r="DP285">
        <v>0.98094331707317073</v>
      </c>
      <c r="DQ285">
        <v>5.9154585365853607E-2</v>
      </c>
      <c r="DR285">
        <v>2.789229402841863E-2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2</v>
      </c>
      <c r="DY285">
        <v>2</v>
      </c>
      <c r="DZ285" t="s">
        <v>643</v>
      </c>
      <c r="EA285">
        <v>3.2973400000000002</v>
      </c>
      <c r="EB285">
        <v>2.6254300000000002</v>
      </c>
      <c r="EC285">
        <v>0.26363500000000001</v>
      </c>
      <c r="ED285">
        <v>0.26463199999999998</v>
      </c>
      <c r="EE285">
        <v>0.13148499999999999</v>
      </c>
      <c r="EF285">
        <v>0.12748499999999999</v>
      </c>
      <c r="EG285">
        <v>22325</v>
      </c>
      <c r="EH285">
        <v>22818.7</v>
      </c>
      <c r="EI285">
        <v>28217.599999999999</v>
      </c>
      <c r="EJ285">
        <v>29877.3</v>
      </c>
      <c r="EK285">
        <v>33647.5</v>
      </c>
      <c r="EL285">
        <v>36242.300000000003</v>
      </c>
      <c r="EM285">
        <v>39726</v>
      </c>
      <c r="EN285">
        <v>42751.6</v>
      </c>
      <c r="EO285">
        <v>2.2385999999999999</v>
      </c>
      <c r="EP285">
        <v>2.18953</v>
      </c>
      <c r="EQ285">
        <v>5.6374800000000003E-2</v>
      </c>
      <c r="ER285">
        <v>0</v>
      </c>
      <c r="ES285">
        <v>30.7425</v>
      </c>
      <c r="ET285">
        <v>999.9</v>
      </c>
      <c r="EU285">
        <v>69.400000000000006</v>
      </c>
      <c r="EV285">
        <v>35.200000000000003</v>
      </c>
      <c r="EW285">
        <v>39.176299999999998</v>
      </c>
      <c r="EX285">
        <v>57.478499999999997</v>
      </c>
      <c r="EY285">
        <v>-4.7636200000000004</v>
      </c>
      <c r="EZ285">
        <v>2</v>
      </c>
      <c r="FA285">
        <v>0.41843000000000002</v>
      </c>
      <c r="FB285">
        <v>3.3986200000000002</v>
      </c>
      <c r="FC285">
        <v>20.240500000000001</v>
      </c>
      <c r="FD285">
        <v>5.22058</v>
      </c>
      <c r="FE285">
        <v>12.004</v>
      </c>
      <c r="FF285">
        <v>4.9874000000000001</v>
      </c>
      <c r="FG285">
        <v>3.2846500000000001</v>
      </c>
      <c r="FH285">
        <v>5306</v>
      </c>
      <c r="FI285">
        <v>9999</v>
      </c>
      <c r="FJ285">
        <v>9999</v>
      </c>
      <c r="FK285">
        <v>441.7</v>
      </c>
      <c r="FL285">
        <v>1.86578</v>
      </c>
      <c r="FM285">
        <v>1.8621700000000001</v>
      </c>
      <c r="FN285">
        <v>1.8641700000000001</v>
      </c>
      <c r="FO285">
        <v>1.86025</v>
      </c>
      <c r="FP285">
        <v>1.8609599999999999</v>
      </c>
      <c r="FQ285">
        <v>1.86006</v>
      </c>
      <c r="FR285">
        <v>1.86178</v>
      </c>
      <c r="FS285">
        <v>1.8583700000000001</v>
      </c>
      <c r="FT285">
        <v>0</v>
      </c>
      <c r="FU285">
        <v>0</v>
      </c>
      <c r="FV285">
        <v>0</v>
      </c>
      <c r="FW285">
        <v>0</v>
      </c>
      <c r="FX285" t="s">
        <v>359</v>
      </c>
      <c r="FY285" t="s">
        <v>360</v>
      </c>
      <c r="FZ285" t="s">
        <v>361</v>
      </c>
      <c r="GA285" t="s">
        <v>361</v>
      </c>
      <c r="GB285" t="s">
        <v>361</v>
      </c>
      <c r="GC285" t="s">
        <v>361</v>
      </c>
      <c r="GD285">
        <v>0</v>
      </c>
      <c r="GE285">
        <v>100</v>
      </c>
      <c r="GF285">
        <v>100</v>
      </c>
      <c r="GG285">
        <v>1.68</v>
      </c>
      <c r="GH285">
        <v>0.22639999999999999</v>
      </c>
      <c r="GI285">
        <v>1.6824500000000171</v>
      </c>
      <c r="GJ285">
        <v>0</v>
      </c>
      <c r="GK285">
        <v>0</v>
      </c>
      <c r="GL285">
        <v>0</v>
      </c>
      <c r="GM285">
        <v>0.2263599999999997</v>
      </c>
      <c r="GN285">
        <v>0</v>
      </c>
      <c r="GO285">
        <v>0</v>
      </c>
      <c r="GP285">
        <v>0</v>
      </c>
      <c r="GQ285">
        <v>-1</v>
      </c>
      <c r="GR285">
        <v>-1</v>
      </c>
      <c r="GS285">
        <v>-1</v>
      </c>
      <c r="GT285">
        <v>-1</v>
      </c>
      <c r="GU285">
        <v>34.6</v>
      </c>
      <c r="GV285">
        <v>34.700000000000003</v>
      </c>
      <c r="GW285">
        <v>4.3652300000000004</v>
      </c>
      <c r="GX285">
        <v>2.5109900000000001</v>
      </c>
      <c r="GY285">
        <v>2.04834</v>
      </c>
      <c r="GZ285">
        <v>2.6147499999999999</v>
      </c>
      <c r="HA285">
        <v>2.1972700000000001</v>
      </c>
      <c r="HB285">
        <v>2.34985</v>
      </c>
      <c r="HC285">
        <v>40.4255</v>
      </c>
      <c r="HD285">
        <v>14.78</v>
      </c>
      <c r="HE285">
        <v>18</v>
      </c>
      <c r="HF285">
        <v>708.69399999999996</v>
      </c>
      <c r="HG285">
        <v>743.245</v>
      </c>
      <c r="HH285">
        <v>26.040500000000002</v>
      </c>
      <c r="HI285">
        <v>32.594799999999999</v>
      </c>
      <c r="HJ285">
        <v>30.000499999999999</v>
      </c>
      <c r="HK285">
        <v>32.371099999999998</v>
      </c>
      <c r="HL285">
        <v>32.337400000000002</v>
      </c>
      <c r="HM285">
        <v>87.3292</v>
      </c>
      <c r="HN285">
        <v>30.707999999999998</v>
      </c>
      <c r="HO285">
        <v>76.680199999999999</v>
      </c>
      <c r="HP285">
        <v>26.034800000000001</v>
      </c>
      <c r="HQ285">
        <v>1802.92</v>
      </c>
      <c r="HR285">
        <v>30.265999999999998</v>
      </c>
      <c r="HS285">
        <v>99.278499999999994</v>
      </c>
      <c r="HT285">
        <v>99.0929</v>
      </c>
    </row>
    <row r="286" spans="1:228" x14ac:dyDescent="0.2">
      <c r="A286">
        <v>271</v>
      </c>
      <c r="B286">
        <v>1665330421</v>
      </c>
      <c r="C286">
        <v>1077.900000095367</v>
      </c>
      <c r="D286" t="s">
        <v>902</v>
      </c>
      <c r="E286" t="s">
        <v>903</v>
      </c>
      <c r="F286">
        <v>4</v>
      </c>
      <c r="G286">
        <v>1665330418.6875</v>
      </c>
      <c r="H286">
        <f t="shared" si="136"/>
        <v>2.4339538121321766E-3</v>
      </c>
      <c r="I286">
        <f t="shared" si="137"/>
        <v>2.4339538121321764</v>
      </c>
      <c r="J286">
        <f t="shared" si="138"/>
        <v>41.258820496554932</v>
      </c>
      <c r="K286">
        <f t="shared" si="139"/>
        <v>1765</v>
      </c>
      <c r="L286">
        <f t="shared" si="140"/>
        <v>1304.3281109082184</v>
      </c>
      <c r="M286">
        <f t="shared" si="141"/>
        <v>132.09395002585481</v>
      </c>
      <c r="N286">
        <f t="shared" si="142"/>
        <v>178.74783181149999</v>
      </c>
      <c r="O286">
        <f t="shared" si="143"/>
        <v>0.1594852723435112</v>
      </c>
      <c r="P286">
        <f t="shared" si="144"/>
        <v>3.6848603269098548</v>
      </c>
      <c r="Q286">
        <f t="shared" si="145"/>
        <v>0.15574737505500566</v>
      </c>
      <c r="R286">
        <f t="shared" si="146"/>
        <v>9.767064800367127E-2</v>
      </c>
      <c r="S286">
        <f t="shared" si="147"/>
        <v>226.26</v>
      </c>
      <c r="T286">
        <f t="shared" si="148"/>
        <v>31.601244395543286</v>
      </c>
      <c r="U286">
        <f t="shared" si="149"/>
        <v>31.65475</v>
      </c>
      <c r="V286">
        <f t="shared" si="150"/>
        <v>4.6825615940048042</v>
      </c>
      <c r="W286">
        <f t="shared" si="151"/>
        <v>69.923808560106323</v>
      </c>
      <c r="X286">
        <f t="shared" si="152"/>
        <v>3.1611908513320626</v>
      </c>
      <c r="Y286">
        <f t="shared" si="153"/>
        <v>4.5209077085878571</v>
      </c>
      <c r="Z286">
        <f t="shared" si="154"/>
        <v>1.5213707426727416</v>
      </c>
      <c r="AA286">
        <f t="shared" si="155"/>
        <v>-107.33736311502899</v>
      </c>
      <c r="AB286">
        <f t="shared" si="156"/>
        <v>-122.71861361075672</v>
      </c>
      <c r="AC286">
        <f t="shared" si="157"/>
        <v>-7.504181869184392</v>
      </c>
      <c r="AD286">
        <f t="shared" si="158"/>
        <v>-11.3001585949701</v>
      </c>
      <c r="AE286">
        <f t="shared" si="159"/>
        <v>64.705827069651974</v>
      </c>
      <c r="AF286">
        <f t="shared" si="160"/>
        <v>2.4490256133412456</v>
      </c>
      <c r="AG286">
        <f t="shared" si="161"/>
        <v>41.258820496554932</v>
      </c>
      <c r="AH286">
        <v>1849.6042240032009</v>
      </c>
      <c r="AI286">
        <v>1824.9468484848489</v>
      </c>
      <c r="AJ286">
        <v>1.6973915255591061</v>
      </c>
      <c r="AK286">
        <v>66.878184411587526</v>
      </c>
      <c r="AL286">
        <f t="shared" si="162"/>
        <v>2.4339538121321764</v>
      </c>
      <c r="AM286">
        <v>30.221266876991169</v>
      </c>
      <c r="AN286">
        <v>31.211314685314711</v>
      </c>
      <c r="AO286">
        <v>-2.0670923265920429E-3</v>
      </c>
      <c r="AP286">
        <v>83.693930911413403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47722.67907632891</v>
      </c>
      <c r="AV286">
        <f t="shared" si="166"/>
        <v>1200</v>
      </c>
      <c r="AW286">
        <f t="shared" si="167"/>
        <v>1026</v>
      </c>
      <c r="AX286">
        <f t="shared" si="168"/>
        <v>0.85499999999999998</v>
      </c>
      <c r="AY286">
        <f t="shared" si="169"/>
        <v>0.18855</v>
      </c>
      <c r="AZ286">
        <v>2.7</v>
      </c>
      <c r="BA286">
        <v>0.5</v>
      </c>
      <c r="BB286" t="s">
        <v>356</v>
      </c>
      <c r="BC286">
        <v>2</v>
      </c>
      <c r="BD286" t="b">
        <v>1</v>
      </c>
      <c r="BE286">
        <v>1665330418.6875</v>
      </c>
      <c r="BF286">
        <v>1765</v>
      </c>
      <c r="BG286">
        <v>1793.6712500000001</v>
      </c>
      <c r="BH286">
        <v>31.214375</v>
      </c>
      <c r="BI286">
        <v>30.2289125</v>
      </c>
      <c r="BJ286">
        <v>1763.3175000000001</v>
      </c>
      <c r="BK286">
        <v>30.9880125</v>
      </c>
      <c r="BL286">
        <v>650.046875</v>
      </c>
      <c r="BM286">
        <v>101.1735</v>
      </c>
      <c r="BN286">
        <v>0.1000591</v>
      </c>
      <c r="BO286">
        <v>31.037012499999999</v>
      </c>
      <c r="BP286">
        <v>31.65475</v>
      </c>
      <c r="BQ286">
        <v>999.9</v>
      </c>
      <c r="BR286">
        <v>0</v>
      </c>
      <c r="BS286">
        <v>0</v>
      </c>
      <c r="BT286">
        <v>9014.0625</v>
      </c>
      <c r="BU286">
        <v>0</v>
      </c>
      <c r="BV286">
        <v>352.44462499999997</v>
      </c>
      <c r="BW286">
        <v>-28.672762500000001</v>
      </c>
      <c r="BX286">
        <v>1821.8675000000001</v>
      </c>
      <c r="BY286">
        <v>1849.5825</v>
      </c>
      <c r="BZ286">
        <v>0.98545487500000006</v>
      </c>
      <c r="CA286">
        <v>1793.6712500000001</v>
      </c>
      <c r="CB286">
        <v>30.2289125</v>
      </c>
      <c r="CC286">
        <v>3.15806875</v>
      </c>
      <c r="CD286">
        <v>3.0583675000000001</v>
      </c>
      <c r="CE286">
        <v>24.885674999999999</v>
      </c>
      <c r="CF286">
        <v>24.349137500000001</v>
      </c>
      <c r="CG286">
        <v>1200</v>
      </c>
      <c r="CH286">
        <v>0.50000124999999995</v>
      </c>
      <c r="CI286">
        <v>0.49999874999999999</v>
      </c>
      <c r="CJ286">
        <v>0</v>
      </c>
      <c r="CK286">
        <v>2.1796500000000001</v>
      </c>
      <c r="CL286">
        <v>0</v>
      </c>
      <c r="CM286">
        <v>8691.7887499999997</v>
      </c>
      <c r="CN286">
        <v>9597.817500000001</v>
      </c>
      <c r="CO286">
        <v>40.296499999999988</v>
      </c>
      <c r="CP286">
        <v>43.061999999999998</v>
      </c>
      <c r="CQ286">
        <v>41.311999999999998</v>
      </c>
      <c r="CR286">
        <v>41.375</v>
      </c>
      <c r="CS286">
        <v>40.436999999999998</v>
      </c>
      <c r="CT286">
        <v>600</v>
      </c>
      <c r="CU286">
        <v>600</v>
      </c>
      <c r="CV286">
        <v>0</v>
      </c>
      <c r="CW286">
        <v>1665330422.5999999</v>
      </c>
      <c r="CX286">
        <v>0</v>
      </c>
      <c r="CY286">
        <v>1665328341.0999999</v>
      </c>
      <c r="CZ286" t="s">
        <v>357</v>
      </c>
      <c r="DA286">
        <v>1665328341.0999999</v>
      </c>
      <c r="DB286">
        <v>1665328337.0999999</v>
      </c>
      <c r="DC286">
        <v>1</v>
      </c>
      <c r="DD286">
        <v>3.5999999999999997E-2</v>
      </c>
      <c r="DE286">
        <v>0.03</v>
      </c>
      <c r="DF286">
        <v>1.6819999999999999</v>
      </c>
      <c r="DG286">
        <v>0.22600000000000001</v>
      </c>
      <c r="DH286">
        <v>414</v>
      </c>
      <c r="DI286">
        <v>31</v>
      </c>
      <c r="DJ286">
        <v>0.89</v>
      </c>
      <c r="DK286">
        <v>0.54</v>
      </c>
      <c r="DL286">
        <v>-28.74354878048781</v>
      </c>
      <c r="DM286">
        <v>0.2659735191638094</v>
      </c>
      <c r="DN286">
        <v>0.1122571766882856</v>
      </c>
      <c r="DO286">
        <v>0</v>
      </c>
      <c r="DP286">
        <v>0.97879704878048779</v>
      </c>
      <c r="DQ286">
        <v>0.15699656445993071</v>
      </c>
      <c r="DR286">
        <v>2.6738495962545929E-2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358</v>
      </c>
      <c r="EA286">
        <v>3.2972100000000002</v>
      </c>
      <c r="EB286">
        <v>2.62541</v>
      </c>
      <c r="EC286">
        <v>0.26420500000000002</v>
      </c>
      <c r="ED286">
        <v>0.26519500000000001</v>
      </c>
      <c r="EE286">
        <v>0.13146099999999999</v>
      </c>
      <c r="EF286">
        <v>0.12754199999999999</v>
      </c>
      <c r="EG286">
        <v>22307.5</v>
      </c>
      <c r="EH286">
        <v>22800.6</v>
      </c>
      <c r="EI286">
        <v>28217.599999999999</v>
      </c>
      <c r="EJ286">
        <v>29876.6</v>
      </c>
      <c r="EK286">
        <v>33648.6</v>
      </c>
      <c r="EL286">
        <v>36239.4</v>
      </c>
      <c r="EM286">
        <v>39726.199999999997</v>
      </c>
      <c r="EN286">
        <v>42751</v>
      </c>
      <c r="EO286">
        <v>2.2384499999999998</v>
      </c>
      <c r="EP286">
        <v>2.1892200000000002</v>
      </c>
      <c r="EQ286">
        <v>5.4947999999999997E-2</v>
      </c>
      <c r="ER286">
        <v>0</v>
      </c>
      <c r="ES286">
        <v>30.756599999999999</v>
      </c>
      <c r="ET286">
        <v>999.9</v>
      </c>
      <c r="EU286">
        <v>69.400000000000006</v>
      </c>
      <c r="EV286">
        <v>35.200000000000003</v>
      </c>
      <c r="EW286">
        <v>39.176299999999998</v>
      </c>
      <c r="EX286">
        <v>57.478499999999997</v>
      </c>
      <c r="EY286">
        <v>-4.7636200000000004</v>
      </c>
      <c r="EZ286">
        <v>2</v>
      </c>
      <c r="FA286">
        <v>0.41882900000000001</v>
      </c>
      <c r="FB286">
        <v>3.35833</v>
      </c>
      <c r="FC286">
        <v>20.241399999999999</v>
      </c>
      <c r="FD286">
        <v>5.2208800000000002</v>
      </c>
      <c r="FE286">
        <v>12.004</v>
      </c>
      <c r="FF286">
        <v>4.9875499999999997</v>
      </c>
      <c r="FG286">
        <v>3.2846500000000001</v>
      </c>
      <c r="FH286">
        <v>5306</v>
      </c>
      <c r="FI286">
        <v>9999</v>
      </c>
      <c r="FJ286">
        <v>9999</v>
      </c>
      <c r="FK286">
        <v>441.7</v>
      </c>
      <c r="FL286">
        <v>1.8657900000000001</v>
      </c>
      <c r="FM286">
        <v>1.8621700000000001</v>
      </c>
      <c r="FN286">
        <v>1.8641700000000001</v>
      </c>
      <c r="FO286">
        <v>1.8602700000000001</v>
      </c>
      <c r="FP286">
        <v>1.86097</v>
      </c>
      <c r="FQ286">
        <v>1.86008</v>
      </c>
      <c r="FR286">
        <v>1.86178</v>
      </c>
      <c r="FS286">
        <v>1.8583700000000001</v>
      </c>
      <c r="FT286">
        <v>0</v>
      </c>
      <c r="FU286">
        <v>0</v>
      </c>
      <c r="FV286">
        <v>0</v>
      </c>
      <c r="FW286">
        <v>0</v>
      </c>
      <c r="FX286" t="s">
        <v>359</v>
      </c>
      <c r="FY286" t="s">
        <v>360</v>
      </c>
      <c r="FZ286" t="s">
        <v>361</v>
      </c>
      <c r="GA286" t="s">
        <v>361</v>
      </c>
      <c r="GB286" t="s">
        <v>361</v>
      </c>
      <c r="GC286" t="s">
        <v>361</v>
      </c>
      <c r="GD286">
        <v>0</v>
      </c>
      <c r="GE286">
        <v>100</v>
      </c>
      <c r="GF286">
        <v>100</v>
      </c>
      <c r="GG286">
        <v>1.68</v>
      </c>
      <c r="GH286">
        <v>0.22639999999999999</v>
      </c>
      <c r="GI286">
        <v>1.6824500000000171</v>
      </c>
      <c r="GJ286">
        <v>0</v>
      </c>
      <c r="GK286">
        <v>0</v>
      </c>
      <c r="GL286">
        <v>0</v>
      </c>
      <c r="GM286">
        <v>0.2263599999999997</v>
      </c>
      <c r="GN286">
        <v>0</v>
      </c>
      <c r="GO286">
        <v>0</v>
      </c>
      <c r="GP286">
        <v>0</v>
      </c>
      <c r="GQ286">
        <v>-1</v>
      </c>
      <c r="GR286">
        <v>-1</v>
      </c>
      <c r="GS286">
        <v>-1</v>
      </c>
      <c r="GT286">
        <v>-1</v>
      </c>
      <c r="GU286">
        <v>34.700000000000003</v>
      </c>
      <c r="GV286">
        <v>34.700000000000003</v>
      </c>
      <c r="GW286">
        <v>4.37744</v>
      </c>
      <c r="GX286">
        <v>2.51709</v>
      </c>
      <c r="GY286">
        <v>2.04834</v>
      </c>
      <c r="GZ286">
        <v>2.6147499999999999</v>
      </c>
      <c r="HA286">
        <v>2.1972700000000001</v>
      </c>
      <c r="HB286">
        <v>2.33521</v>
      </c>
      <c r="HC286">
        <v>40.451000000000001</v>
      </c>
      <c r="HD286">
        <v>14.78</v>
      </c>
      <c r="HE286">
        <v>18</v>
      </c>
      <c r="HF286">
        <v>708.61699999999996</v>
      </c>
      <c r="HG286">
        <v>743.029</v>
      </c>
      <c r="HH286">
        <v>26.002099999999999</v>
      </c>
      <c r="HI286">
        <v>32.6021</v>
      </c>
      <c r="HJ286">
        <v>30.000599999999999</v>
      </c>
      <c r="HK286">
        <v>32.375500000000002</v>
      </c>
      <c r="HL286">
        <v>32.3431</v>
      </c>
      <c r="HM286">
        <v>87.582599999999999</v>
      </c>
      <c r="HN286">
        <v>30.707999999999998</v>
      </c>
      <c r="HO286">
        <v>76.680199999999999</v>
      </c>
      <c r="HP286">
        <v>25.991900000000001</v>
      </c>
      <c r="HQ286">
        <v>1809.6</v>
      </c>
      <c r="HR286">
        <v>30.285799999999998</v>
      </c>
      <c r="HS286">
        <v>99.278599999999997</v>
      </c>
      <c r="HT286">
        <v>99.091099999999997</v>
      </c>
    </row>
    <row r="287" spans="1:228" x14ac:dyDescent="0.2">
      <c r="A287">
        <v>272</v>
      </c>
      <c r="B287">
        <v>1665330425</v>
      </c>
      <c r="C287">
        <v>1081.900000095367</v>
      </c>
      <c r="D287" t="s">
        <v>904</v>
      </c>
      <c r="E287" t="s">
        <v>905</v>
      </c>
      <c r="F287">
        <v>4</v>
      </c>
      <c r="G287">
        <v>1665330423</v>
      </c>
      <c r="H287">
        <f t="shared" si="136"/>
        <v>2.3899638465794321E-3</v>
      </c>
      <c r="I287">
        <f t="shared" si="137"/>
        <v>2.3899638465794322</v>
      </c>
      <c r="J287">
        <f t="shared" si="138"/>
        <v>40.321090664034287</v>
      </c>
      <c r="K287">
        <f t="shared" si="139"/>
        <v>1772.264285714286</v>
      </c>
      <c r="L287">
        <f t="shared" si="140"/>
        <v>1314.0769953945896</v>
      </c>
      <c r="M287">
        <f t="shared" si="141"/>
        <v>133.08114843430127</v>
      </c>
      <c r="N287">
        <f t="shared" si="142"/>
        <v>179.48336916219392</v>
      </c>
      <c r="O287">
        <f t="shared" si="143"/>
        <v>0.15679338747456101</v>
      </c>
      <c r="P287">
        <f t="shared" si="144"/>
        <v>3.6771111202287319</v>
      </c>
      <c r="Q287">
        <f t="shared" si="145"/>
        <v>0.15317163843449955</v>
      </c>
      <c r="R287">
        <f t="shared" si="146"/>
        <v>9.6050705975181422E-2</v>
      </c>
      <c r="S287">
        <f t="shared" si="147"/>
        <v>226.25906785714284</v>
      </c>
      <c r="T287">
        <f t="shared" si="148"/>
        <v>31.604701358916753</v>
      </c>
      <c r="U287">
        <f t="shared" si="149"/>
        <v>31.643271428571431</v>
      </c>
      <c r="V287">
        <f t="shared" si="150"/>
        <v>4.6795125177404406</v>
      </c>
      <c r="W287">
        <f t="shared" si="151"/>
        <v>69.935726125239469</v>
      </c>
      <c r="X287">
        <f t="shared" si="152"/>
        <v>3.1604891889898989</v>
      </c>
      <c r="Y287">
        <f t="shared" si="153"/>
        <v>4.5191340164684348</v>
      </c>
      <c r="Z287">
        <f t="shared" si="154"/>
        <v>1.5190233287505417</v>
      </c>
      <c r="AA287">
        <f t="shared" si="155"/>
        <v>-105.39740563415296</v>
      </c>
      <c r="AB287">
        <f t="shared" si="156"/>
        <v>-121.54969427878756</v>
      </c>
      <c r="AC287">
        <f t="shared" si="157"/>
        <v>-7.447692660516636</v>
      </c>
      <c r="AD287">
        <f t="shared" si="158"/>
        <v>-8.1357247163143001</v>
      </c>
      <c r="AE287">
        <f t="shared" si="159"/>
        <v>64.976587814278687</v>
      </c>
      <c r="AF287">
        <f t="shared" si="160"/>
        <v>2.378566686060982</v>
      </c>
      <c r="AG287">
        <f t="shared" si="161"/>
        <v>40.321090664034287</v>
      </c>
      <c r="AH287">
        <v>1856.6857448257781</v>
      </c>
      <c r="AI287">
        <v>1832.0429696969691</v>
      </c>
      <c r="AJ287">
        <v>1.791135275059595</v>
      </c>
      <c r="AK287">
        <v>66.878184411587526</v>
      </c>
      <c r="AL287">
        <f t="shared" si="162"/>
        <v>2.3899638465794322</v>
      </c>
      <c r="AM287">
        <v>30.24158454217649</v>
      </c>
      <c r="AN287">
        <v>31.205016083916089</v>
      </c>
      <c r="AO287">
        <v>-3.3003555796933448E-4</v>
      </c>
      <c r="AP287">
        <v>83.693930911413403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47584.295847556663</v>
      </c>
      <c r="AV287">
        <f t="shared" si="166"/>
        <v>1199.995714285714</v>
      </c>
      <c r="AW287">
        <f t="shared" si="167"/>
        <v>1025.9962714285714</v>
      </c>
      <c r="AX287">
        <f t="shared" si="168"/>
        <v>0.85499994642838018</v>
      </c>
      <c r="AY287">
        <f t="shared" si="169"/>
        <v>0.18854989660677363</v>
      </c>
      <c r="AZ287">
        <v>2.7</v>
      </c>
      <c r="BA287">
        <v>0.5</v>
      </c>
      <c r="BB287" t="s">
        <v>356</v>
      </c>
      <c r="BC287">
        <v>2</v>
      </c>
      <c r="BD287" t="b">
        <v>1</v>
      </c>
      <c r="BE287">
        <v>1665330423</v>
      </c>
      <c r="BF287">
        <v>1772.264285714286</v>
      </c>
      <c r="BG287">
        <v>1801.004285714286</v>
      </c>
      <c r="BH287">
        <v>31.207471428571431</v>
      </c>
      <c r="BI287">
        <v>30.250328571428572</v>
      </c>
      <c r="BJ287">
        <v>1770.5814285714289</v>
      </c>
      <c r="BK287">
        <v>30.981085714285712</v>
      </c>
      <c r="BL287">
        <v>650.02957142857144</v>
      </c>
      <c r="BM287">
        <v>101.1734285714286</v>
      </c>
      <c r="BN287">
        <v>0.10005</v>
      </c>
      <c r="BO287">
        <v>31.03012857142857</v>
      </c>
      <c r="BP287">
        <v>31.643271428571431</v>
      </c>
      <c r="BQ287">
        <v>999.89999999999986</v>
      </c>
      <c r="BR287">
        <v>0</v>
      </c>
      <c r="BS287">
        <v>0</v>
      </c>
      <c r="BT287">
        <v>8987.3214285714294</v>
      </c>
      <c r="BU287">
        <v>0</v>
      </c>
      <c r="BV287">
        <v>349.26499999999999</v>
      </c>
      <c r="BW287">
        <v>-28.741014285714279</v>
      </c>
      <c r="BX287">
        <v>1829.3514285714291</v>
      </c>
      <c r="BY287">
        <v>1857.184285714286</v>
      </c>
      <c r="BZ287">
        <v>0.95714100000000013</v>
      </c>
      <c r="CA287">
        <v>1801.004285714286</v>
      </c>
      <c r="CB287">
        <v>30.250328571428572</v>
      </c>
      <c r="CC287">
        <v>3.1573728571428572</v>
      </c>
      <c r="CD287">
        <v>3.0605357142857139</v>
      </c>
      <c r="CE287">
        <v>24.881985714285719</v>
      </c>
      <c r="CF287">
        <v>24.360971428571428</v>
      </c>
      <c r="CG287">
        <v>1199.995714285714</v>
      </c>
      <c r="CH287">
        <v>0.50000299999999998</v>
      </c>
      <c r="CI287">
        <v>0.49999700000000002</v>
      </c>
      <c r="CJ287">
        <v>0</v>
      </c>
      <c r="CK287">
        <v>2.2486428571428569</v>
      </c>
      <c r="CL287">
        <v>0</v>
      </c>
      <c r="CM287">
        <v>8690.2199999999993</v>
      </c>
      <c r="CN287">
        <v>9597.8171428571404</v>
      </c>
      <c r="CO287">
        <v>40.294285714285706</v>
      </c>
      <c r="CP287">
        <v>43.061999999999998</v>
      </c>
      <c r="CQ287">
        <v>41.311999999999998</v>
      </c>
      <c r="CR287">
        <v>41.357000000000014</v>
      </c>
      <c r="CS287">
        <v>40.436999999999998</v>
      </c>
      <c r="CT287">
        <v>600</v>
      </c>
      <c r="CU287">
        <v>599.99571428571437</v>
      </c>
      <c r="CV287">
        <v>0</v>
      </c>
      <c r="CW287">
        <v>1665330426.2</v>
      </c>
      <c r="CX287">
        <v>0</v>
      </c>
      <c r="CY287">
        <v>1665328341.0999999</v>
      </c>
      <c r="CZ287" t="s">
        <v>357</v>
      </c>
      <c r="DA287">
        <v>1665328341.0999999</v>
      </c>
      <c r="DB287">
        <v>1665328337.0999999</v>
      </c>
      <c r="DC287">
        <v>1</v>
      </c>
      <c r="DD287">
        <v>3.5999999999999997E-2</v>
      </c>
      <c r="DE287">
        <v>0.03</v>
      </c>
      <c r="DF287">
        <v>1.6819999999999999</v>
      </c>
      <c r="DG287">
        <v>0.22600000000000001</v>
      </c>
      <c r="DH287">
        <v>414</v>
      </c>
      <c r="DI287">
        <v>31</v>
      </c>
      <c r="DJ287">
        <v>0.89</v>
      </c>
      <c r="DK287">
        <v>0.54</v>
      </c>
      <c r="DL287">
        <v>-28.719709999999999</v>
      </c>
      <c r="DM287">
        <v>-0.29452007504695199</v>
      </c>
      <c r="DN287">
        <v>9.5596989492347392E-2</v>
      </c>
      <c r="DO287">
        <v>0</v>
      </c>
      <c r="DP287">
        <v>0.97806045000000008</v>
      </c>
      <c r="DQ287">
        <v>9.0413560975608376E-2</v>
      </c>
      <c r="DR287">
        <v>2.7344763686078931E-2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374</v>
      </c>
      <c r="EA287">
        <v>3.2972800000000002</v>
      </c>
      <c r="EB287">
        <v>2.6251099999999998</v>
      </c>
      <c r="EC287">
        <v>0.26479399999999997</v>
      </c>
      <c r="ED287">
        <v>0.26577699999999999</v>
      </c>
      <c r="EE287">
        <v>0.13144800000000001</v>
      </c>
      <c r="EF287">
        <v>0.12759899999999999</v>
      </c>
      <c r="EG287">
        <v>22290.3</v>
      </c>
      <c r="EH287">
        <v>22782.5</v>
      </c>
      <c r="EI287">
        <v>28218.5</v>
      </c>
      <c r="EJ287">
        <v>29876.799999999999</v>
      </c>
      <c r="EK287">
        <v>33649.4</v>
      </c>
      <c r="EL287">
        <v>36237</v>
      </c>
      <c r="EM287">
        <v>39726.6</v>
      </c>
      <c r="EN287">
        <v>42750.9</v>
      </c>
      <c r="EO287">
        <v>2.2382</v>
      </c>
      <c r="EP287">
        <v>2.18912</v>
      </c>
      <c r="EQ287">
        <v>5.3744800000000002E-2</v>
      </c>
      <c r="ER287">
        <v>0</v>
      </c>
      <c r="ES287">
        <v>30.768000000000001</v>
      </c>
      <c r="ET287">
        <v>999.9</v>
      </c>
      <c r="EU287">
        <v>69.400000000000006</v>
      </c>
      <c r="EV287">
        <v>35.200000000000003</v>
      </c>
      <c r="EW287">
        <v>39.1751</v>
      </c>
      <c r="EX287">
        <v>57.478499999999997</v>
      </c>
      <c r="EY287">
        <v>-4.84375</v>
      </c>
      <c r="EZ287">
        <v>2</v>
      </c>
      <c r="FA287">
        <v>0.41917399999999999</v>
      </c>
      <c r="FB287">
        <v>3.31724</v>
      </c>
      <c r="FC287">
        <v>20.2422</v>
      </c>
      <c r="FD287">
        <v>5.2210299999999998</v>
      </c>
      <c r="FE287">
        <v>12.004</v>
      </c>
      <c r="FF287">
        <v>4.9875499999999997</v>
      </c>
      <c r="FG287">
        <v>3.2846500000000001</v>
      </c>
      <c r="FH287">
        <v>5306.3</v>
      </c>
      <c r="FI287">
        <v>9999</v>
      </c>
      <c r="FJ287">
        <v>9999</v>
      </c>
      <c r="FK287">
        <v>441.7</v>
      </c>
      <c r="FL287">
        <v>1.8657600000000001</v>
      </c>
      <c r="FM287">
        <v>1.8621799999999999</v>
      </c>
      <c r="FN287">
        <v>1.8641700000000001</v>
      </c>
      <c r="FO287">
        <v>1.86025</v>
      </c>
      <c r="FP287">
        <v>1.86097</v>
      </c>
      <c r="FQ287">
        <v>1.86006</v>
      </c>
      <c r="FR287">
        <v>1.8617999999999999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359</v>
      </c>
      <c r="FY287" t="s">
        <v>360</v>
      </c>
      <c r="FZ287" t="s">
        <v>361</v>
      </c>
      <c r="GA287" t="s">
        <v>361</v>
      </c>
      <c r="GB287" t="s">
        <v>361</v>
      </c>
      <c r="GC287" t="s">
        <v>361</v>
      </c>
      <c r="GD287">
        <v>0</v>
      </c>
      <c r="GE287">
        <v>100</v>
      </c>
      <c r="GF287">
        <v>100</v>
      </c>
      <c r="GG287">
        <v>1.68</v>
      </c>
      <c r="GH287">
        <v>0.22639999999999999</v>
      </c>
      <c r="GI287">
        <v>1.6824500000000171</v>
      </c>
      <c r="GJ287">
        <v>0</v>
      </c>
      <c r="GK287">
        <v>0</v>
      </c>
      <c r="GL287">
        <v>0</v>
      </c>
      <c r="GM287">
        <v>0.2263599999999997</v>
      </c>
      <c r="GN287">
        <v>0</v>
      </c>
      <c r="GO287">
        <v>0</v>
      </c>
      <c r="GP287">
        <v>0</v>
      </c>
      <c r="GQ287">
        <v>-1</v>
      </c>
      <c r="GR287">
        <v>-1</v>
      </c>
      <c r="GS287">
        <v>-1</v>
      </c>
      <c r="GT287">
        <v>-1</v>
      </c>
      <c r="GU287">
        <v>34.700000000000003</v>
      </c>
      <c r="GV287">
        <v>34.799999999999997</v>
      </c>
      <c r="GW287">
        <v>4.3908699999999996</v>
      </c>
      <c r="GX287">
        <v>2.50732</v>
      </c>
      <c r="GY287">
        <v>2.04834</v>
      </c>
      <c r="GZ287">
        <v>2.6147499999999999</v>
      </c>
      <c r="HA287">
        <v>2.1972700000000001</v>
      </c>
      <c r="HB287">
        <v>2.32666</v>
      </c>
      <c r="HC287">
        <v>40.451000000000001</v>
      </c>
      <c r="HD287">
        <v>14.7712</v>
      </c>
      <c r="HE287">
        <v>18</v>
      </c>
      <c r="HF287">
        <v>708.47299999999996</v>
      </c>
      <c r="HG287">
        <v>742.98800000000006</v>
      </c>
      <c r="HH287">
        <v>25.9695</v>
      </c>
      <c r="HI287">
        <v>32.61</v>
      </c>
      <c r="HJ287">
        <v>30.000499999999999</v>
      </c>
      <c r="HK287">
        <v>32.3812</v>
      </c>
      <c r="HL287">
        <v>32.3474</v>
      </c>
      <c r="HM287">
        <v>87.828299999999999</v>
      </c>
      <c r="HN287">
        <v>30.707999999999998</v>
      </c>
      <c r="HO287">
        <v>76.680199999999999</v>
      </c>
      <c r="HP287">
        <v>25.958100000000002</v>
      </c>
      <c r="HQ287">
        <v>1816.28</v>
      </c>
      <c r="HR287">
        <v>30.296199999999999</v>
      </c>
      <c r="HS287">
        <v>99.280600000000007</v>
      </c>
      <c r="HT287">
        <v>99.091200000000001</v>
      </c>
    </row>
    <row r="288" spans="1:228" x14ac:dyDescent="0.2">
      <c r="A288">
        <v>273</v>
      </c>
      <c r="B288">
        <v>1665330429</v>
      </c>
      <c r="C288">
        <v>1085.900000095367</v>
      </c>
      <c r="D288" t="s">
        <v>906</v>
      </c>
      <c r="E288" t="s">
        <v>907</v>
      </c>
      <c r="F288">
        <v>4</v>
      </c>
      <c r="G288">
        <v>1665330426.6875</v>
      </c>
      <c r="H288">
        <f t="shared" si="136"/>
        <v>2.3673715930403781E-3</v>
      </c>
      <c r="I288">
        <f t="shared" si="137"/>
        <v>2.367371593040378</v>
      </c>
      <c r="J288">
        <f t="shared" si="138"/>
        <v>41.71749496799832</v>
      </c>
      <c r="K288">
        <f t="shared" si="139"/>
        <v>1778.4437499999999</v>
      </c>
      <c r="L288">
        <f t="shared" si="140"/>
        <v>1301.9932540219841</v>
      </c>
      <c r="M288">
        <f t="shared" si="141"/>
        <v>131.85899102954843</v>
      </c>
      <c r="N288">
        <f t="shared" si="142"/>
        <v>180.1113775001532</v>
      </c>
      <c r="O288">
        <f t="shared" si="143"/>
        <v>0.15539817144516246</v>
      </c>
      <c r="P288">
        <f t="shared" si="144"/>
        <v>3.6753816968501631</v>
      </c>
      <c r="Q288">
        <f t="shared" si="145"/>
        <v>0.15183817042309805</v>
      </c>
      <c r="R288">
        <f t="shared" si="146"/>
        <v>9.5211915780705786E-2</v>
      </c>
      <c r="S288">
        <f t="shared" si="147"/>
        <v>226.25952862499997</v>
      </c>
      <c r="T288">
        <f t="shared" si="148"/>
        <v>31.60440757944486</v>
      </c>
      <c r="U288">
        <f t="shared" si="149"/>
        <v>31.640025000000001</v>
      </c>
      <c r="V288">
        <f t="shared" si="150"/>
        <v>4.6786504759897038</v>
      </c>
      <c r="W288">
        <f t="shared" si="151"/>
        <v>69.962558822789049</v>
      </c>
      <c r="X288">
        <f t="shared" si="152"/>
        <v>3.1607482962548898</v>
      </c>
      <c r="Y288">
        <f t="shared" si="153"/>
        <v>4.5177711470800759</v>
      </c>
      <c r="Z288">
        <f t="shared" si="154"/>
        <v>1.517902179734814</v>
      </c>
      <c r="AA288">
        <f t="shared" si="155"/>
        <v>-104.40108725308068</v>
      </c>
      <c r="AB288">
        <f t="shared" si="156"/>
        <v>-121.89766709084321</v>
      </c>
      <c r="AC288">
        <f t="shared" si="157"/>
        <v>-7.4722140421438432</v>
      </c>
      <c r="AD288">
        <f t="shared" si="158"/>
        <v>-7.5114397610677486</v>
      </c>
      <c r="AE288">
        <f t="shared" si="159"/>
        <v>64.922971278997451</v>
      </c>
      <c r="AF288">
        <f t="shared" si="160"/>
        <v>2.3434727999329286</v>
      </c>
      <c r="AG288">
        <f t="shared" si="161"/>
        <v>41.71749496799832</v>
      </c>
      <c r="AH288">
        <v>1863.5773073682019</v>
      </c>
      <c r="AI288">
        <v>1838.7879999999991</v>
      </c>
      <c r="AJ288">
        <v>1.6808623015048409</v>
      </c>
      <c r="AK288">
        <v>66.878184411587526</v>
      </c>
      <c r="AL288">
        <f t="shared" si="162"/>
        <v>2.367371593040378</v>
      </c>
      <c r="AM288">
        <v>30.261482961337659</v>
      </c>
      <c r="AN288">
        <v>31.21366153846154</v>
      </c>
      <c r="AO288">
        <v>1.014483041269021E-4</v>
      </c>
      <c r="AP288">
        <v>83.693930911413403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47554.013466089818</v>
      </c>
      <c r="AV288">
        <f t="shared" si="166"/>
        <v>1199.9974999999999</v>
      </c>
      <c r="AW288">
        <f t="shared" si="167"/>
        <v>1025.9978624999999</v>
      </c>
      <c r="AX288">
        <f t="shared" si="168"/>
        <v>0.85499999999999998</v>
      </c>
      <c r="AY288">
        <f t="shared" si="169"/>
        <v>0.18855</v>
      </c>
      <c r="AZ288">
        <v>2.7</v>
      </c>
      <c r="BA288">
        <v>0.5</v>
      </c>
      <c r="BB288" t="s">
        <v>356</v>
      </c>
      <c r="BC288">
        <v>2</v>
      </c>
      <c r="BD288" t="b">
        <v>1</v>
      </c>
      <c r="BE288">
        <v>1665330426.6875</v>
      </c>
      <c r="BF288">
        <v>1778.4437499999999</v>
      </c>
      <c r="BG288">
        <v>1807.14375</v>
      </c>
      <c r="BH288">
        <v>31.20965</v>
      </c>
      <c r="BI288">
        <v>30.266562499999999</v>
      </c>
      <c r="BJ288">
        <v>1776.76125</v>
      </c>
      <c r="BK288">
        <v>30.9833</v>
      </c>
      <c r="BL288">
        <v>649.98225000000002</v>
      </c>
      <c r="BM288">
        <v>101.17462500000001</v>
      </c>
      <c r="BN288">
        <v>0.1000863875</v>
      </c>
      <c r="BO288">
        <v>31.0248375</v>
      </c>
      <c r="BP288">
        <v>31.640025000000001</v>
      </c>
      <c r="BQ288">
        <v>999.9</v>
      </c>
      <c r="BR288">
        <v>0</v>
      </c>
      <c r="BS288">
        <v>0</v>
      </c>
      <c r="BT288">
        <v>8981.25</v>
      </c>
      <c r="BU288">
        <v>0</v>
      </c>
      <c r="BV288">
        <v>348.89400000000001</v>
      </c>
      <c r="BW288">
        <v>-28.698062499999999</v>
      </c>
      <c r="BX288">
        <v>1835.7375</v>
      </c>
      <c r="BY288">
        <v>1863.5450000000001</v>
      </c>
      <c r="BZ288">
        <v>0.94310062500000003</v>
      </c>
      <c r="CA288">
        <v>1807.14375</v>
      </c>
      <c r="CB288">
        <v>30.266562499999999</v>
      </c>
      <c r="CC288">
        <v>3.1576274999999998</v>
      </c>
      <c r="CD288">
        <v>3.0622112499999998</v>
      </c>
      <c r="CE288">
        <v>24.8833375</v>
      </c>
      <c r="CF288">
        <v>24.370100000000001</v>
      </c>
      <c r="CG288">
        <v>1199.9974999999999</v>
      </c>
      <c r="CH288">
        <v>0.50000124999999995</v>
      </c>
      <c r="CI288">
        <v>0.49999874999999999</v>
      </c>
      <c r="CJ288">
        <v>0</v>
      </c>
      <c r="CK288">
        <v>2.2191749999999999</v>
      </c>
      <c r="CL288">
        <v>0</v>
      </c>
      <c r="CM288">
        <v>8689.4337500000001</v>
      </c>
      <c r="CN288">
        <v>9597.8387500000008</v>
      </c>
      <c r="CO288">
        <v>40.311999999999998</v>
      </c>
      <c r="CP288">
        <v>43.077749999999988</v>
      </c>
      <c r="CQ288">
        <v>41.319875000000003</v>
      </c>
      <c r="CR288">
        <v>41.375</v>
      </c>
      <c r="CS288">
        <v>40.436999999999998</v>
      </c>
      <c r="CT288">
        <v>599.99874999999997</v>
      </c>
      <c r="CU288">
        <v>599.99874999999997</v>
      </c>
      <c r="CV288">
        <v>0</v>
      </c>
      <c r="CW288">
        <v>1665330430.4000001</v>
      </c>
      <c r="CX288">
        <v>0</v>
      </c>
      <c r="CY288">
        <v>1665328341.0999999</v>
      </c>
      <c r="CZ288" t="s">
        <v>357</v>
      </c>
      <c r="DA288">
        <v>1665328341.0999999</v>
      </c>
      <c r="DB288">
        <v>1665328337.0999999</v>
      </c>
      <c r="DC288">
        <v>1</v>
      </c>
      <c r="DD288">
        <v>3.5999999999999997E-2</v>
      </c>
      <c r="DE288">
        <v>0.03</v>
      </c>
      <c r="DF288">
        <v>1.6819999999999999</v>
      </c>
      <c r="DG288">
        <v>0.22600000000000001</v>
      </c>
      <c r="DH288">
        <v>414</v>
      </c>
      <c r="DI288">
        <v>31</v>
      </c>
      <c r="DJ288">
        <v>0.89</v>
      </c>
      <c r="DK288">
        <v>0.54</v>
      </c>
      <c r="DL288">
        <v>-28.722841463414628</v>
      </c>
      <c r="DM288">
        <v>2.52898954703582E-2</v>
      </c>
      <c r="DN288">
        <v>9.2736429486776906E-2</v>
      </c>
      <c r="DO288">
        <v>1</v>
      </c>
      <c r="DP288">
        <v>0.97752190243902459</v>
      </c>
      <c r="DQ288">
        <v>-0.15991327526132609</v>
      </c>
      <c r="DR288">
        <v>2.7095623676702971E-2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374</v>
      </c>
      <c r="EA288">
        <v>3.2972100000000002</v>
      </c>
      <c r="EB288">
        <v>2.62548</v>
      </c>
      <c r="EC288">
        <v>0.26535500000000001</v>
      </c>
      <c r="ED288">
        <v>0.26633600000000002</v>
      </c>
      <c r="EE288">
        <v>0.131465</v>
      </c>
      <c r="EF288">
        <v>0.12762899999999999</v>
      </c>
      <c r="EG288">
        <v>22272.9</v>
      </c>
      <c r="EH288">
        <v>22764.5</v>
      </c>
      <c r="EI288">
        <v>28218.1</v>
      </c>
      <c r="EJ288">
        <v>29876.1</v>
      </c>
      <c r="EK288">
        <v>33648.6</v>
      </c>
      <c r="EL288">
        <v>36234.699999999997</v>
      </c>
      <c r="EM288">
        <v>39726.300000000003</v>
      </c>
      <c r="EN288">
        <v>42749.7</v>
      </c>
      <c r="EO288">
        <v>2.238</v>
      </c>
      <c r="EP288">
        <v>2.1891799999999999</v>
      </c>
      <c r="EQ288">
        <v>5.3040700000000003E-2</v>
      </c>
      <c r="ER288">
        <v>0</v>
      </c>
      <c r="ES288">
        <v>30.780200000000001</v>
      </c>
      <c r="ET288">
        <v>999.9</v>
      </c>
      <c r="EU288">
        <v>69.400000000000006</v>
      </c>
      <c r="EV288">
        <v>35.299999999999997</v>
      </c>
      <c r="EW288">
        <v>39.394799999999996</v>
      </c>
      <c r="EX288">
        <v>57.628500000000003</v>
      </c>
      <c r="EY288">
        <v>-4.7556099999999999</v>
      </c>
      <c r="EZ288">
        <v>2</v>
      </c>
      <c r="FA288">
        <v>0.41951500000000003</v>
      </c>
      <c r="FB288">
        <v>3.27779</v>
      </c>
      <c r="FC288">
        <v>20.243099999999998</v>
      </c>
      <c r="FD288">
        <v>5.2208800000000002</v>
      </c>
      <c r="FE288">
        <v>12.004</v>
      </c>
      <c r="FF288">
        <v>4.9874999999999998</v>
      </c>
      <c r="FG288">
        <v>3.2846500000000001</v>
      </c>
      <c r="FH288">
        <v>5306.3</v>
      </c>
      <c r="FI288">
        <v>9999</v>
      </c>
      <c r="FJ288">
        <v>9999</v>
      </c>
      <c r="FK288">
        <v>441.7</v>
      </c>
      <c r="FL288">
        <v>1.8657600000000001</v>
      </c>
      <c r="FM288">
        <v>1.8621799999999999</v>
      </c>
      <c r="FN288">
        <v>1.8641700000000001</v>
      </c>
      <c r="FO288">
        <v>1.8602300000000001</v>
      </c>
      <c r="FP288">
        <v>1.8609599999999999</v>
      </c>
      <c r="FQ288">
        <v>1.8600699999999999</v>
      </c>
      <c r="FR288">
        <v>1.86181</v>
      </c>
      <c r="FS288">
        <v>1.85836</v>
      </c>
      <c r="FT288">
        <v>0</v>
      </c>
      <c r="FU288">
        <v>0</v>
      </c>
      <c r="FV288">
        <v>0</v>
      </c>
      <c r="FW288">
        <v>0</v>
      </c>
      <c r="FX288" t="s">
        <v>359</v>
      </c>
      <c r="FY288" t="s">
        <v>360</v>
      </c>
      <c r="FZ288" t="s">
        <v>361</v>
      </c>
      <c r="GA288" t="s">
        <v>361</v>
      </c>
      <c r="GB288" t="s">
        <v>361</v>
      </c>
      <c r="GC288" t="s">
        <v>361</v>
      </c>
      <c r="GD288">
        <v>0</v>
      </c>
      <c r="GE288">
        <v>100</v>
      </c>
      <c r="GF288">
        <v>100</v>
      </c>
      <c r="GG288">
        <v>1.69</v>
      </c>
      <c r="GH288">
        <v>0.2263</v>
      </c>
      <c r="GI288">
        <v>1.6824500000000171</v>
      </c>
      <c r="GJ288">
        <v>0</v>
      </c>
      <c r="GK288">
        <v>0</v>
      </c>
      <c r="GL288">
        <v>0</v>
      </c>
      <c r="GM288">
        <v>0.2263599999999997</v>
      </c>
      <c r="GN288">
        <v>0</v>
      </c>
      <c r="GO288">
        <v>0</v>
      </c>
      <c r="GP288">
        <v>0</v>
      </c>
      <c r="GQ288">
        <v>-1</v>
      </c>
      <c r="GR288">
        <v>-1</v>
      </c>
      <c r="GS288">
        <v>-1</v>
      </c>
      <c r="GT288">
        <v>-1</v>
      </c>
      <c r="GU288">
        <v>34.799999999999997</v>
      </c>
      <c r="GV288">
        <v>34.9</v>
      </c>
      <c r="GW288">
        <v>4.4030800000000001</v>
      </c>
      <c r="GX288">
        <v>2.5146500000000001</v>
      </c>
      <c r="GY288">
        <v>2.04834</v>
      </c>
      <c r="GZ288">
        <v>2.6147499999999999</v>
      </c>
      <c r="HA288">
        <v>2.1972700000000001</v>
      </c>
      <c r="HB288">
        <v>2.3535200000000001</v>
      </c>
      <c r="HC288">
        <v>40.451000000000001</v>
      </c>
      <c r="HD288">
        <v>14.7887</v>
      </c>
      <c r="HE288">
        <v>18</v>
      </c>
      <c r="HF288">
        <v>708.37</v>
      </c>
      <c r="HG288">
        <v>743.10699999999997</v>
      </c>
      <c r="HH288">
        <v>25.942299999999999</v>
      </c>
      <c r="HI288">
        <v>32.617899999999999</v>
      </c>
      <c r="HJ288">
        <v>30.000499999999999</v>
      </c>
      <c r="HK288">
        <v>32.386899999999997</v>
      </c>
      <c r="HL288">
        <v>32.353099999999998</v>
      </c>
      <c r="HM288">
        <v>88.080100000000002</v>
      </c>
      <c r="HN288">
        <v>30.707999999999998</v>
      </c>
      <c r="HO288">
        <v>76.272499999999994</v>
      </c>
      <c r="HP288">
        <v>25.931999999999999</v>
      </c>
      <c r="HQ288">
        <v>1822.96</v>
      </c>
      <c r="HR288">
        <v>30.311800000000002</v>
      </c>
      <c r="HS288">
        <v>99.279700000000005</v>
      </c>
      <c r="HT288">
        <v>99.088499999999996</v>
      </c>
    </row>
    <row r="289" spans="1:228" x14ac:dyDescent="0.2">
      <c r="A289">
        <v>274</v>
      </c>
      <c r="B289">
        <v>1665330433</v>
      </c>
      <c r="C289">
        <v>1089.900000095367</v>
      </c>
      <c r="D289" t="s">
        <v>908</v>
      </c>
      <c r="E289" t="s">
        <v>909</v>
      </c>
      <c r="F289">
        <v>4</v>
      </c>
      <c r="G289">
        <v>1665330431</v>
      </c>
      <c r="H289">
        <f t="shared" si="136"/>
        <v>2.3765432981801065E-3</v>
      </c>
      <c r="I289">
        <f t="shared" si="137"/>
        <v>2.3765432981801067</v>
      </c>
      <c r="J289">
        <f t="shared" si="138"/>
        <v>41.606347076203143</v>
      </c>
      <c r="K289">
        <f t="shared" si="139"/>
        <v>1785.545714285714</v>
      </c>
      <c r="L289">
        <f t="shared" si="140"/>
        <v>1311.9690396578046</v>
      </c>
      <c r="M289">
        <f t="shared" si="141"/>
        <v>132.86830272370824</v>
      </c>
      <c r="N289">
        <f t="shared" si="142"/>
        <v>180.82928889435766</v>
      </c>
      <c r="O289">
        <f t="shared" si="143"/>
        <v>0.15607519608149251</v>
      </c>
      <c r="P289">
        <f t="shared" si="144"/>
        <v>3.6932570277825691</v>
      </c>
      <c r="Q289">
        <f t="shared" si="145"/>
        <v>0.15250144405731147</v>
      </c>
      <c r="R289">
        <f t="shared" si="146"/>
        <v>9.5627674391975795E-2</v>
      </c>
      <c r="S289">
        <f t="shared" si="147"/>
        <v>226.25863200000003</v>
      </c>
      <c r="T289">
        <f t="shared" si="148"/>
        <v>31.596064982087885</v>
      </c>
      <c r="U289">
        <f t="shared" si="149"/>
        <v>31.641200000000001</v>
      </c>
      <c r="V289">
        <f t="shared" si="150"/>
        <v>4.6789624641321268</v>
      </c>
      <c r="W289">
        <f t="shared" si="151"/>
        <v>70.001575923402157</v>
      </c>
      <c r="X289">
        <f t="shared" si="152"/>
        <v>3.1618295190425667</v>
      </c>
      <c r="Y289">
        <f t="shared" si="153"/>
        <v>4.5167976253882287</v>
      </c>
      <c r="Z289">
        <f t="shared" si="154"/>
        <v>1.5171329450895601</v>
      </c>
      <c r="AA289">
        <f t="shared" si="155"/>
        <v>-104.8055594497427</v>
      </c>
      <c r="AB289">
        <f t="shared" si="156"/>
        <v>-123.47718559713744</v>
      </c>
      <c r="AC289">
        <f t="shared" si="157"/>
        <v>-7.5323063902157372</v>
      </c>
      <c r="AD289">
        <f t="shared" si="158"/>
        <v>-9.5564194370958546</v>
      </c>
      <c r="AE289">
        <f t="shared" si="159"/>
        <v>65.059395336022362</v>
      </c>
      <c r="AF289">
        <f t="shared" si="160"/>
        <v>2.370034372701785</v>
      </c>
      <c r="AG289">
        <f t="shared" si="161"/>
        <v>41.606347076203143</v>
      </c>
      <c r="AH289">
        <v>1870.469587505962</v>
      </c>
      <c r="AI289">
        <v>1845.639090909091</v>
      </c>
      <c r="AJ289">
        <v>1.703110769934659</v>
      </c>
      <c r="AK289">
        <v>66.878184411587526</v>
      </c>
      <c r="AL289">
        <f t="shared" si="162"/>
        <v>2.3765432981801067</v>
      </c>
      <c r="AM289">
        <v>30.270817288651461</v>
      </c>
      <c r="AN289">
        <v>31.226515384615421</v>
      </c>
      <c r="AO289">
        <v>1.1109386184620089E-4</v>
      </c>
      <c r="AP289">
        <v>83.693930911413403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47876.361459166845</v>
      </c>
      <c r="AV289">
        <f t="shared" si="166"/>
        <v>1199.991428571429</v>
      </c>
      <c r="AW289">
        <f t="shared" si="167"/>
        <v>1025.9928000000002</v>
      </c>
      <c r="AX289">
        <f t="shared" si="168"/>
        <v>0.8550001071436224</v>
      </c>
      <c r="AY289">
        <f t="shared" si="169"/>
        <v>0.18855020678719131</v>
      </c>
      <c r="AZ289">
        <v>2.7</v>
      </c>
      <c r="BA289">
        <v>0.5</v>
      </c>
      <c r="BB289" t="s">
        <v>356</v>
      </c>
      <c r="BC289">
        <v>2</v>
      </c>
      <c r="BD289" t="b">
        <v>1</v>
      </c>
      <c r="BE289">
        <v>1665330431</v>
      </c>
      <c r="BF289">
        <v>1785.545714285714</v>
      </c>
      <c r="BG289">
        <v>1814.325714285714</v>
      </c>
      <c r="BH289">
        <v>31.220557142857139</v>
      </c>
      <c r="BI289">
        <v>30.2669</v>
      </c>
      <c r="BJ289">
        <v>1783.8657142857139</v>
      </c>
      <c r="BK289">
        <v>30.99417142857143</v>
      </c>
      <c r="BL289">
        <v>650.05642857142868</v>
      </c>
      <c r="BM289">
        <v>101.17400000000001</v>
      </c>
      <c r="BN289">
        <v>9.9962042857142858E-2</v>
      </c>
      <c r="BO289">
        <v>31.021057142857138</v>
      </c>
      <c r="BP289">
        <v>31.641200000000001</v>
      </c>
      <c r="BQ289">
        <v>999.89999999999986</v>
      </c>
      <c r="BR289">
        <v>0</v>
      </c>
      <c r="BS289">
        <v>0</v>
      </c>
      <c r="BT289">
        <v>9043.0342857142859</v>
      </c>
      <c r="BU289">
        <v>0</v>
      </c>
      <c r="BV289">
        <v>349.43799999999999</v>
      </c>
      <c r="BW289">
        <v>-28.77805714285714</v>
      </c>
      <c r="BX289">
        <v>1843.088571428571</v>
      </c>
      <c r="BY289">
        <v>1870.9528571428571</v>
      </c>
      <c r="BZ289">
        <v>0.95363885714285712</v>
      </c>
      <c r="CA289">
        <v>1814.325714285714</v>
      </c>
      <c r="CB289">
        <v>30.2669</v>
      </c>
      <c r="CC289">
        <v>3.158705714285714</v>
      </c>
      <c r="CD289">
        <v>3.0622228571428569</v>
      </c>
      <c r="CE289">
        <v>24.889057142857141</v>
      </c>
      <c r="CF289">
        <v>24.370157142857149</v>
      </c>
      <c r="CG289">
        <v>1199.991428571429</v>
      </c>
      <c r="CH289">
        <v>0.49999700000000002</v>
      </c>
      <c r="CI289">
        <v>0.50000299999999998</v>
      </c>
      <c r="CJ289">
        <v>0</v>
      </c>
      <c r="CK289">
        <v>2.1967285714285709</v>
      </c>
      <c r="CL289">
        <v>0</v>
      </c>
      <c r="CM289">
        <v>8686.3571428571431</v>
      </c>
      <c r="CN289">
        <v>9597.76</v>
      </c>
      <c r="CO289">
        <v>40.311999999999998</v>
      </c>
      <c r="CP289">
        <v>43.125</v>
      </c>
      <c r="CQ289">
        <v>41.338999999999999</v>
      </c>
      <c r="CR289">
        <v>41.375</v>
      </c>
      <c r="CS289">
        <v>40.436999999999998</v>
      </c>
      <c r="CT289">
        <v>599.99142857142851</v>
      </c>
      <c r="CU289">
        <v>600</v>
      </c>
      <c r="CV289">
        <v>0</v>
      </c>
      <c r="CW289">
        <v>1665330434.5999999</v>
      </c>
      <c r="CX289">
        <v>0</v>
      </c>
      <c r="CY289">
        <v>1665328341.0999999</v>
      </c>
      <c r="CZ289" t="s">
        <v>357</v>
      </c>
      <c r="DA289">
        <v>1665328341.0999999</v>
      </c>
      <c r="DB289">
        <v>1665328337.0999999</v>
      </c>
      <c r="DC289">
        <v>1</v>
      </c>
      <c r="DD289">
        <v>3.5999999999999997E-2</v>
      </c>
      <c r="DE289">
        <v>0.03</v>
      </c>
      <c r="DF289">
        <v>1.6819999999999999</v>
      </c>
      <c r="DG289">
        <v>0.22600000000000001</v>
      </c>
      <c r="DH289">
        <v>414</v>
      </c>
      <c r="DI289">
        <v>31</v>
      </c>
      <c r="DJ289">
        <v>0.89</v>
      </c>
      <c r="DK289">
        <v>0.54</v>
      </c>
      <c r="DL289">
        <v>-28.748735</v>
      </c>
      <c r="DM289">
        <v>0.29220112570363221</v>
      </c>
      <c r="DN289">
        <v>8.0686010404530467E-2</v>
      </c>
      <c r="DO289">
        <v>0</v>
      </c>
      <c r="DP289">
        <v>0.97306340000000002</v>
      </c>
      <c r="DQ289">
        <v>-0.27319533208255242</v>
      </c>
      <c r="DR289">
        <v>2.7962950637227119E-2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358</v>
      </c>
      <c r="EA289">
        <v>3.29725</v>
      </c>
      <c r="EB289">
        <v>2.6254900000000001</v>
      </c>
      <c r="EC289">
        <v>0.26592100000000002</v>
      </c>
      <c r="ED289">
        <v>0.26690000000000003</v>
      </c>
      <c r="EE289">
        <v>0.13150200000000001</v>
      </c>
      <c r="EF289">
        <v>0.127607</v>
      </c>
      <c r="EG289">
        <v>22255.7</v>
      </c>
      <c r="EH289">
        <v>22746.799999999999</v>
      </c>
      <c r="EI289">
        <v>28218.2</v>
      </c>
      <c r="EJ289">
        <v>29876</v>
      </c>
      <c r="EK289">
        <v>33647.199999999997</v>
      </c>
      <c r="EL289">
        <v>36236.199999999997</v>
      </c>
      <c r="EM289">
        <v>39726.300000000003</v>
      </c>
      <c r="EN289">
        <v>42750.400000000001</v>
      </c>
      <c r="EO289">
        <v>2.23813</v>
      </c>
      <c r="EP289">
        <v>2.1890000000000001</v>
      </c>
      <c r="EQ289">
        <v>5.1971499999999997E-2</v>
      </c>
      <c r="ER289">
        <v>0</v>
      </c>
      <c r="ES289">
        <v>30.791599999999999</v>
      </c>
      <c r="ET289">
        <v>999.9</v>
      </c>
      <c r="EU289">
        <v>69.3</v>
      </c>
      <c r="EV289">
        <v>35.299999999999997</v>
      </c>
      <c r="EW289">
        <v>39.339100000000002</v>
      </c>
      <c r="EX289">
        <v>57.388500000000001</v>
      </c>
      <c r="EY289">
        <v>-4.9078499999999998</v>
      </c>
      <c r="EZ289">
        <v>2</v>
      </c>
      <c r="FA289">
        <v>0.41995700000000002</v>
      </c>
      <c r="FB289">
        <v>3.2581899999999999</v>
      </c>
      <c r="FC289">
        <v>20.243600000000001</v>
      </c>
      <c r="FD289">
        <v>5.2204300000000003</v>
      </c>
      <c r="FE289">
        <v>12.004</v>
      </c>
      <c r="FF289">
        <v>4.9874499999999999</v>
      </c>
      <c r="FG289">
        <v>3.2846500000000001</v>
      </c>
      <c r="FH289">
        <v>5306.3</v>
      </c>
      <c r="FI289">
        <v>9999</v>
      </c>
      <c r="FJ289">
        <v>9999</v>
      </c>
      <c r="FK289">
        <v>441.7</v>
      </c>
      <c r="FL289">
        <v>1.8657600000000001</v>
      </c>
      <c r="FM289">
        <v>1.8621799999999999</v>
      </c>
      <c r="FN289">
        <v>1.8641700000000001</v>
      </c>
      <c r="FO289">
        <v>1.8602799999999999</v>
      </c>
      <c r="FP289">
        <v>1.8609599999999999</v>
      </c>
      <c r="FQ289">
        <v>1.86006</v>
      </c>
      <c r="FR289">
        <v>1.86181</v>
      </c>
      <c r="FS289">
        <v>1.8583700000000001</v>
      </c>
      <c r="FT289">
        <v>0</v>
      </c>
      <c r="FU289">
        <v>0</v>
      </c>
      <c r="FV289">
        <v>0</v>
      </c>
      <c r="FW289">
        <v>0</v>
      </c>
      <c r="FX289" t="s">
        <v>359</v>
      </c>
      <c r="FY289" t="s">
        <v>360</v>
      </c>
      <c r="FZ289" t="s">
        <v>361</v>
      </c>
      <c r="GA289" t="s">
        <v>361</v>
      </c>
      <c r="GB289" t="s">
        <v>361</v>
      </c>
      <c r="GC289" t="s">
        <v>361</v>
      </c>
      <c r="GD289">
        <v>0</v>
      </c>
      <c r="GE289">
        <v>100</v>
      </c>
      <c r="GF289">
        <v>100</v>
      </c>
      <c r="GG289">
        <v>1.68</v>
      </c>
      <c r="GH289">
        <v>0.22639999999999999</v>
      </c>
      <c r="GI289">
        <v>1.6824500000000171</v>
      </c>
      <c r="GJ289">
        <v>0</v>
      </c>
      <c r="GK289">
        <v>0</v>
      </c>
      <c r="GL289">
        <v>0</v>
      </c>
      <c r="GM289">
        <v>0.2263599999999997</v>
      </c>
      <c r="GN289">
        <v>0</v>
      </c>
      <c r="GO289">
        <v>0</v>
      </c>
      <c r="GP289">
        <v>0</v>
      </c>
      <c r="GQ289">
        <v>-1</v>
      </c>
      <c r="GR289">
        <v>-1</v>
      </c>
      <c r="GS289">
        <v>-1</v>
      </c>
      <c r="GT289">
        <v>-1</v>
      </c>
      <c r="GU289">
        <v>34.9</v>
      </c>
      <c r="GV289">
        <v>34.9</v>
      </c>
      <c r="GW289">
        <v>4.4152800000000001</v>
      </c>
      <c r="GX289">
        <v>2.51709</v>
      </c>
      <c r="GY289">
        <v>2.04834</v>
      </c>
      <c r="GZ289">
        <v>2.6159699999999999</v>
      </c>
      <c r="HA289">
        <v>2.1972700000000001</v>
      </c>
      <c r="HB289">
        <v>2.2875999999999999</v>
      </c>
      <c r="HC289">
        <v>40.476500000000001</v>
      </c>
      <c r="HD289">
        <v>14.7712</v>
      </c>
      <c r="HE289">
        <v>18</v>
      </c>
      <c r="HF289">
        <v>708.54</v>
      </c>
      <c r="HG289">
        <v>743.01099999999997</v>
      </c>
      <c r="HH289">
        <v>25.923500000000001</v>
      </c>
      <c r="HI289">
        <v>32.6252</v>
      </c>
      <c r="HJ289">
        <v>30.000599999999999</v>
      </c>
      <c r="HK289">
        <v>32.392600000000002</v>
      </c>
      <c r="HL289">
        <v>32.358800000000002</v>
      </c>
      <c r="HM289">
        <v>88.321600000000004</v>
      </c>
      <c r="HN289">
        <v>30.707999999999998</v>
      </c>
      <c r="HO289">
        <v>76.272499999999994</v>
      </c>
      <c r="HP289">
        <v>25.910799999999998</v>
      </c>
      <c r="HQ289">
        <v>1829.64</v>
      </c>
      <c r="HR289">
        <v>30.3217</v>
      </c>
      <c r="HS289">
        <v>99.279899999999998</v>
      </c>
      <c r="HT289">
        <v>99.089399999999998</v>
      </c>
    </row>
    <row r="290" spans="1:228" x14ac:dyDescent="0.2">
      <c r="A290">
        <v>275</v>
      </c>
      <c r="B290">
        <v>1665330437</v>
      </c>
      <c r="C290">
        <v>1093.900000095367</v>
      </c>
      <c r="D290" t="s">
        <v>910</v>
      </c>
      <c r="E290" t="s">
        <v>911</v>
      </c>
      <c r="F290">
        <v>4</v>
      </c>
      <c r="G290">
        <v>1665330434.6875</v>
      </c>
      <c r="H290">
        <f t="shared" si="136"/>
        <v>2.407552199260117E-3</v>
      </c>
      <c r="I290">
        <f t="shared" si="137"/>
        <v>2.4075521992601168</v>
      </c>
      <c r="J290">
        <f t="shared" si="138"/>
        <v>40.231846785913831</v>
      </c>
      <c r="K290">
        <f t="shared" si="139"/>
        <v>1791.83</v>
      </c>
      <c r="L290">
        <f t="shared" si="140"/>
        <v>1338.3916559463134</v>
      </c>
      <c r="M290">
        <f t="shared" si="141"/>
        <v>135.54355087162119</v>
      </c>
      <c r="N290">
        <f t="shared" si="142"/>
        <v>181.46481986737612</v>
      </c>
      <c r="O290">
        <f t="shared" si="143"/>
        <v>0.15842741360663512</v>
      </c>
      <c r="P290">
        <f t="shared" si="144"/>
        <v>3.6857191638860538</v>
      </c>
      <c r="Q290">
        <f t="shared" si="145"/>
        <v>0.1547391587056689</v>
      </c>
      <c r="R290">
        <f t="shared" si="146"/>
        <v>9.7036197707790053E-2</v>
      </c>
      <c r="S290">
        <f t="shared" si="147"/>
        <v>226.25599237499998</v>
      </c>
      <c r="T290">
        <f t="shared" si="148"/>
        <v>31.590167172398868</v>
      </c>
      <c r="U290">
        <f t="shared" si="149"/>
        <v>31.635612500000001</v>
      </c>
      <c r="V290">
        <f t="shared" si="150"/>
        <v>4.6774790226730509</v>
      </c>
      <c r="W290">
        <f t="shared" si="151"/>
        <v>70.024648408301587</v>
      </c>
      <c r="X290">
        <f t="shared" si="152"/>
        <v>3.1627802140494041</v>
      </c>
      <c r="Y290">
        <f t="shared" si="153"/>
        <v>4.5166670393084738</v>
      </c>
      <c r="Z290">
        <f t="shared" si="154"/>
        <v>1.5146988086236468</v>
      </c>
      <c r="AA290">
        <f t="shared" si="155"/>
        <v>-106.17305198737115</v>
      </c>
      <c r="AB290">
        <f t="shared" si="156"/>
        <v>-122.21568134222915</v>
      </c>
      <c r="AC290">
        <f t="shared" si="157"/>
        <v>-7.4703754150720938</v>
      </c>
      <c r="AD290">
        <f t="shared" si="158"/>
        <v>-9.6031163696724064</v>
      </c>
      <c r="AE290">
        <f t="shared" si="159"/>
        <v>64.893649521350426</v>
      </c>
      <c r="AF290">
        <f t="shared" si="160"/>
        <v>2.3788881142524705</v>
      </c>
      <c r="AG290">
        <f t="shared" si="161"/>
        <v>40.231846785913831</v>
      </c>
      <c r="AH290">
        <v>1877.4516866699951</v>
      </c>
      <c r="AI290">
        <v>1852.845151515151</v>
      </c>
      <c r="AJ290">
        <v>1.7912276661502791</v>
      </c>
      <c r="AK290">
        <v>66.878184411587526</v>
      </c>
      <c r="AL290">
        <f t="shared" si="162"/>
        <v>2.4075521992601168</v>
      </c>
      <c r="AM290">
        <v>30.266030779817491</v>
      </c>
      <c r="AN290">
        <v>31.233222377622401</v>
      </c>
      <c r="AO290">
        <v>3.1593599564391789E-4</v>
      </c>
      <c r="AP290">
        <v>83.693930911413403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47740.723184971052</v>
      </c>
      <c r="AV290">
        <f t="shared" si="166"/>
        <v>1199.9762499999999</v>
      </c>
      <c r="AW290">
        <f t="shared" si="167"/>
        <v>1025.9799374999998</v>
      </c>
      <c r="AX290">
        <f t="shared" si="168"/>
        <v>0.85500020312902014</v>
      </c>
      <c r="AY290">
        <f t="shared" si="169"/>
        <v>0.18855039203900908</v>
      </c>
      <c r="AZ290">
        <v>2.7</v>
      </c>
      <c r="BA290">
        <v>0.5</v>
      </c>
      <c r="BB290" t="s">
        <v>356</v>
      </c>
      <c r="BC290">
        <v>2</v>
      </c>
      <c r="BD290" t="b">
        <v>1</v>
      </c>
      <c r="BE290">
        <v>1665330434.6875</v>
      </c>
      <c r="BF290">
        <v>1791.83</v>
      </c>
      <c r="BG290">
        <v>1820.5562500000001</v>
      </c>
      <c r="BH290">
        <v>31.2301</v>
      </c>
      <c r="BI290">
        <v>30.272812500000001</v>
      </c>
      <c r="BJ290">
        <v>1790.1487500000001</v>
      </c>
      <c r="BK290">
        <v>31.0037375</v>
      </c>
      <c r="BL290">
        <v>650.00399999999991</v>
      </c>
      <c r="BM290">
        <v>101.1735</v>
      </c>
      <c r="BN290">
        <v>9.9957787500000006E-2</v>
      </c>
      <c r="BO290">
        <v>31.02055</v>
      </c>
      <c r="BP290">
        <v>31.635612500000001</v>
      </c>
      <c r="BQ290">
        <v>999.9</v>
      </c>
      <c r="BR290">
        <v>0</v>
      </c>
      <c r="BS290">
        <v>0</v>
      </c>
      <c r="BT290">
        <v>9017.0287500000013</v>
      </c>
      <c r="BU290">
        <v>0</v>
      </c>
      <c r="BV290">
        <v>349.47174999999999</v>
      </c>
      <c r="BW290">
        <v>-28.7260375</v>
      </c>
      <c r="BX290">
        <v>1849.59375</v>
      </c>
      <c r="BY290">
        <v>1877.3924999999999</v>
      </c>
      <c r="BZ290">
        <v>0.95727537500000004</v>
      </c>
      <c r="CA290">
        <v>1820.5562500000001</v>
      </c>
      <c r="CB290">
        <v>30.272812500000001</v>
      </c>
      <c r="CC290">
        <v>3.1596500000000001</v>
      </c>
      <c r="CD290">
        <v>3.0628000000000002</v>
      </c>
      <c r="CE290">
        <v>24.894075000000001</v>
      </c>
      <c r="CF290">
        <v>24.3733</v>
      </c>
      <c r="CG290">
        <v>1199.9762499999999</v>
      </c>
      <c r="CH290">
        <v>0.49999250000000001</v>
      </c>
      <c r="CI290">
        <v>0.50000749999999994</v>
      </c>
      <c r="CJ290">
        <v>0</v>
      </c>
      <c r="CK290">
        <v>2.122525</v>
      </c>
      <c r="CL290">
        <v>0</v>
      </c>
      <c r="CM290">
        <v>8682.8050000000003</v>
      </c>
      <c r="CN290">
        <v>9597.6049999999996</v>
      </c>
      <c r="CO290">
        <v>40.311999999999998</v>
      </c>
      <c r="CP290">
        <v>43.125</v>
      </c>
      <c r="CQ290">
        <v>41.375</v>
      </c>
      <c r="CR290">
        <v>41.375</v>
      </c>
      <c r="CS290">
        <v>40.476374999999997</v>
      </c>
      <c r="CT290">
        <v>599.98</v>
      </c>
      <c r="CU290">
        <v>599.99625000000003</v>
      </c>
      <c r="CV290">
        <v>0</v>
      </c>
      <c r="CW290">
        <v>1665330438.2</v>
      </c>
      <c r="CX290">
        <v>0</v>
      </c>
      <c r="CY290">
        <v>1665328341.0999999</v>
      </c>
      <c r="CZ290" t="s">
        <v>357</v>
      </c>
      <c r="DA290">
        <v>1665328341.0999999</v>
      </c>
      <c r="DB290">
        <v>1665328337.0999999</v>
      </c>
      <c r="DC290">
        <v>1</v>
      </c>
      <c r="DD290">
        <v>3.5999999999999997E-2</v>
      </c>
      <c r="DE290">
        <v>0.03</v>
      </c>
      <c r="DF290">
        <v>1.6819999999999999</v>
      </c>
      <c r="DG290">
        <v>0.22600000000000001</v>
      </c>
      <c r="DH290">
        <v>414</v>
      </c>
      <c r="DI290">
        <v>31</v>
      </c>
      <c r="DJ290">
        <v>0.89</v>
      </c>
      <c r="DK290">
        <v>0.54</v>
      </c>
      <c r="DL290">
        <v>-28.72530731707317</v>
      </c>
      <c r="DM290">
        <v>-0.20761881533100851</v>
      </c>
      <c r="DN290">
        <v>5.968896368244999E-2</v>
      </c>
      <c r="DO290">
        <v>0</v>
      </c>
      <c r="DP290">
        <v>0.9615733658536586</v>
      </c>
      <c r="DQ290">
        <v>-0.1221294146341458</v>
      </c>
      <c r="DR290">
        <v>1.7863208594907469E-2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358</v>
      </c>
      <c r="EA290">
        <v>3.2971499999999998</v>
      </c>
      <c r="EB290">
        <v>2.6254</v>
      </c>
      <c r="EC290">
        <v>0.266511</v>
      </c>
      <c r="ED290">
        <v>0.26746399999999998</v>
      </c>
      <c r="EE290">
        <v>0.13152</v>
      </c>
      <c r="EF290">
        <v>0.12765799999999999</v>
      </c>
      <c r="EG290">
        <v>22237.1</v>
      </c>
      <c r="EH290">
        <v>22728.7</v>
      </c>
      <c r="EI290">
        <v>28217.5</v>
      </c>
      <c r="EJ290">
        <v>29875.3</v>
      </c>
      <c r="EK290">
        <v>33645.599999999999</v>
      </c>
      <c r="EL290">
        <v>36233.300000000003</v>
      </c>
      <c r="EM290">
        <v>39725.300000000003</v>
      </c>
      <c r="EN290">
        <v>42749.4</v>
      </c>
      <c r="EO290">
        <v>2.2380800000000001</v>
      </c>
      <c r="EP290">
        <v>2.1888000000000001</v>
      </c>
      <c r="EQ290">
        <v>5.1476099999999997E-2</v>
      </c>
      <c r="ER290">
        <v>0</v>
      </c>
      <c r="ES290">
        <v>30.803599999999999</v>
      </c>
      <c r="ET290">
        <v>999.9</v>
      </c>
      <c r="EU290">
        <v>69.3</v>
      </c>
      <c r="EV290">
        <v>35.299999999999997</v>
      </c>
      <c r="EW290">
        <v>39.3339</v>
      </c>
      <c r="EX290">
        <v>57.868499999999997</v>
      </c>
      <c r="EY290">
        <v>-4.80769</v>
      </c>
      <c r="EZ290">
        <v>2</v>
      </c>
      <c r="FA290">
        <v>0.420234</v>
      </c>
      <c r="FB290">
        <v>3.2648600000000001</v>
      </c>
      <c r="FC290">
        <v>20.243400000000001</v>
      </c>
      <c r="FD290">
        <v>5.2201399999999998</v>
      </c>
      <c r="FE290">
        <v>12.004</v>
      </c>
      <c r="FF290">
        <v>4.9871499999999997</v>
      </c>
      <c r="FG290">
        <v>3.2844799999999998</v>
      </c>
      <c r="FH290">
        <v>5306.6</v>
      </c>
      <c r="FI290">
        <v>9999</v>
      </c>
      <c r="FJ290">
        <v>9999</v>
      </c>
      <c r="FK290">
        <v>441.7</v>
      </c>
      <c r="FL290">
        <v>1.86575</v>
      </c>
      <c r="FM290">
        <v>1.8621700000000001</v>
      </c>
      <c r="FN290">
        <v>1.8641700000000001</v>
      </c>
      <c r="FO290">
        <v>1.8602700000000001</v>
      </c>
      <c r="FP290">
        <v>1.86097</v>
      </c>
      <c r="FQ290">
        <v>1.86005</v>
      </c>
      <c r="FR290">
        <v>1.86182</v>
      </c>
      <c r="FS290">
        <v>1.85836</v>
      </c>
      <c r="FT290">
        <v>0</v>
      </c>
      <c r="FU290">
        <v>0</v>
      </c>
      <c r="FV290">
        <v>0</v>
      </c>
      <c r="FW290">
        <v>0</v>
      </c>
      <c r="FX290" t="s">
        <v>359</v>
      </c>
      <c r="FY290" t="s">
        <v>360</v>
      </c>
      <c r="FZ290" t="s">
        <v>361</v>
      </c>
      <c r="GA290" t="s">
        <v>361</v>
      </c>
      <c r="GB290" t="s">
        <v>361</v>
      </c>
      <c r="GC290" t="s">
        <v>361</v>
      </c>
      <c r="GD290">
        <v>0</v>
      </c>
      <c r="GE290">
        <v>100</v>
      </c>
      <c r="GF290">
        <v>100</v>
      </c>
      <c r="GG290">
        <v>1.69</v>
      </c>
      <c r="GH290">
        <v>0.2263</v>
      </c>
      <c r="GI290">
        <v>1.6824500000000171</v>
      </c>
      <c r="GJ290">
        <v>0</v>
      </c>
      <c r="GK290">
        <v>0</v>
      </c>
      <c r="GL290">
        <v>0</v>
      </c>
      <c r="GM290">
        <v>0.2263599999999997</v>
      </c>
      <c r="GN290">
        <v>0</v>
      </c>
      <c r="GO290">
        <v>0</v>
      </c>
      <c r="GP290">
        <v>0</v>
      </c>
      <c r="GQ290">
        <v>-1</v>
      </c>
      <c r="GR290">
        <v>-1</v>
      </c>
      <c r="GS290">
        <v>-1</v>
      </c>
      <c r="GT290">
        <v>-1</v>
      </c>
      <c r="GU290">
        <v>34.9</v>
      </c>
      <c r="GV290">
        <v>35</v>
      </c>
      <c r="GW290">
        <v>4.4274899999999997</v>
      </c>
      <c r="GX290">
        <v>2.5097700000000001</v>
      </c>
      <c r="GY290">
        <v>2.04834</v>
      </c>
      <c r="GZ290">
        <v>2.6147499999999999</v>
      </c>
      <c r="HA290">
        <v>2.1972700000000001</v>
      </c>
      <c r="HB290">
        <v>2.36938</v>
      </c>
      <c r="HC290">
        <v>40.476500000000001</v>
      </c>
      <c r="HD290">
        <v>14.7887</v>
      </c>
      <c r="HE290">
        <v>18</v>
      </c>
      <c r="HF290">
        <v>708.56399999999996</v>
      </c>
      <c r="HG290">
        <v>742.89099999999996</v>
      </c>
      <c r="HH290">
        <v>25.908100000000001</v>
      </c>
      <c r="HI290">
        <v>32.633200000000002</v>
      </c>
      <c r="HJ290">
        <v>30.000499999999999</v>
      </c>
      <c r="HK290">
        <v>32.398299999999999</v>
      </c>
      <c r="HL290">
        <v>32.364400000000003</v>
      </c>
      <c r="HM290">
        <v>88.5745</v>
      </c>
      <c r="HN290">
        <v>30.707999999999998</v>
      </c>
      <c r="HO290">
        <v>76.272499999999994</v>
      </c>
      <c r="HP290">
        <v>25.910799999999998</v>
      </c>
      <c r="HQ290">
        <v>1836.32</v>
      </c>
      <c r="HR290">
        <v>30.3324</v>
      </c>
      <c r="HS290">
        <v>99.277299999999997</v>
      </c>
      <c r="HT290">
        <v>99.087199999999996</v>
      </c>
    </row>
    <row r="291" spans="1:228" x14ac:dyDescent="0.2">
      <c r="A291">
        <v>276</v>
      </c>
      <c r="B291">
        <v>1665330441</v>
      </c>
      <c r="C291">
        <v>1097.900000095367</v>
      </c>
      <c r="D291" t="s">
        <v>912</v>
      </c>
      <c r="E291" t="s">
        <v>913</v>
      </c>
      <c r="F291">
        <v>4</v>
      </c>
      <c r="G291">
        <v>1665330439</v>
      </c>
      <c r="H291">
        <f t="shared" si="136"/>
        <v>2.3959355764414558E-3</v>
      </c>
      <c r="I291">
        <f t="shared" si="137"/>
        <v>2.395935576441456</v>
      </c>
      <c r="J291">
        <f t="shared" si="138"/>
        <v>40.814733591251866</v>
      </c>
      <c r="K291">
        <f t="shared" si="139"/>
        <v>1799.09</v>
      </c>
      <c r="L291">
        <f t="shared" si="140"/>
        <v>1337.6416041405478</v>
      </c>
      <c r="M291">
        <f t="shared" si="141"/>
        <v>135.46797223492919</v>
      </c>
      <c r="N291">
        <f t="shared" si="142"/>
        <v>182.2005785508828</v>
      </c>
      <c r="O291">
        <f t="shared" si="143"/>
        <v>0.15769374825064561</v>
      </c>
      <c r="P291">
        <f t="shared" si="144"/>
        <v>3.6793920620596507</v>
      </c>
      <c r="Q291">
        <f t="shared" si="145"/>
        <v>0.15403302254748805</v>
      </c>
      <c r="R291">
        <f t="shared" si="146"/>
        <v>9.659246280462104E-2</v>
      </c>
      <c r="S291">
        <f t="shared" si="147"/>
        <v>226.26059699999996</v>
      </c>
      <c r="T291">
        <f t="shared" si="148"/>
        <v>31.594196018012916</v>
      </c>
      <c r="U291">
        <f t="shared" si="149"/>
        <v>31.638300000000001</v>
      </c>
      <c r="V291">
        <f t="shared" si="150"/>
        <v>4.6781924836606557</v>
      </c>
      <c r="W291">
        <f t="shared" si="151"/>
        <v>70.046882448742082</v>
      </c>
      <c r="X291">
        <f t="shared" si="152"/>
        <v>3.1639016901325534</v>
      </c>
      <c r="Y291">
        <f t="shared" si="153"/>
        <v>4.5168344107930691</v>
      </c>
      <c r="Z291">
        <f t="shared" si="154"/>
        <v>1.5142907935281023</v>
      </c>
      <c r="AA291">
        <f t="shared" si="155"/>
        <v>-105.66075892106821</v>
      </c>
      <c r="AB291">
        <f t="shared" si="156"/>
        <v>-122.41004479078697</v>
      </c>
      <c r="AC291">
        <f t="shared" si="157"/>
        <v>-7.4952456620826595</v>
      </c>
      <c r="AD291">
        <f t="shared" si="158"/>
        <v>-9.3054523739378681</v>
      </c>
      <c r="AE291">
        <f t="shared" si="159"/>
        <v>64.539425226625312</v>
      </c>
      <c r="AF291">
        <f t="shared" si="160"/>
        <v>2.36062083119569</v>
      </c>
      <c r="AG291">
        <f t="shared" si="161"/>
        <v>40.814733591251866</v>
      </c>
      <c r="AH291">
        <v>1884.244080139651</v>
      </c>
      <c r="AI291">
        <v>1859.6859393939401</v>
      </c>
      <c r="AJ291">
        <v>1.718988515084058</v>
      </c>
      <c r="AK291">
        <v>66.878184411587526</v>
      </c>
      <c r="AL291">
        <f t="shared" si="162"/>
        <v>2.395935576441456</v>
      </c>
      <c r="AM291">
        <v>30.283844497963919</v>
      </c>
      <c r="AN291">
        <v>31.247372727272751</v>
      </c>
      <c r="AO291">
        <v>1.0899866551143429E-4</v>
      </c>
      <c r="AP291">
        <v>83.693930911413403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47626.740998571142</v>
      </c>
      <c r="AV291">
        <f t="shared" si="166"/>
        <v>1199.992857142857</v>
      </c>
      <c r="AW291">
        <f t="shared" si="167"/>
        <v>1025.9948999999999</v>
      </c>
      <c r="AX291">
        <f t="shared" si="168"/>
        <v>0.85500083929071002</v>
      </c>
      <c r="AY291">
        <f t="shared" si="169"/>
        <v>0.18855161983107041</v>
      </c>
      <c r="AZ291">
        <v>2.7</v>
      </c>
      <c r="BA291">
        <v>0.5</v>
      </c>
      <c r="BB291" t="s">
        <v>356</v>
      </c>
      <c r="BC291">
        <v>2</v>
      </c>
      <c r="BD291" t="b">
        <v>1</v>
      </c>
      <c r="BE291">
        <v>1665330439</v>
      </c>
      <c r="BF291">
        <v>1799.09</v>
      </c>
      <c r="BG291">
        <v>1827.6614285714279</v>
      </c>
      <c r="BH291">
        <v>31.24108571428571</v>
      </c>
      <c r="BI291">
        <v>30.2912</v>
      </c>
      <c r="BJ291">
        <v>1797.408571428572</v>
      </c>
      <c r="BK291">
        <v>31.014700000000001</v>
      </c>
      <c r="BL291">
        <v>650.03142857142859</v>
      </c>
      <c r="BM291">
        <v>101.17357142857141</v>
      </c>
      <c r="BN291">
        <v>0.10017171428571429</v>
      </c>
      <c r="BO291">
        <v>31.0212</v>
      </c>
      <c r="BP291">
        <v>31.638300000000001</v>
      </c>
      <c r="BQ291">
        <v>999.89999999999986</v>
      </c>
      <c r="BR291">
        <v>0</v>
      </c>
      <c r="BS291">
        <v>0</v>
      </c>
      <c r="BT291">
        <v>8995.1785714285706</v>
      </c>
      <c r="BU291">
        <v>0</v>
      </c>
      <c r="BV291">
        <v>349.0535714285715</v>
      </c>
      <c r="BW291">
        <v>-28.570571428571419</v>
      </c>
      <c r="BX291">
        <v>1857.1085714285709</v>
      </c>
      <c r="BY291">
        <v>1884.752857142857</v>
      </c>
      <c r="BZ291">
        <v>0.94987914285714281</v>
      </c>
      <c r="CA291">
        <v>1827.6614285714279</v>
      </c>
      <c r="CB291">
        <v>30.2912</v>
      </c>
      <c r="CC291">
        <v>3.1607728571428568</v>
      </c>
      <c r="CD291">
        <v>3.0646685714285722</v>
      </c>
      <c r="CE291">
        <v>24.9</v>
      </c>
      <c r="CF291">
        <v>24.38352857142857</v>
      </c>
      <c r="CG291">
        <v>1199.992857142857</v>
      </c>
      <c r="CH291">
        <v>0.49997399999999997</v>
      </c>
      <c r="CI291">
        <v>0.50002599999999997</v>
      </c>
      <c r="CJ291">
        <v>0</v>
      </c>
      <c r="CK291">
        <v>2.3593285714285712</v>
      </c>
      <c r="CL291">
        <v>0</v>
      </c>
      <c r="CM291">
        <v>8677.2571428571428</v>
      </c>
      <c r="CN291">
        <v>9597.7014285714286</v>
      </c>
      <c r="CO291">
        <v>40.311999999999998</v>
      </c>
      <c r="CP291">
        <v>43.125</v>
      </c>
      <c r="CQ291">
        <v>41.375</v>
      </c>
      <c r="CR291">
        <v>41.375</v>
      </c>
      <c r="CS291">
        <v>40.5</v>
      </c>
      <c r="CT291">
        <v>599.96285714285716</v>
      </c>
      <c r="CU291">
        <v>600.02999999999986</v>
      </c>
      <c r="CV291">
        <v>0</v>
      </c>
      <c r="CW291">
        <v>1665330442.4000001</v>
      </c>
      <c r="CX291">
        <v>0</v>
      </c>
      <c r="CY291">
        <v>1665328341.0999999</v>
      </c>
      <c r="CZ291" t="s">
        <v>357</v>
      </c>
      <c r="DA291">
        <v>1665328341.0999999</v>
      </c>
      <c r="DB291">
        <v>1665328337.0999999</v>
      </c>
      <c r="DC291">
        <v>1</v>
      </c>
      <c r="DD291">
        <v>3.5999999999999997E-2</v>
      </c>
      <c r="DE291">
        <v>0.03</v>
      </c>
      <c r="DF291">
        <v>1.6819999999999999</v>
      </c>
      <c r="DG291">
        <v>0.22600000000000001</v>
      </c>
      <c r="DH291">
        <v>414</v>
      </c>
      <c r="DI291">
        <v>31</v>
      </c>
      <c r="DJ291">
        <v>0.89</v>
      </c>
      <c r="DK291">
        <v>0.54</v>
      </c>
      <c r="DL291">
        <v>-28.706765853658531</v>
      </c>
      <c r="DM291">
        <v>0.35103763066205729</v>
      </c>
      <c r="DN291">
        <v>8.0051235452315142E-2</v>
      </c>
      <c r="DO291">
        <v>0</v>
      </c>
      <c r="DP291">
        <v>0.9533908536585366</v>
      </c>
      <c r="DQ291">
        <v>-2.3952982578396731E-2</v>
      </c>
      <c r="DR291">
        <v>8.7644207509986402E-3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374</v>
      </c>
      <c r="EA291">
        <v>3.2972800000000002</v>
      </c>
      <c r="EB291">
        <v>2.6254400000000002</v>
      </c>
      <c r="EC291">
        <v>0.267073</v>
      </c>
      <c r="ED291">
        <v>0.26801900000000001</v>
      </c>
      <c r="EE291">
        <v>0.13156499999999999</v>
      </c>
      <c r="EF291">
        <v>0.12770799999999999</v>
      </c>
      <c r="EG291">
        <v>22219.7</v>
      </c>
      <c r="EH291">
        <v>22710.9</v>
      </c>
      <c r="EI291">
        <v>28217.200000000001</v>
      </c>
      <c r="EJ291">
        <v>29874.7</v>
      </c>
      <c r="EK291">
        <v>33643.800000000003</v>
      </c>
      <c r="EL291">
        <v>36230.199999999997</v>
      </c>
      <c r="EM291">
        <v>39725.199999999997</v>
      </c>
      <c r="EN291">
        <v>42748.1</v>
      </c>
      <c r="EO291">
        <v>2.2380800000000001</v>
      </c>
      <c r="EP291">
        <v>2.1886199999999998</v>
      </c>
      <c r="EQ291">
        <v>5.0328699999999997E-2</v>
      </c>
      <c r="ER291">
        <v>0</v>
      </c>
      <c r="ES291">
        <v>30.817699999999999</v>
      </c>
      <c r="ET291">
        <v>999.9</v>
      </c>
      <c r="EU291">
        <v>69.3</v>
      </c>
      <c r="EV291">
        <v>35.299999999999997</v>
      </c>
      <c r="EW291">
        <v>39.337800000000001</v>
      </c>
      <c r="EX291">
        <v>57.778500000000001</v>
      </c>
      <c r="EY291">
        <v>-4.8878199999999996</v>
      </c>
      <c r="EZ291">
        <v>2</v>
      </c>
      <c r="FA291">
        <v>0.420991</v>
      </c>
      <c r="FB291">
        <v>3.25793</v>
      </c>
      <c r="FC291">
        <v>20.243600000000001</v>
      </c>
      <c r="FD291">
        <v>5.2201399999999998</v>
      </c>
      <c r="FE291">
        <v>12.004</v>
      </c>
      <c r="FF291">
        <v>4.9873000000000003</v>
      </c>
      <c r="FG291">
        <v>3.2845</v>
      </c>
      <c r="FH291">
        <v>5306.6</v>
      </c>
      <c r="FI291">
        <v>9999</v>
      </c>
      <c r="FJ291">
        <v>9999</v>
      </c>
      <c r="FK291">
        <v>441.7</v>
      </c>
      <c r="FL291">
        <v>1.86578</v>
      </c>
      <c r="FM291">
        <v>1.8621700000000001</v>
      </c>
      <c r="FN291">
        <v>1.8641700000000001</v>
      </c>
      <c r="FO291">
        <v>1.86026</v>
      </c>
      <c r="FP291">
        <v>1.86097</v>
      </c>
      <c r="FQ291">
        <v>1.86006</v>
      </c>
      <c r="FR291">
        <v>1.86181</v>
      </c>
      <c r="FS291">
        <v>1.8583700000000001</v>
      </c>
      <c r="FT291">
        <v>0</v>
      </c>
      <c r="FU291">
        <v>0</v>
      </c>
      <c r="FV291">
        <v>0</v>
      </c>
      <c r="FW291">
        <v>0</v>
      </c>
      <c r="FX291" t="s">
        <v>359</v>
      </c>
      <c r="FY291" t="s">
        <v>360</v>
      </c>
      <c r="FZ291" t="s">
        <v>361</v>
      </c>
      <c r="GA291" t="s">
        <v>361</v>
      </c>
      <c r="GB291" t="s">
        <v>361</v>
      </c>
      <c r="GC291" t="s">
        <v>361</v>
      </c>
      <c r="GD291">
        <v>0</v>
      </c>
      <c r="GE291">
        <v>100</v>
      </c>
      <c r="GF291">
        <v>100</v>
      </c>
      <c r="GG291">
        <v>1.68</v>
      </c>
      <c r="GH291">
        <v>0.2263</v>
      </c>
      <c r="GI291">
        <v>1.6824500000000171</v>
      </c>
      <c r="GJ291">
        <v>0</v>
      </c>
      <c r="GK291">
        <v>0</v>
      </c>
      <c r="GL291">
        <v>0</v>
      </c>
      <c r="GM291">
        <v>0.2263599999999997</v>
      </c>
      <c r="GN291">
        <v>0</v>
      </c>
      <c r="GO291">
        <v>0</v>
      </c>
      <c r="GP291">
        <v>0</v>
      </c>
      <c r="GQ291">
        <v>-1</v>
      </c>
      <c r="GR291">
        <v>-1</v>
      </c>
      <c r="GS291">
        <v>-1</v>
      </c>
      <c r="GT291">
        <v>-1</v>
      </c>
      <c r="GU291">
        <v>35</v>
      </c>
      <c r="GV291">
        <v>35.1</v>
      </c>
      <c r="GW291">
        <v>4.4397000000000002</v>
      </c>
      <c r="GX291">
        <v>2.5109900000000001</v>
      </c>
      <c r="GY291">
        <v>2.04834</v>
      </c>
      <c r="GZ291">
        <v>2.6147499999999999</v>
      </c>
      <c r="HA291">
        <v>2.1972700000000001</v>
      </c>
      <c r="HB291">
        <v>2.33643</v>
      </c>
      <c r="HC291">
        <v>40.476500000000001</v>
      </c>
      <c r="HD291">
        <v>14.7887</v>
      </c>
      <c r="HE291">
        <v>18</v>
      </c>
      <c r="HF291">
        <v>708.62900000000002</v>
      </c>
      <c r="HG291">
        <v>742.79499999999996</v>
      </c>
      <c r="HH291">
        <v>25.894400000000001</v>
      </c>
      <c r="HI291">
        <v>32.6419</v>
      </c>
      <c r="HJ291">
        <v>30.000699999999998</v>
      </c>
      <c r="HK291">
        <v>32.404000000000003</v>
      </c>
      <c r="HL291">
        <v>32.370199999999997</v>
      </c>
      <c r="HM291">
        <v>88.821200000000005</v>
      </c>
      <c r="HN291">
        <v>30.707999999999998</v>
      </c>
      <c r="HO291">
        <v>76.272499999999994</v>
      </c>
      <c r="HP291">
        <v>25.8901</v>
      </c>
      <c r="HQ291">
        <v>1843</v>
      </c>
      <c r="HR291">
        <v>30.322199999999999</v>
      </c>
      <c r="HS291">
        <v>99.276600000000002</v>
      </c>
      <c r="HT291">
        <v>99.084599999999995</v>
      </c>
    </row>
    <row r="292" spans="1:228" x14ac:dyDescent="0.2">
      <c r="A292">
        <v>277</v>
      </c>
      <c r="B292">
        <v>1665330445</v>
      </c>
      <c r="C292">
        <v>1101.900000095367</v>
      </c>
      <c r="D292" t="s">
        <v>914</v>
      </c>
      <c r="E292" t="s">
        <v>915</v>
      </c>
      <c r="F292">
        <v>4</v>
      </c>
      <c r="G292">
        <v>1665330442.6875</v>
      </c>
      <c r="H292">
        <f t="shared" si="136"/>
        <v>2.4478028145144353E-3</v>
      </c>
      <c r="I292">
        <f t="shared" si="137"/>
        <v>2.4478028145144353</v>
      </c>
      <c r="J292">
        <f t="shared" si="138"/>
        <v>40.14798083593891</v>
      </c>
      <c r="K292">
        <f t="shared" si="139"/>
        <v>1805.3025</v>
      </c>
      <c r="L292">
        <f t="shared" si="140"/>
        <v>1360.0634074330817</v>
      </c>
      <c r="M292">
        <f t="shared" si="141"/>
        <v>137.73860532510946</v>
      </c>
      <c r="N292">
        <f t="shared" si="142"/>
        <v>182.82959984140894</v>
      </c>
      <c r="O292">
        <f t="shared" si="143"/>
        <v>0.16149055200904891</v>
      </c>
      <c r="P292">
        <f t="shared" si="144"/>
        <v>3.6833703730096001</v>
      </c>
      <c r="Q292">
        <f t="shared" si="145"/>
        <v>0.15765777340642118</v>
      </c>
      <c r="R292">
        <f t="shared" si="146"/>
        <v>9.8872891800070001E-2</v>
      </c>
      <c r="S292">
        <f t="shared" si="147"/>
        <v>226.25947012499998</v>
      </c>
      <c r="T292">
        <f t="shared" si="148"/>
        <v>31.580401498881098</v>
      </c>
      <c r="U292">
        <f t="shared" si="149"/>
        <v>31.633125</v>
      </c>
      <c r="V292">
        <f t="shared" si="150"/>
        <v>4.6768187408871871</v>
      </c>
      <c r="W292">
        <f t="shared" si="151"/>
        <v>70.087611160194811</v>
      </c>
      <c r="X292">
        <f t="shared" si="152"/>
        <v>3.1653172477372751</v>
      </c>
      <c r="Y292">
        <f t="shared" si="153"/>
        <v>4.5162293240420341</v>
      </c>
      <c r="Z292">
        <f t="shared" si="154"/>
        <v>1.511501493149912</v>
      </c>
      <c r="AA292">
        <f t="shared" si="155"/>
        <v>-107.9481041200866</v>
      </c>
      <c r="AB292">
        <f t="shared" si="156"/>
        <v>-121.98141713198787</v>
      </c>
      <c r="AC292">
        <f t="shared" si="157"/>
        <v>-7.4606566550195819</v>
      </c>
      <c r="AD292">
        <f t="shared" si="158"/>
        <v>-11.130707782094078</v>
      </c>
      <c r="AE292">
        <f t="shared" si="159"/>
        <v>64.569645236647219</v>
      </c>
      <c r="AF292">
        <f t="shared" si="160"/>
        <v>2.3492188020742697</v>
      </c>
      <c r="AG292">
        <f t="shared" si="161"/>
        <v>40.14798083593891</v>
      </c>
      <c r="AH292">
        <v>1891.2803980954791</v>
      </c>
      <c r="AI292">
        <v>1866.769515151514</v>
      </c>
      <c r="AJ292">
        <v>1.7768540076707069</v>
      </c>
      <c r="AK292">
        <v>66.878184411587526</v>
      </c>
      <c r="AL292">
        <f t="shared" si="162"/>
        <v>2.4478028145144353</v>
      </c>
      <c r="AM292">
        <v>30.302114779464208</v>
      </c>
      <c r="AN292">
        <v>31.259808391608399</v>
      </c>
      <c r="AO292">
        <v>5.2891211462081401E-3</v>
      </c>
      <c r="AP292">
        <v>83.693930911413403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47698.711504298393</v>
      </c>
      <c r="AV292">
        <f t="shared" si="166"/>
        <v>1199.9862499999999</v>
      </c>
      <c r="AW292">
        <f t="shared" si="167"/>
        <v>1025.9893124999999</v>
      </c>
      <c r="AX292">
        <f t="shared" si="168"/>
        <v>0.85500089063520512</v>
      </c>
      <c r="AY292">
        <f t="shared" si="169"/>
        <v>0.18855171892594602</v>
      </c>
      <c r="AZ292">
        <v>2.7</v>
      </c>
      <c r="BA292">
        <v>0.5</v>
      </c>
      <c r="BB292" t="s">
        <v>356</v>
      </c>
      <c r="BC292">
        <v>2</v>
      </c>
      <c r="BD292" t="b">
        <v>1</v>
      </c>
      <c r="BE292">
        <v>1665330442.6875</v>
      </c>
      <c r="BF292">
        <v>1805.3025</v>
      </c>
      <c r="BG292">
        <v>1833.88375</v>
      </c>
      <c r="BH292">
        <v>31.255087499999998</v>
      </c>
      <c r="BI292">
        <v>30.3098125</v>
      </c>
      <c r="BJ292">
        <v>1803.6224999999999</v>
      </c>
      <c r="BK292">
        <v>31.028737499999998</v>
      </c>
      <c r="BL292">
        <v>650.03762500000005</v>
      </c>
      <c r="BM292">
        <v>101.173625</v>
      </c>
      <c r="BN292">
        <v>0.10003957500000001</v>
      </c>
      <c r="BO292">
        <v>31.01885</v>
      </c>
      <c r="BP292">
        <v>31.633125</v>
      </c>
      <c r="BQ292">
        <v>999.9</v>
      </c>
      <c r="BR292">
        <v>0</v>
      </c>
      <c r="BS292">
        <v>0</v>
      </c>
      <c r="BT292">
        <v>9008.90625</v>
      </c>
      <c r="BU292">
        <v>0</v>
      </c>
      <c r="BV292">
        <v>348.72187500000001</v>
      </c>
      <c r="BW292">
        <v>-28.579687499999999</v>
      </c>
      <c r="BX292">
        <v>1863.55</v>
      </c>
      <c r="BY292">
        <v>1891.2075</v>
      </c>
      <c r="BZ292">
        <v>0.94527749999999999</v>
      </c>
      <c r="CA292">
        <v>1833.88375</v>
      </c>
      <c r="CB292">
        <v>30.3098125</v>
      </c>
      <c r="CC292">
        <v>3.162185</v>
      </c>
      <c r="CD292">
        <v>3.0665499999999999</v>
      </c>
      <c r="CE292">
        <v>24.907499999999999</v>
      </c>
      <c r="CF292">
        <v>24.3937375</v>
      </c>
      <c r="CG292">
        <v>1199.9862499999999</v>
      </c>
      <c r="CH292">
        <v>0.49997049999999998</v>
      </c>
      <c r="CI292">
        <v>0.5000294999999999</v>
      </c>
      <c r="CJ292">
        <v>0</v>
      </c>
      <c r="CK292">
        <v>2.2012</v>
      </c>
      <c r="CL292">
        <v>0</v>
      </c>
      <c r="CM292">
        <v>8675.6</v>
      </c>
      <c r="CN292">
        <v>9597.619999999999</v>
      </c>
      <c r="CO292">
        <v>40.351374999999997</v>
      </c>
      <c r="CP292">
        <v>43.163749999999993</v>
      </c>
      <c r="CQ292">
        <v>41.375</v>
      </c>
      <c r="CR292">
        <v>41.429250000000003</v>
      </c>
      <c r="CS292">
        <v>40.5</v>
      </c>
      <c r="CT292">
        <v>599.95749999999998</v>
      </c>
      <c r="CU292">
        <v>600.02874999999995</v>
      </c>
      <c r="CV292">
        <v>0</v>
      </c>
      <c r="CW292">
        <v>1665330446.5999999</v>
      </c>
      <c r="CX292">
        <v>0</v>
      </c>
      <c r="CY292">
        <v>1665328341.0999999</v>
      </c>
      <c r="CZ292" t="s">
        <v>357</v>
      </c>
      <c r="DA292">
        <v>1665328341.0999999</v>
      </c>
      <c r="DB292">
        <v>1665328337.0999999</v>
      </c>
      <c r="DC292">
        <v>1</v>
      </c>
      <c r="DD292">
        <v>3.5999999999999997E-2</v>
      </c>
      <c r="DE292">
        <v>0.03</v>
      </c>
      <c r="DF292">
        <v>1.6819999999999999</v>
      </c>
      <c r="DG292">
        <v>0.22600000000000001</v>
      </c>
      <c r="DH292">
        <v>414</v>
      </c>
      <c r="DI292">
        <v>31</v>
      </c>
      <c r="DJ292">
        <v>0.89</v>
      </c>
      <c r="DK292">
        <v>0.54</v>
      </c>
      <c r="DL292">
        <v>-28.677817073170729</v>
      </c>
      <c r="DM292">
        <v>0.53587108013938078</v>
      </c>
      <c r="DN292">
        <v>8.6979049628979593E-2</v>
      </c>
      <c r="DO292">
        <v>0</v>
      </c>
      <c r="DP292">
        <v>0.94969487804878061</v>
      </c>
      <c r="DQ292">
        <v>7.2061672473909101E-3</v>
      </c>
      <c r="DR292">
        <v>6.0089795213136626E-3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374</v>
      </c>
      <c r="EA292">
        <v>3.2972000000000001</v>
      </c>
      <c r="EB292">
        <v>2.6253600000000001</v>
      </c>
      <c r="EC292">
        <v>0.26765</v>
      </c>
      <c r="ED292">
        <v>0.26858300000000002</v>
      </c>
      <c r="EE292">
        <v>0.13159899999999999</v>
      </c>
      <c r="EF292">
        <v>0.12776399999999999</v>
      </c>
      <c r="EG292">
        <v>22202</v>
      </c>
      <c r="EH292">
        <v>22693</v>
      </c>
      <c r="EI292">
        <v>28217.1</v>
      </c>
      <c r="EJ292">
        <v>29874.400000000001</v>
      </c>
      <c r="EK292">
        <v>33641.9</v>
      </c>
      <c r="EL292">
        <v>36227.9</v>
      </c>
      <c r="EM292">
        <v>39724.400000000001</v>
      </c>
      <c r="EN292">
        <v>42748.2</v>
      </c>
      <c r="EO292">
        <v>2.2379500000000001</v>
      </c>
      <c r="EP292">
        <v>2.1886000000000001</v>
      </c>
      <c r="EQ292">
        <v>4.9721399999999999E-2</v>
      </c>
      <c r="ER292">
        <v>0</v>
      </c>
      <c r="ES292">
        <v>30.8292</v>
      </c>
      <c r="ET292">
        <v>999.9</v>
      </c>
      <c r="EU292">
        <v>69.3</v>
      </c>
      <c r="EV292">
        <v>35.299999999999997</v>
      </c>
      <c r="EW292">
        <v>39.333500000000001</v>
      </c>
      <c r="EX292">
        <v>56.848500000000001</v>
      </c>
      <c r="EY292">
        <v>-4.9359000000000002</v>
      </c>
      <c r="EZ292">
        <v>2</v>
      </c>
      <c r="FA292">
        <v>0.42162899999999998</v>
      </c>
      <c r="FB292">
        <v>3.2652299999999999</v>
      </c>
      <c r="FC292">
        <v>20.243500000000001</v>
      </c>
      <c r="FD292">
        <v>5.2202799999999998</v>
      </c>
      <c r="FE292">
        <v>12.004</v>
      </c>
      <c r="FF292">
        <v>4.9871999999999996</v>
      </c>
      <c r="FG292">
        <v>3.2845</v>
      </c>
      <c r="FH292">
        <v>5306.9</v>
      </c>
      <c r="FI292">
        <v>9999</v>
      </c>
      <c r="FJ292">
        <v>9999</v>
      </c>
      <c r="FK292">
        <v>441.7</v>
      </c>
      <c r="FL292">
        <v>1.86578</v>
      </c>
      <c r="FM292">
        <v>1.8621799999999999</v>
      </c>
      <c r="FN292">
        <v>1.8641700000000001</v>
      </c>
      <c r="FO292">
        <v>1.8602799999999999</v>
      </c>
      <c r="FP292">
        <v>1.8609800000000001</v>
      </c>
      <c r="FQ292">
        <v>1.86006</v>
      </c>
      <c r="FR292">
        <v>1.8617900000000001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359</v>
      </c>
      <c r="FY292" t="s">
        <v>360</v>
      </c>
      <c r="FZ292" t="s">
        <v>361</v>
      </c>
      <c r="GA292" t="s">
        <v>361</v>
      </c>
      <c r="GB292" t="s">
        <v>361</v>
      </c>
      <c r="GC292" t="s">
        <v>361</v>
      </c>
      <c r="GD292">
        <v>0</v>
      </c>
      <c r="GE292">
        <v>100</v>
      </c>
      <c r="GF292">
        <v>100</v>
      </c>
      <c r="GG292">
        <v>1.68</v>
      </c>
      <c r="GH292">
        <v>0.2263</v>
      </c>
      <c r="GI292">
        <v>1.6824500000000171</v>
      </c>
      <c r="GJ292">
        <v>0</v>
      </c>
      <c r="GK292">
        <v>0</v>
      </c>
      <c r="GL292">
        <v>0</v>
      </c>
      <c r="GM292">
        <v>0.2263599999999997</v>
      </c>
      <c r="GN292">
        <v>0</v>
      </c>
      <c r="GO292">
        <v>0</v>
      </c>
      <c r="GP292">
        <v>0</v>
      </c>
      <c r="GQ292">
        <v>-1</v>
      </c>
      <c r="GR292">
        <v>-1</v>
      </c>
      <c r="GS292">
        <v>-1</v>
      </c>
      <c r="GT292">
        <v>-1</v>
      </c>
      <c r="GU292">
        <v>35.1</v>
      </c>
      <c r="GV292">
        <v>35.1</v>
      </c>
      <c r="GW292">
        <v>4.4531200000000002</v>
      </c>
      <c r="GX292">
        <v>2.50488</v>
      </c>
      <c r="GY292">
        <v>2.04834</v>
      </c>
      <c r="GZ292">
        <v>2.6147499999999999</v>
      </c>
      <c r="HA292">
        <v>2.1972700000000001</v>
      </c>
      <c r="HB292">
        <v>2.31934</v>
      </c>
      <c r="HC292">
        <v>40.502000000000002</v>
      </c>
      <c r="HD292">
        <v>14.762499999999999</v>
      </c>
      <c r="HE292">
        <v>18</v>
      </c>
      <c r="HF292">
        <v>708.59699999999998</v>
      </c>
      <c r="HG292">
        <v>742.86800000000005</v>
      </c>
      <c r="HH292">
        <v>25.8811</v>
      </c>
      <c r="HI292">
        <v>32.650599999999997</v>
      </c>
      <c r="HJ292">
        <v>30.000800000000002</v>
      </c>
      <c r="HK292">
        <v>32.410600000000002</v>
      </c>
      <c r="HL292">
        <v>32.377899999999997</v>
      </c>
      <c r="HM292">
        <v>89.070300000000003</v>
      </c>
      <c r="HN292">
        <v>30.707999999999998</v>
      </c>
      <c r="HO292">
        <v>75.898799999999994</v>
      </c>
      <c r="HP292">
        <v>25.869499999999999</v>
      </c>
      <c r="HQ292">
        <v>1849.68</v>
      </c>
      <c r="HR292">
        <v>30.3141</v>
      </c>
      <c r="HS292">
        <v>99.275400000000005</v>
      </c>
      <c r="HT292">
        <v>99.084299999999999</v>
      </c>
    </row>
    <row r="293" spans="1:228" x14ac:dyDescent="0.2">
      <c r="A293">
        <v>278</v>
      </c>
      <c r="B293">
        <v>1665330449</v>
      </c>
      <c r="C293">
        <v>1105.900000095367</v>
      </c>
      <c r="D293" t="s">
        <v>916</v>
      </c>
      <c r="E293" t="s">
        <v>917</v>
      </c>
      <c r="F293">
        <v>4</v>
      </c>
      <c r="G293">
        <v>1665330447</v>
      </c>
      <c r="H293">
        <f t="shared" si="136"/>
        <v>2.3703949312413194E-3</v>
      </c>
      <c r="I293">
        <f t="shared" si="137"/>
        <v>2.3703949312413193</v>
      </c>
      <c r="J293">
        <f t="shared" si="138"/>
        <v>41.808049670475071</v>
      </c>
      <c r="K293">
        <f t="shared" si="139"/>
        <v>1812.4014285714291</v>
      </c>
      <c r="L293">
        <f t="shared" si="140"/>
        <v>1336.5482209280085</v>
      </c>
      <c r="M293">
        <f t="shared" si="141"/>
        <v>135.35522154719567</v>
      </c>
      <c r="N293">
        <f t="shared" si="142"/>
        <v>183.54593800320015</v>
      </c>
      <c r="O293">
        <f t="shared" si="143"/>
        <v>0.15619900767711709</v>
      </c>
      <c r="P293">
        <f t="shared" si="144"/>
        <v>3.6934750286471512</v>
      </c>
      <c r="Q293">
        <f t="shared" si="145"/>
        <v>0.15261985951565343</v>
      </c>
      <c r="R293">
        <f t="shared" si="146"/>
        <v>9.570215369558735E-2</v>
      </c>
      <c r="S293">
        <f t="shared" si="147"/>
        <v>226.26188014285714</v>
      </c>
      <c r="T293">
        <f t="shared" si="148"/>
        <v>31.590434244065197</v>
      </c>
      <c r="U293">
        <f t="shared" si="149"/>
        <v>31.639214285714289</v>
      </c>
      <c r="V293">
        <f t="shared" si="150"/>
        <v>4.6784352242150229</v>
      </c>
      <c r="W293">
        <f t="shared" si="151"/>
        <v>70.131676689554453</v>
      </c>
      <c r="X293">
        <f t="shared" si="152"/>
        <v>3.1664600711371089</v>
      </c>
      <c r="Y293">
        <f t="shared" si="153"/>
        <v>4.5150212009813924</v>
      </c>
      <c r="Z293">
        <f t="shared" si="154"/>
        <v>1.511975153077914</v>
      </c>
      <c r="AA293">
        <f t="shared" si="155"/>
        <v>-104.53441646774219</v>
      </c>
      <c r="AB293">
        <f t="shared" si="156"/>
        <v>-124.46301952602367</v>
      </c>
      <c r="AC293">
        <f t="shared" si="157"/>
        <v>-7.5916633399192985</v>
      </c>
      <c r="AD293">
        <f t="shared" si="158"/>
        <v>-10.327219190828032</v>
      </c>
      <c r="AE293">
        <f t="shared" si="159"/>
        <v>64.702634153122986</v>
      </c>
      <c r="AF293">
        <f t="shared" si="160"/>
        <v>2.3530382502186358</v>
      </c>
      <c r="AG293">
        <f t="shared" si="161"/>
        <v>41.808049670475071</v>
      </c>
      <c r="AH293">
        <v>1898.123161033403</v>
      </c>
      <c r="AI293">
        <v>1873.384484848485</v>
      </c>
      <c r="AJ293">
        <v>1.6592105667181249</v>
      </c>
      <c r="AK293">
        <v>66.878184411587526</v>
      </c>
      <c r="AL293">
        <f t="shared" si="162"/>
        <v>2.3703949312413193</v>
      </c>
      <c r="AM293">
        <v>30.321211071213209</v>
      </c>
      <c r="AN293">
        <v>31.270430769230799</v>
      </c>
      <c r="AO293">
        <v>8.9092770705995726E-4</v>
      </c>
      <c r="AP293">
        <v>83.693930911413403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47881.361617080191</v>
      </c>
      <c r="AV293">
        <f t="shared" si="166"/>
        <v>1199.995714285714</v>
      </c>
      <c r="AW293">
        <f t="shared" si="167"/>
        <v>1025.9977285714285</v>
      </c>
      <c r="AX293">
        <f t="shared" si="168"/>
        <v>0.85500116071843124</v>
      </c>
      <c r="AY293">
        <f t="shared" si="169"/>
        <v>0.18855224018657213</v>
      </c>
      <c r="AZ293">
        <v>2.7</v>
      </c>
      <c r="BA293">
        <v>0.5</v>
      </c>
      <c r="BB293" t="s">
        <v>356</v>
      </c>
      <c r="BC293">
        <v>2</v>
      </c>
      <c r="BD293" t="b">
        <v>1</v>
      </c>
      <c r="BE293">
        <v>1665330447</v>
      </c>
      <c r="BF293">
        <v>1812.4014285714291</v>
      </c>
      <c r="BG293">
        <v>1841.048571428571</v>
      </c>
      <c r="BH293">
        <v>31.266814285714279</v>
      </c>
      <c r="BI293">
        <v>30.319985714285711</v>
      </c>
      <c r="BJ293">
        <v>1810.7157142857141</v>
      </c>
      <c r="BK293">
        <v>31.040428571428571</v>
      </c>
      <c r="BL293">
        <v>650.01828571428575</v>
      </c>
      <c r="BM293">
        <v>101.1724285714286</v>
      </c>
      <c r="BN293">
        <v>9.9803457142857141E-2</v>
      </c>
      <c r="BO293">
        <v>31.01415714285714</v>
      </c>
      <c r="BP293">
        <v>31.639214285714289</v>
      </c>
      <c r="BQ293">
        <v>999.89999999999986</v>
      </c>
      <c r="BR293">
        <v>0</v>
      </c>
      <c r="BS293">
        <v>0</v>
      </c>
      <c r="BT293">
        <v>9043.9285714285706</v>
      </c>
      <c r="BU293">
        <v>0</v>
      </c>
      <c r="BV293">
        <v>348.2058571428571</v>
      </c>
      <c r="BW293">
        <v>-28.650471428571429</v>
      </c>
      <c r="BX293">
        <v>1870.8942857142849</v>
      </c>
      <c r="BY293">
        <v>1898.6157142857139</v>
      </c>
      <c r="BZ293">
        <v>0.94681471428571451</v>
      </c>
      <c r="CA293">
        <v>1841.048571428571</v>
      </c>
      <c r="CB293">
        <v>30.319985714285711</v>
      </c>
      <c r="CC293">
        <v>3.163341428571429</v>
      </c>
      <c r="CD293">
        <v>3.0675500000000002</v>
      </c>
      <c r="CE293">
        <v>24.913614285714289</v>
      </c>
      <c r="CF293">
        <v>24.399185714285721</v>
      </c>
      <c r="CG293">
        <v>1199.995714285714</v>
      </c>
      <c r="CH293">
        <v>0.49996200000000007</v>
      </c>
      <c r="CI293">
        <v>0.50003800000000009</v>
      </c>
      <c r="CJ293">
        <v>0</v>
      </c>
      <c r="CK293">
        <v>2.0975999999999999</v>
      </c>
      <c r="CL293">
        <v>0</v>
      </c>
      <c r="CM293">
        <v>8670.9485714285711</v>
      </c>
      <c r="CN293">
        <v>9597.6528571428589</v>
      </c>
      <c r="CO293">
        <v>40.375</v>
      </c>
      <c r="CP293">
        <v>43.186999999999998</v>
      </c>
      <c r="CQ293">
        <v>41.375</v>
      </c>
      <c r="CR293">
        <v>41.436999999999998</v>
      </c>
      <c r="CS293">
        <v>40.5</v>
      </c>
      <c r="CT293">
        <v>599.95142857142855</v>
      </c>
      <c r="CU293">
        <v>600.04428571428582</v>
      </c>
      <c r="CV293">
        <v>0</v>
      </c>
      <c r="CW293">
        <v>1665330450.2</v>
      </c>
      <c r="CX293">
        <v>0</v>
      </c>
      <c r="CY293">
        <v>1665328341.0999999</v>
      </c>
      <c r="CZ293" t="s">
        <v>357</v>
      </c>
      <c r="DA293">
        <v>1665328341.0999999</v>
      </c>
      <c r="DB293">
        <v>1665328337.0999999</v>
      </c>
      <c r="DC293">
        <v>1</v>
      </c>
      <c r="DD293">
        <v>3.5999999999999997E-2</v>
      </c>
      <c r="DE293">
        <v>0.03</v>
      </c>
      <c r="DF293">
        <v>1.6819999999999999</v>
      </c>
      <c r="DG293">
        <v>0.22600000000000001</v>
      </c>
      <c r="DH293">
        <v>414</v>
      </c>
      <c r="DI293">
        <v>31</v>
      </c>
      <c r="DJ293">
        <v>0.89</v>
      </c>
      <c r="DK293">
        <v>0.54</v>
      </c>
      <c r="DL293">
        <v>-28.663</v>
      </c>
      <c r="DM293">
        <v>0.70218815331007045</v>
      </c>
      <c r="DN293">
        <v>9.4667793993058719E-2</v>
      </c>
      <c r="DO293">
        <v>0</v>
      </c>
      <c r="DP293">
        <v>0.94958639024390246</v>
      </c>
      <c r="DQ293">
        <v>-2.4812466898950818E-2</v>
      </c>
      <c r="DR293">
        <v>6.2282289534417567E-3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374</v>
      </c>
      <c r="EA293">
        <v>3.2971599999999999</v>
      </c>
      <c r="EB293">
        <v>2.62548</v>
      </c>
      <c r="EC293">
        <v>0.26819100000000001</v>
      </c>
      <c r="ED293">
        <v>0.26912999999999998</v>
      </c>
      <c r="EE293">
        <v>0.13162499999999999</v>
      </c>
      <c r="EF293">
        <v>0.127743</v>
      </c>
      <c r="EG293">
        <v>22185.1</v>
      </c>
      <c r="EH293">
        <v>22675.9</v>
      </c>
      <c r="EI293">
        <v>28216.5</v>
      </c>
      <c r="EJ293">
        <v>29874.400000000001</v>
      </c>
      <c r="EK293">
        <v>33640.5</v>
      </c>
      <c r="EL293">
        <v>36228.9</v>
      </c>
      <c r="EM293">
        <v>39723.9</v>
      </c>
      <c r="EN293">
        <v>42748.2</v>
      </c>
      <c r="EO293">
        <v>2.2378200000000001</v>
      </c>
      <c r="EP293">
        <v>2.1882000000000001</v>
      </c>
      <c r="EQ293">
        <v>4.9363799999999999E-2</v>
      </c>
      <c r="ER293">
        <v>0</v>
      </c>
      <c r="ES293">
        <v>30.839300000000001</v>
      </c>
      <c r="ET293">
        <v>999.9</v>
      </c>
      <c r="EU293">
        <v>69.3</v>
      </c>
      <c r="EV293">
        <v>35.299999999999997</v>
      </c>
      <c r="EW293">
        <v>39.337800000000001</v>
      </c>
      <c r="EX293">
        <v>57.358499999999999</v>
      </c>
      <c r="EY293">
        <v>-4.8838100000000004</v>
      </c>
      <c r="EZ293">
        <v>2</v>
      </c>
      <c r="FA293">
        <v>0.42242600000000002</v>
      </c>
      <c r="FB293">
        <v>3.25691</v>
      </c>
      <c r="FC293">
        <v>20.2438</v>
      </c>
      <c r="FD293">
        <v>5.2199900000000001</v>
      </c>
      <c r="FE293">
        <v>12.004</v>
      </c>
      <c r="FF293">
        <v>4.9871499999999997</v>
      </c>
      <c r="FG293">
        <v>3.2844500000000001</v>
      </c>
      <c r="FH293">
        <v>5306.9</v>
      </c>
      <c r="FI293">
        <v>9999</v>
      </c>
      <c r="FJ293">
        <v>9999</v>
      </c>
      <c r="FK293">
        <v>441.7</v>
      </c>
      <c r="FL293">
        <v>1.8657999999999999</v>
      </c>
      <c r="FM293">
        <v>1.8621799999999999</v>
      </c>
      <c r="FN293">
        <v>1.8641700000000001</v>
      </c>
      <c r="FO293">
        <v>1.86026</v>
      </c>
      <c r="FP293">
        <v>1.8609899999999999</v>
      </c>
      <c r="FQ293">
        <v>1.86006</v>
      </c>
      <c r="FR293">
        <v>1.8617699999999999</v>
      </c>
      <c r="FS293">
        <v>1.8583700000000001</v>
      </c>
      <c r="FT293">
        <v>0</v>
      </c>
      <c r="FU293">
        <v>0</v>
      </c>
      <c r="FV293">
        <v>0</v>
      </c>
      <c r="FW293">
        <v>0</v>
      </c>
      <c r="FX293" t="s">
        <v>359</v>
      </c>
      <c r="FY293" t="s">
        <v>360</v>
      </c>
      <c r="FZ293" t="s">
        <v>361</v>
      </c>
      <c r="GA293" t="s">
        <v>361</v>
      </c>
      <c r="GB293" t="s">
        <v>361</v>
      </c>
      <c r="GC293" t="s">
        <v>361</v>
      </c>
      <c r="GD293">
        <v>0</v>
      </c>
      <c r="GE293">
        <v>100</v>
      </c>
      <c r="GF293">
        <v>100</v>
      </c>
      <c r="GG293">
        <v>1.68</v>
      </c>
      <c r="GH293">
        <v>0.22639999999999999</v>
      </c>
      <c r="GI293">
        <v>1.6824500000000171</v>
      </c>
      <c r="GJ293">
        <v>0</v>
      </c>
      <c r="GK293">
        <v>0</v>
      </c>
      <c r="GL293">
        <v>0</v>
      </c>
      <c r="GM293">
        <v>0.2263599999999997</v>
      </c>
      <c r="GN293">
        <v>0</v>
      </c>
      <c r="GO293">
        <v>0</v>
      </c>
      <c r="GP293">
        <v>0</v>
      </c>
      <c r="GQ293">
        <v>-1</v>
      </c>
      <c r="GR293">
        <v>-1</v>
      </c>
      <c r="GS293">
        <v>-1</v>
      </c>
      <c r="GT293">
        <v>-1</v>
      </c>
      <c r="GU293">
        <v>35.1</v>
      </c>
      <c r="GV293">
        <v>35.200000000000003</v>
      </c>
      <c r="GW293">
        <v>4.4653299999999998</v>
      </c>
      <c r="GX293">
        <v>2.5122100000000001</v>
      </c>
      <c r="GY293">
        <v>2.04834</v>
      </c>
      <c r="GZ293">
        <v>2.6147499999999999</v>
      </c>
      <c r="HA293">
        <v>2.1972700000000001</v>
      </c>
      <c r="HB293">
        <v>2.3120099999999999</v>
      </c>
      <c r="HC293">
        <v>40.502000000000002</v>
      </c>
      <c r="HD293">
        <v>14.78</v>
      </c>
      <c r="HE293">
        <v>18</v>
      </c>
      <c r="HF293">
        <v>708.57399999999996</v>
      </c>
      <c r="HG293">
        <v>742.56700000000001</v>
      </c>
      <c r="HH293">
        <v>25.8643</v>
      </c>
      <c r="HI293">
        <v>32.659999999999997</v>
      </c>
      <c r="HJ293">
        <v>30.001000000000001</v>
      </c>
      <c r="HK293">
        <v>32.417700000000004</v>
      </c>
      <c r="HL293">
        <v>32.384399999999999</v>
      </c>
      <c r="HM293">
        <v>89.322500000000005</v>
      </c>
      <c r="HN293">
        <v>30.707999999999998</v>
      </c>
      <c r="HO293">
        <v>75.898799999999994</v>
      </c>
      <c r="HP293">
        <v>25.854299999999999</v>
      </c>
      <c r="HQ293">
        <v>1856.37</v>
      </c>
      <c r="HR293">
        <v>30.3141</v>
      </c>
      <c r="HS293">
        <v>99.273899999999998</v>
      </c>
      <c r="HT293">
        <v>99.084299999999999</v>
      </c>
    </row>
    <row r="294" spans="1:228" x14ac:dyDescent="0.2">
      <c r="A294">
        <v>279</v>
      </c>
      <c r="B294">
        <v>1665330453</v>
      </c>
      <c r="C294">
        <v>1109.900000095367</v>
      </c>
      <c r="D294" t="s">
        <v>918</v>
      </c>
      <c r="E294" t="s">
        <v>919</v>
      </c>
      <c r="F294">
        <v>4</v>
      </c>
      <c r="G294">
        <v>1665330450.6875</v>
      </c>
      <c r="H294">
        <f t="shared" si="136"/>
        <v>2.4078911866432483E-3</v>
      </c>
      <c r="I294">
        <f t="shared" si="137"/>
        <v>2.4078911866432482</v>
      </c>
      <c r="J294">
        <f t="shared" si="138"/>
        <v>40.919011418025889</v>
      </c>
      <c r="K294">
        <f t="shared" si="139"/>
        <v>1818.5425</v>
      </c>
      <c r="L294">
        <f t="shared" si="140"/>
        <v>1358.1893552371848</v>
      </c>
      <c r="M294">
        <f t="shared" si="141"/>
        <v>137.54747051958435</v>
      </c>
      <c r="N294">
        <f t="shared" si="142"/>
        <v>184.16866539473003</v>
      </c>
      <c r="O294">
        <f t="shared" si="143"/>
        <v>0.15869836891066941</v>
      </c>
      <c r="P294">
        <f t="shared" si="144"/>
        <v>3.6768219123521151</v>
      </c>
      <c r="Q294">
        <f t="shared" si="145"/>
        <v>0.15498891647481058</v>
      </c>
      <c r="R294">
        <f t="shared" si="146"/>
        <v>9.7194130734908096E-2</v>
      </c>
      <c r="S294">
        <f t="shared" si="147"/>
        <v>226.26282262499998</v>
      </c>
      <c r="T294">
        <f t="shared" si="148"/>
        <v>31.58201814265361</v>
      </c>
      <c r="U294">
        <f t="shared" si="149"/>
        <v>31.644349999999999</v>
      </c>
      <c r="V294">
        <f t="shared" si="150"/>
        <v>4.6797989472544206</v>
      </c>
      <c r="W294">
        <f t="shared" si="151"/>
        <v>70.164441787499001</v>
      </c>
      <c r="X294">
        <f t="shared" si="152"/>
        <v>3.1673940873084003</v>
      </c>
      <c r="Y294">
        <f t="shared" si="153"/>
        <v>4.5142439768867737</v>
      </c>
      <c r="Z294">
        <f t="shared" si="154"/>
        <v>1.5124048599460203</v>
      </c>
      <c r="AA294">
        <f t="shared" si="155"/>
        <v>-106.18800133096725</v>
      </c>
      <c r="AB294">
        <f t="shared" si="156"/>
        <v>-125.51843569508864</v>
      </c>
      <c r="AC294">
        <f t="shared" si="157"/>
        <v>-7.6907950720495553</v>
      </c>
      <c r="AD294">
        <f t="shared" si="158"/>
        <v>-13.134409473105464</v>
      </c>
      <c r="AE294">
        <f t="shared" si="159"/>
        <v>64.878110647406061</v>
      </c>
      <c r="AF294">
        <f t="shared" si="160"/>
        <v>2.3833219390979972</v>
      </c>
      <c r="AG294">
        <f t="shared" si="161"/>
        <v>40.919011418025889</v>
      </c>
      <c r="AH294">
        <v>1905.1024777110661</v>
      </c>
      <c r="AI294">
        <v>1880.4146666666661</v>
      </c>
      <c r="AJ294">
        <v>1.7393998193931319</v>
      </c>
      <c r="AK294">
        <v>66.878184411587526</v>
      </c>
      <c r="AL294">
        <f t="shared" si="162"/>
        <v>2.4078911866432482</v>
      </c>
      <c r="AM294">
        <v>30.31406957081083</v>
      </c>
      <c r="AN294">
        <v>31.280821678321701</v>
      </c>
      <c r="AO294">
        <v>4.1332149391813639E-4</v>
      </c>
      <c r="AP294">
        <v>83.693930911413403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47582.057579063534</v>
      </c>
      <c r="AV294">
        <f t="shared" si="166"/>
        <v>1200</v>
      </c>
      <c r="AW294">
        <f t="shared" si="167"/>
        <v>1026.0014625000001</v>
      </c>
      <c r="AX294">
        <f t="shared" si="168"/>
        <v>0.85500121875000001</v>
      </c>
      <c r="AY294">
        <f t="shared" si="169"/>
        <v>0.18855235218749999</v>
      </c>
      <c r="AZ294">
        <v>2.7</v>
      </c>
      <c r="BA294">
        <v>0.5</v>
      </c>
      <c r="BB294" t="s">
        <v>356</v>
      </c>
      <c r="BC294">
        <v>2</v>
      </c>
      <c r="BD294" t="b">
        <v>1</v>
      </c>
      <c r="BE294">
        <v>1665330450.6875</v>
      </c>
      <c r="BF294">
        <v>1818.5425</v>
      </c>
      <c r="BG294">
        <v>1847.29125</v>
      </c>
      <c r="BH294">
        <v>31.2759</v>
      </c>
      <c r="BI294">
        <v>30.3169</v>
      </c>
      <c r="BJ294">
        <v>1816.86</v>
      </c>
      <c r="BK294">
        <v>31.0495375</v>
      </c>
      <c r="BL294">
        <v>650.02187500000002</v>
      </c>
      <c r="BM294">
        <v>101.1725</v>
      </c>
      <c r="BN294">
        <v>0.100176</v>
      </c>
      <c r="BO294">
        <v>31.0111375</v>
      </c>
      <c r="BP294">
        <v>31.644349999999999</v>
      </c>
      <c r="BQ294">
        <v>999.9</v>
      </c>
      <c r="BR294">
        <v>0</v>
      </c>
      <c r="BS294">
        <v>0</v>
      </c>
      <c r="BT294">
        <v>8986.40625</v>
      </c>
      <c r="BU294">
        <v>0</v>
      </c>
      <c r="BV294">
        <v>347.69974999999999</v>
      </c>
      <c r="BW294">
        <v>-28.746749999999999</v>
      </c>
      <c r="BX294">
        <v>1877.2574999999999</v>
      </c>
      <c r="BY294">
        <v>1905.04375</v>
      </c>
      <c r="BZ294">
        <v>0.95898649999999996</v>
      </c>
      <c r="CA294">
        <v>1847.29125</v>
      </c>
      <c r="CB294">
        <v>30.3169</v>
      </c>
      <c r="CC294">
        <v>3.16426125</v>
      </c>
      <c r="CD294">
        <v>3.06723875</v>
      </c>
      <c r="CE294">
        <v>24.918487500000001</v>
      </c>
      <c r="CF294">
        <v>24.3974875</v>
      </c>
      <c r="CG294">
        <v>1200</v>
      </c>
      <c r="CH294">
        <v>0.49996000000000002</v>
      </c>
      <c r="CI294">
        <v>0.50004000000000004</v>
      </c>
      <c r="CJ294">
        <v>0</v>
      </c>
      <c r="CK294">
        <v>2.2652625</v>
      </c>
      <c r="CL294">
        <v>0</v>
      </c>
      <c r="CM294">
        <v>8668.0812500000011</v>
      </c>
      <c r="CN294">
        <v>9597.6850000000013</v>
      </c>
      <c r="CO294">
        <v>40.375</v>
      </c>
      <c r="CP294">
        <v>43.226374999999997</v>
      </c>
      <c r="CQ294">
        <v>41.390500000000003</v>
      </c>
      <c r="CR294">
        <v>41.436999999999998</v>
      </c>
      <c r="CS294">
        <v>40.515500000000003</v>
      </c>
      <c r="CT294">
        <v>599.95125000000007</v>
      </c>
      <c r="CU294">
        <v>600.04874999999993</v>
      </c>
      <c r="CV294">
        <v>0</v>
      </c>
      <c r="CW294">
        <v>1665330454.4000001</v>
      </c>
      <c r="CX294">
        <v>0</v>
      </c>
      <c r="CY294">
        <v>1665328341.0999999</v>
      </c>
      <c r="CZ294" t="s">
        <v>357</v>
      </c>
      <c r="DA294">
        <v>1665328341.0999999</v>
      </c>
      <c r="DB294">
        <v>1665328337.0999999</v>
      </c>
      <c r="DC294">
        <v>1</v>
      </c>
      <c r="DD294">
        <v>3.5999999999999997E-2</v>
      </c>
      <c r="DE294">
        <v>0.03</v>
      </c>
      <c r="DF294">
        <v>1.6819999999999999</v>
      </c>
      <c r="DG294">
        <v>0.22600000000000001</v>
      </c>
      <c r="DH294">
        <v>414</v>
      </c>
      <c r="DI294">
        <v>31</v>
      </c>
      <c r="DJ294">
        <v>0.89</v>
      </c>
      <c r="DK294">
        <v>0.54</v>
      </c>
      <c r="DL294">
        <v>-28.65823414634146</v>
      </c>
      <c r="DM294">
        <v>4.6574216027860237E-2</v>
      </c>
      <c r="DN294">
        <v>8.9474167439017829E-2</v>
      </c>
      <c r="DO294">
        <v>1</v>
      </c>
      <c r="DP294">
        <v>0.95191431707317065</v>
      </c>
      <c r="DQ294">
        <v>-1.0956919860624839E-2</v>
      </c>
      <c r="DR294">
        <v>6.6772116184097077E-3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2</v>
      </c>
      <c r="DY294">
        <v>2</v>
      </c>
      <c r="DZ294" t="s">
        <v>643</v>
      </c>
      <c r="EA294">
        <v>3.29725</v>
      </c>
      <c r="EB294">
        <v>2.6251600000000002</v>
      </c>
      <c r="EC294">
        <v>0.26876100000000003</v>
      </c>
      <c r="ED294">
        <v>0.26969500000000002</v>
      </c>
      <c r="EE294">
        <v>0.13164699999999999</v>
      </c>
      <c r="EF294">
        <v>0.127771</v>
      </c>
      <c r="EG294">
        <v>22167.8</v>
      </c>
      <c r="EH294">
        <v>22657.599999999999</v>
      </c>
      <c r="EI294">
        <v>28216.7</v>
      </c>
      <c r="EJ294">
        <v>29873.599999999999</v>
      </c>
      <c r="EK294">
        <v>33639.5</v>
      </c>
      <c r="EL294">
        <v>36226.9</v>
      </c>
      <c r="EM294">
        <v>39723.800000000003</v>
      </c>
      <c r="EN294">
        <v>42747.3</v>
      </c>
      <c r="EO294">
        <v>2.2376200000000002</v>
      </c>
      <c r="EP294">
        <v>2.18797</v>
      </c>
      <c r="EQ294">
        <v>4.9144E-2</v>
      </c>
      <c r="ER294">
        <v>0</v>
      </c>
      <c r="ES294">
        <v>30.8474</v>
      </c>
      <c r="ET294">
        <v>999.9</v>
      </c>
      <c r="EU294">
        <v>69.3</v>
      </c>
      <c r="EV294">
        <v>35.299999999999997</v>
      </c>
      <c r="EW294">
        <v>39.334600000000002</v>
      </c>
      <c r="EX294">
        <v>57.238500000000002</v>
      </c>
      <c r="EY294">
        <v>-4.9559300000000004</v>
      </c>
      <c r="EZ294">
        <v>2</v>
      </c>
      <c r="FA294">
        <v>0.423128</v>
      </c>
      <c r="FB294">
        <v>3.2487699999999999</v>
      </c>
      <c r="FC294">
        <v>20.243600000000001</v>
      </c>
      <c r="FD294">
        <v>5.2195400000000003</v>
      </c>
      <c r="FE294">
        <v>12.004</v>
      </c>
      <c r="FF294">
        <v>4.9869500000000002</v>
      </c>
      <c r="FG294">
        <v>3.2844799999999998</v>
      </c>
      <c r="FH294">
        <v>5306.9</v>
      </c>
      <c r="FI294">
        <v>9999</v>
      </c>
      <c r="FJ294">
        <v>9999</v>
      </c>
      <c r="FK294">
        <v>441.7</v>
      </c>
      <c r="FL294">
        <v>1.8657900000000001</v>
      </c>
      <c r="FM294">
        <v>1.8621799999999999</v>
      </c>
      <c r="FN294">
        <v>1.8641700000000001</v>
      </c>
      <c r="FO294">
        <v>1.8602799999999999</v>
      </c>
      <c r="FP294">
        <v>1.8609800000000001</v>
      </c>
      <c r="FQ294">
        <v>1.8600699999999999</v>
      </c>
      <c r="FR294">
        <v>1.8617699999999999</v>
      </c>
      <c r="FS294">
        <v>1.8583700000000001</v>
      </c>
      <c r="FT294">
        <v>0</v>
      </c>
      <c r="FU294">
        <v>0</v>
      </c>
      <c r="FV294">
        <v>0</v>
      </c>
      <c r="FW294">
        <v>0</v>
      </c>
      <c r="FX294" t="s">
        <v>359</v>
      </c>
      <c r="FY294" t="s">
        <v>360</v>
      </c>
      <c r="FZ294" t="s">
        <v>361</v>
      </c>
      <c r="GA294" t="s">
        <v>361</v>
      </c>
      <c r="GB294" t="s">
        <v>361</v>
      </c>
      <c r="GC294" t="s">
        <v>361</v>
      </c>
      <c r="GD294">
        <v>0</v>
      </c>
      <c r="GE294">
        <v>100</v>
      </c>
      <c r="GF294">
        <v>100</v>
      </c>
      <c r="GG294">
        <v>1.68</v>
      </c>
      <c r="GH294">
        <v>0.22639999999999999</v>
      </c>
      <c r="GI294">
        <v>1.6824500000000171</v>
      </c>
      <c r="GJ294">
        <v>0</v>
      </c>
      <c r="GK294">
        <v>0</v>
      </c>
      <c r="GL294">
        <v>0</v>
      </c>
      <c r="GM294">
        <v>0.2263599999999997</v>
      </c>
      <c r="GN294">
        <v>0</v>
      </c>
      <c r="GO294">
        <v>0</v>
      </c>
      <c r="GP294">
        <v>0</v>
      </c>
      <c r="GQ294">
        <v>-1</v>
      </c>
      <c r="GR294">
        <v>-1</v>
      </c>
      <c r="GS294">
        <v>-1</v>
      </c>
      <c r="GT294">
        <v>-1</v>
      </c>
      <c r="GU294">
        <v>35.200000000000003</v>
      </c>
      <c r="GV294">
        <v>35.299999999999997</v>
      </c>
      <c r="GW294">
        <v>4.4775400000000003</v>
      </c>
      <c r="GX294">
        <v>2.50732</v>
      </c>
      <c r="GY294">
        <v>2.04834</v>
      </c>
      <c r="GZ294">
        <v>2.6147499999999999</v>
      </c>
      <c r="HA294">
        <v>2.1972700000000001</v>
      </c>
      <c r="HB294">
        <v>2.32422</v>
      </c>
      <c r="HC294">
        <v>40.502000000000002</v>
      </c>
      <c r="HD294">
        <v>14.762499999999999</v>
      </c>
      <c r="HE294">
        <v>18</v>
      </c>
      <c r="HF294">
        <v>708.48800000000006</v>
      </c>
      <c r="HG294">
        <v>742.44899999999996</v>
      </c>
      <c r="HH294">
        <v>25.851500000000001</v>
      </c>
      <c r="HI294">
        <v>32.669400000000003</v>
      </c>
      <c r="HJ294">
        <v>30.000900000000001</v>
      </c>
      <c r="HK294">
        <v>32.424900000000001</v>
      </c>
      <c r="HL294">
        <v>32.392200000000003</v>
      </c>
      <c r="HM294">
        <v>89.565600000000003</v>
      </c>
      <c r="HN294">
        <v>30.707999999999998</v>
      </c>
      <c r="HO294">
        <v>75.898799999999994</v>
      </c>
      <c r="HP294">
        <v>25.8432</v>
      </c>
      <c r="HQ294">
        <v>1863.06</v>
      </c>
      <c r="HR294">
        <v>30.3141</v>
      </c>
      <c r="HS294">
        <v>99.273899999999998</v>
      </c>
      <c r="HT294">
        <v>99.081900000000005</v>
      </c>
    </row>
    <row r="295" spans="1:228" x14ac:dyDescent="0.2">
      <c r="A295">
        <v>280</v>
      </c>
      <c r="B295">
        <v>1665330457</v>
      </c>
      <c r="C295">
        <v>1113.900000095367</v>
      </c>
      <c r="D295" t="s">
        <v>920</v>
      </c>
      <c r="E295" t="s">
        <v>921</v>
      </c>
      <c r="F295">
        <v>4</v>
      </c>
      <c r="G295">
        <v>1665330455</v>
      </c>
      <c r="H295">
        <f t="shared" si="136"/>
        <v>2.3891125902764823E-3</v>
      </c>
      <c r="I295">
        <f t="shared" si="137"/>
        <v>2.3891125902764823</v>
      </c>
      <c r="J295">
        <f t="shared" si="138"/>
        <v>41.576270317022832</v>
      </c>
      <c r="K295">
        <f t="shared" si="139"/>
        <v>1825.6585714285709</v>
      </c>
      <c r="L295">
        <f t="shared" si="140"/>
        <v>1354.9858100740685</v>
      </c>
      <c r="M295">
        <f t="shared" si="141"/>
        <v>137.22424902734173</v>
      </c>
      <c r="N295">
        <f t="shared" si="142"/>
        <v>184.89095943441691</v>
      </c>
      <c r="O295">
        <f t="shared" si="143"/>
        <v>0.15737715462541094</v>
      </c>
      <c r="P295">
        <f t="shared" si="144"/>
        <v>3.6865368644693284</v>
      </c>
      <c r="Q295">
        <f t="shared" si="145"/>
        <v>0.15373782061242203</v>
      </c>
      <c r="R295">
        <f t="shared" si="146"/>
        <v>9.6406108046194511E-2</v>
      </c>
      <c r="S295">
        <f t="shared" si="147"/>
        <v>226.2597252857143</v>
      </c>
      <c r="T295">
        <f t="shared" si="148"/>
        <v>31.582447514597721</v>
      </c>
      <c r="U295">
        <f t="shared" si="149"/>
        <v>31.649071428571428</v>
      </c>
      <c r="V295">
        <f t="shared" si="150"/>
        <v>4.6810529673922447</v>
      </c>
      <c r="W295">
        <f t="shared" si="151"/>
        <v>70.191307561352247</v>
      </c>
      <c r="X295">
        <f t="shared" si="152"/>
        <v>3.1682336542389358</v>
      </c>
      <c r="Y295">
        <f t="shared" si="153"/>
        <v>4.5137122591279155</v>
      </c>
      <c r="Z295">
        <f t="shared" si="154"/>
        <v>1.512819313153309</v>
      </c>
      <c r="AA295">
        <f t="shared" si="155"/>
        <v>-105.35986523119287</v>
      </c>
      <c r="AB295">
        <f t="shared" si="156"/>
        <v>-127.19908827985462</v>
      </c>
      <c r="AC295">
        <f t="shared" si="157"/>
        <v>-7.7733357784852046</v>
      </c>
      <c r="AD295">
        <f t="shared" si="158"/>
        <v>-14.0725640038184</v>
      </c>
      <c r="AE295">
        <f t="shared" si="159"/>
        <v>65.092011183130651</v>
      </c>
      <c r="AF295">
        <f t="shared" si="160"/>
        <v>2.3602434525945442</v>
      </c>
      <c r="AG295">
        <f t="shared" si="161"/>
        <v>41.576270317022832</v>
      </c>
      <c r="AH295">
        <v>1912.014754673796</v>
      </c>
      <c r="AI295">
        <v>1887.179696969697</v>
      </c>
      <c r="AJ295">
        <v>1.7060650861537781</v>
      </c>
      <c r="AK295">
        <v>66.878184411587526</v>
      </c>
      <c r="AL295">
        <f t="shared" si="162"/>
        <v>2.3891125902764823</v>
      </c>
      <c r="AM295">
        <v>30.326311205506158</v>
      </c>
      <c r="AN295">
        <v>31.28687972027975</v>
      </c>
      <c r="AO295">
        <v>1.6420156155671359E-4</v>
      </c>
      <c r="AP295">
        <v>83.693930911413403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47757.248950950845</v>
      </c>
      <c r="AV295">
        <f t="shared" si="166"/>
        <v>1199.984285714286</v>
      </c>
      <c r="AW295">
        <f t="shared" si="167"/>
        <v>1025.9879571428573</v>
      </c>
      <c r="AX295">
        <f t="shared" si="168"/>
        <v>0.85500116072948562</v>
      </c>
      <c r="AY295">
        <f t="shared" si="169"/>
        <v>0.18855224020790745</v>
      </c>
      <c r="AZ295">
        <v>2.7</v>
      </c>
      <c r="BA295">
        <v>0.5</v>
      </c>
      <c r="BB295" t="s">
        <v>356</v>
      </c>
      <c r="BC295">
        <v>2</v>
      </c>
      <c r="BD295" t="b">
        <v>1</v>
      </c>
      <c r="BE295">
        <v>1665330455</v>
      </c>
      <c r="BF295">
        <v>1825.6585714285709</v>
      </c>
      <c r="BG295">
        <v>1854.488571428572</v>
      </c>
      <c r="BH295">
        <v>31.283914285714289</v>
      </c>
      <c r="BI295">
        <v>30.334114285714289</v>
      </c>
      <c r="BJ295">
        <v>1823.977142857143</v>
      </c>
      <c r="BK295">
        <v>31.05754285714286</v>
      </c>
      <c r="BL295">
        <v>649.95742857142852</v>
      </c>
      <c r="BM295">
        <v>101.1738571428571</v>
      </c>
      <c r="BN295">
        <v>9.9711928571428562E-2</v>
      </c>
      <c r="BO295">
        <v>31.009071428571421</v>
      </c>
      <c r="BP295">
        <v>31.649071428571428</v>
      </c>
      <c r="BQ295">
        <v>999.89999999999986</v>
      </c>
      <c r="BR295">
        <v>0</v>
      </c>
      <c r="BS295">
        <v>0</v>
      </c>
      <c r="BT295">
        <v>9019.8214285714294</v>
      </c>
      <c r="BU295">
        <v>0</v>
      </c>
      <c r="BV295">
        <v>347.53899999999999</v>
      </c>
      <c r="BW295">
        <v>-28.830442857142859</v>
      </c>
      <c r="BX295">
        <v>1884.6157142857139</v>
      </c>
      <c r="BY295">
        <v>1912.502857142857</v>
      </c>
      <c r="BZ295">
        <v>0.94979957142857152</v>
      </c>
      <c r="CA295">
        <v>1854.488571428572</v>
      </c>
      <c r="CB295">
        <v>30.334114285714289</v>
      </c>
      <c r="CC295">
        <v>3.165112857142856</v>
      </c>
      <c r="CD295">
        <v>3.069020000000001</v>
      </c>
      <c r="CE295">
        <v>24.923028571428571</v>
      </c>
      <c r="CF295">
        <v>24.4072</v>
      </c>
      <c r="CG295">
        <v>1199.984285714286</v>
      </c>
      <c r="CH295">
        <v>0.49996000000000013</v>
      </c>
      <c r="CI295">
        <v>0.50004000000000015</v>
      </c>
      <c r="CJ295">
        <v>0</v>
      </c>
      <c r="CK295">
        <v>2.1598000000000002</v>
      </c>
      <c r="CL295">
        <v>0</v>
      </c>
      <c r="CM295">
        <v>8672.09</v>
      </c>
      <c r="CN295">
        <v>9597.5714285714294</v>
      </c>
      <c r="CO295">
        <v>40.401571428571437</v>
      </c>
      <c r="CP295">
        <v>43.25</v>
      </c>
      <c r="CQ295">
        <v>41.436999999999998</v>
      </c>
      <c r="CR295">
        <v>41.436999999999998</v>
      </c>
      <c r="CS295">
        <v>40.535428571428568</v>
      </c>
      <c r="CT295">
        <v>599.94571428571442</v>
      </c>
      <c r="CU295">
        <v>600.03857142857134</v>
      </c>
      <c r="CV295">
        <v>0</v>
      </c>
      <c r="CW295">
        <v>1665330458.5999999</v>
      </c>
      <c r="CX295">
        <v>0</v>
      </c>
      <c r="CY295">
        <v>1665328341.0999999</v>
      </c>
      <c r="CZ295" t="s">
        <v>357</v>
      </c>
      <c r="DA295">
        <v>1665328341.0999999</v>
      </c>
      <c r="DB295">
        <v>1665328337.0999999</v>
      </c>
      <c r="DC295">
        <v>1</v>
      </c>
      <c r="DD295">
        <v>3.5999999999999997E-2</v>
      </c>
      <c r="DE295">
        <v>0.03</v>
      </c>
      <c r="DF295">
        <v>1.6819999999999999</v>
      </c>
      <c r="DG295">
        <v>0.22600000000000001</v>
      </c>
      <c r="DH295">
        <v>414</v>
      </c>
      <c r="DI295">
        <v>31</v>
      </c>
      <c r="DJ295">
        <v>0.89</v>
      </c>
      <c r="DK295">
        <v>0.54</v>
      </c>
      <c r="DL295">
        <v>-28.66882195121951</v>
      </c>
      <c r="DM295">
        <v>-0.80834634146343154</v>
      </c>
      <c r="DN295">
        <v>9.9770858231701551E-2</v>
      </c>
      <c r="DO295">
        <v>0</v>
      </c>
      <c r="DP295">
        <v>0.95045546341463416</v>
      </c>
      <c r="DQ295">
        <v>1.9294850174215089E-2</v>
      </c>
      <c r="DR295">
        <v>5.686028924617636E-3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374</v>
      </c>
      <c r="EA295">
        <v>3.29705</v>
      </c>
      <c r="EB295">
        <v>2.6252</v>
      </c>
      <c r="EC295">
        <v>0.26932200000000001</v>
      </c>
      <c r="ED295">
        <v>0.27025500000000002</v>
      </c>
      <c r="EE295">
        <v>0.13167100000000001</v>
      </c>
      <c r="EF295">
        <v>0.12782299999999999</v>
      </c>
      <c r="EG295">
        <v>22150.400000000001</v>
      </c>
      <c r="EH295">
        <v>22639.7</v>
      </c>
      <c r="EI295">
        <v>28216.400000000001</v>
      </c>
      <c r="EJ295">
        <v>29873.1</v>
      </c>
      <c r="EK295">
        <v>33638.6</v>
      </c>
      <c r="EL295">
        <v>36224.1</v>
      </c>
      <c r="EM295">
        <v>39723.800000000003</v>
      </c>
      <c r="EN295">
        <v>42746.5</v>
      </c>
      <c r="EO295">
        <v>2.2374000000000001</v>
      </c>
      <c r="EP295">
        <v>2.1878799999999998</v>
      </c>
      <c r="EQ295">
        <v>4.9077000000000003E-2</v>
      </c>
      <c r="ER295">
        <v>0</v>
      </c>
      <c r="ES295">
        <v>30.854199999999999</v>
      </c>
      <c r="ET295">
        <v>999.9</v>
      </c>
      <c r="EU295">
        <v>69.3</v>
      </c>
      <c r="EV295">
        <v>35.299999999999997</v>
      </c>
      <c r="EW295">
        <v>39.336300000000001</v>
      </c>
      <c r="EX295">
        <v>56.908499999999997</v>
      </c>
      <c r="EY295">
        <v>-4.8397399999999999</v>
      </c>
      <c r="EZ295">
        <v>2</v>
      </c>
      <c r="FA295">
        <v>0.42368899999999998</v>
      </c>
      <c r="FB295">
        <v>3.25176</v>
      </c>
      <c r="FC295">
        <v>20.2438</v>
      </c>
      <c r="FD295">
        <v>5.2198399999999996</v>
      </c>
      <c r="FE295">
        <v>12.004</v>
      </c>
      <c r="FF295">
        <v>4.9870999999999999</v>
      </c>
      <c r="FG295">
        <v>3.2845499999999999</v>
      </c>
      <c r="FH295">
        <v>5307.3</v>
      </c>
      <c r="FI295">
        <v>9999</v>
      </c>
      <c r="FJ295">
        <v>9999</v>
      </c>
      <c r="FK295">
        <v>441.7</v>
      </c>
      <c r="FL295">
        <v>1.86582</v>
      </c>
      <c r="FM295">
        <v>1.8621799999999999</v>
      </c>
      <c r="FN295">
        <v>1.8641700000000001</v>
      </c>
      <c r="FO295">
        <v>1.8602700000000001</v>
      </c>
      <c r="FP295">
        <v>1.8609800000000001</v>
      </c>
      <c r="FQ295">
        <v>1.86008</v>
      </c>
      <c r="FR295">
        <v>1.8617699999999999</v>
      </c>
      <c r="FS295">
        <v>1.85836</v>
      </c>
      <c r="FT295">
        <v>0</v>
      </c>
      <c r="FU295">
        <v>0</v>
      </c>
      <c r="FV295">
        <v>0</v>
      </c>
      <c r="FW295">
        <v>0</v>
      </c>
      <c r="FX295" t="s">
        <v>359</v>
      </c>
      <c r="FY295" t="s">
        <v>360</v>
      </c>
      <c r="FZ295" t="s">
        <v>361</v>
      </c>
      <c r="GA295" t="s">
        <v>361</v>
      </c>
      <c r="GB295" t="s">
        <v>361</v>
      </c>
      <c r="GC295" t="s">
        <v>361</v>
      </c>
      <c r="GD295">
        <v>0</v>
      </c>
      <c r="GE295">
        <v>100</v>
      </c>
      <c r="GF295">
        <v>100</v>
      </c>
      <c r="GG295">
        <v>1.69</v>
      </c>
      <c r="GH295">
        <v>0.2263</v>
      </c>
      <c r="GI295">
        <v>1.6824500000000171</v>
      </c>
      <c r="GJ295">
        <v>0</v>
      </c>
      <c r="GK295">
        <v>0</v>
      </c>
      <c r="GL295">
        <v>0</v>
      </c>
      <c r="GM295">
        <v>0.2263599999999997</v>
      </c>
      <c r="GN295">
        <v>0</v>
      </c>
      <c r="GO295">
        <v>0</v>
      </c>
      <c r="GP295">
        <v>0</v>
      </c>
      <c r="GQ295">
        <v>-1</v>
      </c>
      <c r="GR295">
        <v>-1</v>
      </c>
      <c r="GS295">
        <v>-1</v>
      </c>
      <c r="GT295">
        <v>-1</v>
      </c>
      <c r="GU295">
        <v>35.299999999999997</v>
      </c>
      <c r="GV295">
        <v>35.299999999999997</v>
      </c>
      <c r="GW295">
        <v>4.4897499999999999</v>
      </c>
      <c r="GX295">
        <v>2.50732</v>
      </c>
      <c r="GY295">
        <v>2.04834</v>
      </c>
      <c r="GZ295">
        <v>2.6147499999999999</v>
      </c>
      <c r="HA295">
        <v>2.1972700000000001</v>
      </c>
      <c r="HB295">
        <v>2.35229</v>
      </c>
      <c r="HC295">
        <v>40.502000000000002</v>
      </c>
      <c r="HD295">
        <v>14.78</v>
      </c>
      <c r="HE295">
        <v>18</v>
      </c>
      <c r="HF295">
        <v>708.38099999999997</v>
      </c>
      <c r="HG295">
        <v>742.45299999999997</v>
      </c>
      <c r="HH295">
        <v>25.843399999999999</v>
      </c>
      <c r="HI295">
        <v>32.677500000000002</v>
      </c>
      <c r="HJ295">
        <v>30.000900000000001</v>
      </c>
      <c r="HK295">
        <v>32.432099999999998</v>
      </c>
      <c r="HL295">
        <v>32.400100000000002</v>
      </c>
      <c r="HM295">
        <v>89.809299999999993</v>
      </c>
      <c r="HN295">
        <v>30.707999999999998</v>
      </c>
      <c r="HO295">
        <v>75.898799999999994</v>
      </c>
      <c r="HP295">
        <v>25.8432</v>
      </c>
      <c r="HQ295">
        <v>1869.74</v>
      </c>
      <c r="HR295">
        <v>30.3141</v>
      </c>
      <c r="HS295">
        <v>99.273499999999999</v>
      </c>
      <c r="HT295">
        <v>99.080100000000002</v>
      </c>
    </row>
    <row r="296" spans="1:228" x14ac:dyDescent="0.2">
      <c r="A296">
        <v>281</v>
      </c>
      <c r="B296">
        <v>1665330461</v>
      </c>
      <c r="C296">
        <v>1117.900000095367</v>
      </c>
      <c r="D296" t="s">
        <v>922</v>
      </c>
      <c r="E296" t="s">
        <v>923</v>
      </c>
      <c r="F296">
        <v>4</v>
      </c>
      <c r="G296">
        <v>1665330458.6875</v>
      </c>
      <c r="H296">
        <f t="shared" si="136"/>
        <v>2.3941107665433653E-3</v>
      </c>
      <c r="I296">
        <f t="shared" si="137"/>
        <v>2.3941107665433652</v>
      </c>
      <c r="J296">
        <f t="shared" si="138"/>
        <v>40.640876240840655</v>
      </c>
      <c r="K296">
        <f t="shared" si="139"/>
        <v>1831.9212500000001</v>
      </c>
      <c r="L296">
        <f t="shared" si="140"/>
        <v>1371.8814776757347</v>
      </c>
      <c r="M296">
        <f t="shared" si="141"/>
        <v>138.93610498391297</v>
      </c>
      <c r="N296">
        <f t="shared" si="142"/>
        <v>185.52623331825524</v>
      </c>
      <c r="O296">
        <f t="shared" si="143"/>
        <v>0.15784072984818664</v>
      </c>
      <c r="P296">
        <f t="shared" si="144"/>
        <v>3.675407697739407</v>
      </c>
      <c r="Q296">
        <f t="shared" si="145"/>
        <v>0.15416938621900614</v>
      </c>
      <c r="R296">
        <f t="shared" si="146"/>
        <v>9.6678609586816067E-2</v>
      </c>
      <c r="S296">
        <f t="shared" si="147"/>
        <v>226.26044625000003</v>
      </c>
      <c r="T296">
        <f t="shared" si="148"/>
        <v>31.585853967964912</v>
      </c>
      <c r="U296">
        <f t="shared" si="149"/>
        <v>31.650112499999999</v>
      </c>
      <c r="V296">
        <f t="shared" si="150"/>
        <v>4.6813295172514975</v>
      </c>
      <c r="W296">
        <f t="shared" si="151"/>
        <v>70.210148920792349</v>
      </c>
      <c r="X296">
        <f t="shared" si="152"/>
        <v>3.1695929462985086</v>
      </c>
      <c r="Y296">
        <f t="shared" si="153"/>
        <v>4.514437008066011</v>
      </c>
      <c r="Z296">
        <f t="shared" si="154"/>
        <v>1.5117365709529889</v>
      </c>
      <c r="AA296">
        <f t="shared" si="155"/>
        <v>-105.58028480456241</v>
      </c>
      <c r="AB296">
        <f t="shared" si="156"/>
        <v>-126.463377343191</v>
      </c>
      <c r="AC296">
        <f t="shared" si="157"/>
        <v>-7.7519242428303095</v>
      </c>
      <c r="AD296">
        <f t="shared" si="158"/>
        <v>-13.535140140583692</v>
      </c>
      <c r="AE296">
        <f t="shared" si="159"/>
        <v>64.947018307052346</v>
      </c>
      <c r="AF296">
        <f t="shared" si="160"/>
        <v>2.3494461154959287</v>
      </c>
      <c r="AG296">
        <f t="shared" si="161"/>
        <v>40.640876240840655</v>
      </c>
      <c r="AH296">
        <v>1918.9836631209321</v>
      </c>
      <c r="AI296">
        <v>1894.3100606060621</v>
      </c>
      <c r="AJ296">
        <v>1.764946910526938</v>
      </c>
      <c r="AK296">
        <v>66.878184411587526</v>
      </c>
      <c r="AL296">
        <f t="shared" si="162"/>
        <v>2.3941107665433652</v>
      </c>
      <c r="AM296">
        <v>30.344678649816458</v>
      </c>
      <c r="AN296">
        <v>31.306106293706311</v>
      </c>
      <c r="AO296">
        <v>3.5856725347429918E-4</v>
      </c>
      <c r="AP296">
        <v>83.693930911413403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47556.501815888456</v>
      </c>
      <c r="AV296">
        <f t="shared" si="166"/>
        <v>1199.9837500000001</v>
      </c>
      <c r="AW296">
        <f t="shared" si="167"/>
        <v>1025.9879250000001</v>
      </c>
      <c r="AX296">
        <f t="shared" si="168"/>
        <v>0.8550015156455244</v>
      </c>
      <c r="AY296">
        <f t="shared" si="169"/>
        <v>0.18855292519586203</v>
      </c>
      <c r="AZ296">
        <v>2.7</v>
      </c>
      <c r="BA296">
        <v>0.5</v>
      </c>
      <c r="BB296" t="s">
        <v>356</v>
      </c>
      <c r="BC296">
        <v>2</v>
      </c>
      <c r="BD296" t="b">
        <v>1</v>
      </c>
      <c r="BE296">
        <v>1665330458.6875</v>
      </c>
      <c r="BF296">
        <v>1831.9212500000001</v>
      </c>
      <c r="BG296">
        <v>1860.6849999999999</v>
      </c>
      <c r="BH296">
        <v>31.297162499999999</v>
      </c>
      <c r="BI296">
        <v>30.351849999999999</v>
      </c>
      <c r="BJ296">
        <v>1830.24125</v>
      </c>
      <c r="BK296">
        <v>31.070812499999999</v>
      </c>
      <c r="BL296">
        <v>650.04649999999992</v>
      </c>
      <c r="BM296">
        <v>101.173875</v>
      </c>
      <c r="BN296">
        <v>0.1002563625</v>
      </c>
      <c r="BO296">
        <v>31.0118875</v>
      </c>
      <c r="BP296">
        <v>31.650112499999999</v>
      </c>
      <c r="BQ296">
        <v>999.9</v>
      </c>
      <c r="BR296">
        <v>0</v>
      </c>
      <c r="BS296">
        <v>0</v>
      </c>
      <c r="BT296">
        <v>8981.40625</v>
      </c>
      <c r="BU296">
        <v>0</v>
      </c>
      <c r="BV296">
        <v>347.47949999999997</v>
      </c>
      <c r="BW296">
        <v>-28.7629375</v>
      </c>
      <c r="BX296">
        <v>1891.1075000000001</v>
      </c>
      <c r="BY296">
        <v>1918.92875</v>
      </c>
      <c r="BZ296">
        <v>0.94531149999999997</v>
      </c>
      <c r="CA296">
        <v>1860.6849999999999</v>
      </c>
      <c r="CB296">
        <v>30.351849999999999</v>
      </c>
      <c r="CC296">
        <v>3.1664500000000002</v>
      </c>
      <c r="CD296">
        <v>3.0708112500000002</v>
      </c>
      <c r="CE296">
        <v>24.930087499999999</v>
      </c>
      <c r="CF296">
        <v>24.416924999999999</v>
      </c>
      <c r="CG296">
        <v>1199.9837500000001</v>
      </c>
      <c r="CH296">
        <v>0.49994875</v>
      </c>
      <c r="CI296">
        <v>0.50005125000000006</v>
      </c>
      <c r="CJ296">
        <v>0</v>
      </c>
      <c r="CK296">
        <v>2.3356499999999998</v>
      </c>
      <c r="CL296">
        <v>0</v>
      </c>
      <c r="CM296">
        <v>8669.2837500000023</v>
      </c>
      <c r="CN296">
        <v>9597.5275000000001</v>
      </c>
      <c r="CO296">
        <v>40.436999999999998</v>
      </c>
      <c r="CP296">
        <v>43.257750000000001</v>
      </c>
      <c r="CQ296">
        <v>41.436999999999998</v>
      </c>
      <c r="CR296">
        <v>41.436999999999998</v>
      </c>
      <c r="CS296">
        <v>40.554250000000003</v>
      </c>
      <c r="CT296">
        <v>599.93124999999998</v>
      </c>
      <c r="CU296">
        <v>600.05250000000001</v>
      </c>
      <c r="CV296">
        <v>0</v>
      </c>
      <c r="CW296">
        <v>1665330462.2</v>
      </c>
      <c r="CX296">
        <v>0</v>
      </c>
      <c r="CY296">
        <v>1665328341.0999999</v>
      </c>
      <c r="CZ296" t="s">
        <v>357</v>
      </c>
      <c r="DA296">
        <v>1665328341.0999999</v>
      </c>
      <c r="DB296">
        <v>1665328337.0999999</v>
      </c>
      <c r="DC296">
        <v>1</v>
      </c>
      <c r="DD296">
        <v>3.5999999999999997E-2</v>
      </c>
      <c r="DE296">
        <v>0.03</v>
      </c>
      <c r="DF296">
        <v>1.6819999999999999</v>
      </c>
      <c r="DG296">
        <v>0.22600000000000001</v>
      </c>
      <c r="DH296">
        <v>414</v>
      </c>
      <c r="DI296">
        <v>31</v>
      </c>
      <c r="DJ296">
        <v>0.89</v>
      </c>
      <c r="DK296">
        <v>0.54</v>
      </c>
      <c r="DL296">
        <v>-28.703617073170729</v>
      </c>
      <c r="DM296">
        <v>-0.83730313588854899</v>
      </c>
      <c r="DN296">
        <v>9.9913437906822583E-2</v>
      </c>
      <c r="DO296">
        <v>0</v>
      </c>
      <c r="DP296">
        <v>0.94937443902439023</v>
      </c>
      <c r="DQ296">
        <v>6.8353588850174236E-3</v>
      </c>
      <c r="DR296">
        <v>6.0079029255935218E-3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374</v>
      </c>
      <c r="EA296">
        <v>3.2972899999999998</v>
      </c>
      <c r="EB296">
        <v>2.6254900000000001</v>
      </c>
      <c r="EC296">
        <v>0.26988699999999999</v>
      </c>
      <c r="ED296">
        <v>0.27079999999999999</v>
      </c>
      <c r="EE296">
        <v>0.13172300000000001</v>
      </c>
      <c r="EF296">
        <v>0.12787399999999999</v>
      </c>
      <c r="EG296">
        <v>22132.5</v>
      </c>
      <c r="EH296">
        <v>22622.7</v>
      </c>
      <c r="EI296">
        <v>28215.5</v>
      </c>
      <c r="EJ296">
        <v>29873.200000000001</v>
      </c>
      <c r="EK296">
        <v>33635.4</v>
      </c>
      <c r="EL296">
        <v>36222.400000000001</v>
      </c>
      <c r="EM296">
        <v>39722.400000000001</v>
      </c>
      <c r="EN296">
        <v>42747</v>
      </c>
      <c r="EO296">
        <v>2.2374299999999998</v>
      </c>
      <c r="EP296">
        <v>2.1875300000000002</v>
      </c>
      <c r="EQ296">
        <v>4.8779000000000003E-2</v>
      </c>
      <c r="ER296">
        <v>0</v>
      </c>
      <c r="ES296">
        <v>30.861599999999999</v>
      </c>
      <c r="ET296">
        <v>999.9</v>
      </c>
      <c r="EU296">
        <v>69.3</v>
      </c>
      <c r="EV296">
        <v>35.299999999999997</v>
      </c>
      <c r="EW296">
        <v>39.334800000000001</v>
      </c>
      <c r="EX296">
        <v>57.328499999999998</v>
      </c>
      <c r="EY296">
        <v>-4.9559300000000004</v>
      </c>
      <c r="EZ296">
        <v>2</v>
      </c>
      <c r="FA296">
        <v>0.42471300000000001</v>
      </c>
      <c r="FB296">
        <v>3.2524700000000002</v>
      </c>
      <c r="FC296">
        <v>20.2437</v>
      </c>
      <c r="FD296">
        <v>5.2210299999999998</v>
      </c>
      <c r="FE296">
        <v>12.004</v>
      </c>
      <c r="FF296">
        <v>4.9874000000000001</v>
      </c>
      <c r="FG296">
        <v>3.2846500000000001</v>
      </c>
      <c r="FH296">
        <v>5307.3</v>
      </c>
      <c r="FI296">
        <v>9999</v>
      </c>
      <c r="FJ296">
        <v>9999</v>
      </c>
      <c r="FK296">
        <v>441.7</v>
      </c>
      <c r="FL296">
        <v>1.86581</v>
      </c>
      <c r="FM296">
        <v>1.8621700000000001</v>
      </c>
      <c r="FN296">
        <v>1.8641700000000001</v>
      </c>
      <c r="FO296">
        <v>1.86025</v>
      </c>
      <c r="FP296">
        <v>1.8609800000000001</v>
      </c>
      <c r="FQ296">
        <v>1.86005</v>
      </c>
      <c r="FR296">
        <v>1.8617999999999999</v>
      </c>
      <c r="FS296">
        <v>1.8583700000000001</v>
      </c>
      <c r="FT296">
        <v>0</v>
      </c>
      <c r="FU296">
        <v>0</v>
      </c>
      <c r="FV296">
        <v>0</v>
      </c>
      <c r="FW296">
        <v>0</v>
      </c>
      <c r="FX296" t="s">
        <v>359</v>
      </c>
      <c r="FY296" t="s">
        <v>360</v>
      </c>
      <c r="FZ296" t="s">
        <v>361</v>
      </c>
      <c r="GA296" t="s">
        <v>361</v>
      </c>
      <c r="GB296" t="s">
        <v>361</v>
      </c>
      <c r="GC296" t="s">
        <v>361</v>
      </c>
      <c r="GD296">
        <v>0</v>
      </c>
      <c r="GE296">
        <v>100</v>
      </c>
      <c r="GF296">
        <v>100</v>
      </c>
      <c r="GG296">
        <v>1.69</v>
      </c>
      <c r="GH296">
        <v>0.22639999999999999</v>
      </c>
      <c r="GI296">
        <v>1.6824500000000171</v>
      </c>
      <c r="GJ296">
        <v>0</v>
      </c>
      <c r="GK296">
        <v>0</v>
      </c>
      <c r="GL296">
        <v>0</v>
      </c>
      <c r="GM296">
        <v>0.2263599999999997</v>
      </c>
      <c r="GN296">
        <v>0</v>
      </c>
      <c r="GO296">
        <v>0</v>
      </c>
      <c r="GP296">
        <v>0</v>
      </c>
      <c r="GQ296">
        <v>-1</v>
      </c>
      <c r="GR296">
        <v>-1</v>
      </c>
      <c r="GS296">
        <v>-1</v>
      </c>
      <c r="GT296">
        <v>-1</v>
      </c>
      <c r="GU296">
        <v>35.299999999999997</v>
      </c>
      <c r="GV296">
        <v>35.4</v>
      </c>
      <c r="GW296">
        <v>4.5019499999999999</v>
      </c>
      <c r="GX296">
        <v>2.5122100000000001</v>
      </c>
      <c r="GY296">
        <v>2.04834</v>
      </c>
      <c r="GZ296">
        <v>2.6147499999999999</v>
      </c>
      <c r="HA296">
        <v>2.1972700000000001</v>
      </c>
      <c r="HB296">
        <v>2.2875999999999999</v>
      </c>
      <c r="HC296">
        <v>40.502000000000002</v>
      </c>
      <c r="HD296">
        <v>14.7537</v>
      </c>
      <c r="HE296">
        <v>18</v>
      </c>
      <c r="HF296">
        <v>708.49199999999996</v>
      </c>
      <c r="HG296">
        <v>742.22500000000002</v>
      </c>
      <c r="HH296">
        <v>25.8368</v>
      </c>
      <c r="HI296">
        <v>32.688899999999997</v>
      </c>
      <c r="HJ296">
        <v>30.001100000000001</v>
      </c>
      <c r="HK296">
        <v>32.44</v>
      </c>
      <c r="HL296">
        <v>32.408700000000003</v>
      </c>
      <c r="HM296">
        <v>90.060699999999997</v>
      </c>
      <c r="HN296">
        <v>30.707999999999998</v>
      </c>
      <c r="HO296">
        <v>75.523899999999998</v>
      </c>
      <c r="HP296">
        <v>25.833300000000001</v>
      </c>
      <c r="HQ296">
        <v>1876.43</v>
      </c>
      <c r="HR296">
        <v>30.3141</v>
      </c>
      <c r="HS296">
        <v>99.270099999999999</v>
      </c>
      <c r="HT296">
        <v>99.081000000000003</v>
      </c>
    </row>
    <row r="297" spans="1:228" x14ac:dyDescent="0.2">
      <c r="A297">
        <v>282</v>
      </c>
      <c r="B297">
        <v>1665330465</v>
      </c>
      <c r="C297">
        <v>1121.900000095367</v>
      </c>
      <c r="D297" t="s">
        <v>924</v>
      </c>
      <c r="E297" t="s">
        <v>925</v>
      </c>
      <c r="F297">
        <v>4</v>
      </c>
      <c r="G297">
        <v>1665330463</v>
      </c>
      <c r="H297">
        <f t="shared" si="136"/>
        <v>2.4124609793593657E-3</v>
      </c>
      <c r="I297">
        <f t="shared" si="137"/>
        <v>2.4124609793593659</v>
      </c>
      <c r="J297">
        <f t="shared" si="138"/>
        <v>41.376353744657393</v>
      </c>
      <c r="K297">
        <f t="shared" si="139"/>
        <v>1839.0957142857139</v>
      </c>
      <c r="L297">
        <f t="shared" si="140"/>
        <v>1374.995001024183</v>
      </c>
      <c r="M297">
        <f t="shared" si="141"/>
        <v>139.25012142351767</v>
      </c>
      <c r="N297">
        <f t="shared" si="142"/>
        <v>186.25107824610379</v>
      </c>
      <c r="O297">
        <f t="shared" si="143"/>
        <v>0.15921450601224593</v>
      </c>
      <c r="P297">
        <f t="shared" si="144"/>
        <v>3.6835749539540039</v>
      </c>
      <c r="Q297">
        <f t="shared" si="145"/>
        <v>0.15548786311622151</v>
      </c>
      <c r="R297">
        <f t="shared" si="146"/>
        <v>9.750747341894167E-2</v>
      </c>
      <c r="S297">
        <f t="shared" si="147"/>
        <v>226.26144642857147</v>
      </c>
      <c r="T297">
        <f t="shared" si="148"/>
        <v>31.580002633540936</v>
      </c>
      <c r="U297">
        <f t="shared" si="149"/>
        <v>31.652242857142859</v>
      </c>
      <c r="V297">
        <f t="shared" si="150"/>
        <v>4.6818954689369106</v>
      </c>
      <c r="W297">
        <f t="shared" si="151"/>
        <v>70.256172893756087</v>
      </c>
      <c r="X297">
        <f t="shared" si="152"/>
        <v>3.1715231063377094</v>
      </c>
      <c r="Y297">
        <f t="shared" si="153"/>
        <v>4.5142269721036481</v>
      </c>
      <c r="Z297">
        <f t="shared" si="154"/>
        <v>1.5103723625992012</v>
      </c>
      <c r="AA297">
        <f t="shared" si="155"/>
        <v>-106.38952918974803</v>
      </c>
      <c r="AB297">
        <f t="shared" si="156"/>
        <v>-127.32952417037578</v>
      </c>
      <c r="AC297">
        <f t="shared" si="157"/>
        <v>-7.7877622919907745</v>
      </c>
      <c r="AD297">
        <f t="shared" si="158"/>
        <v>-15.245369223543122</v>
      </c>
      <c r="AE297">
        <f t="shared" si="159"/>
        <v>64.729714779718464</v>
      </c>
      <c r="AF297">
        <f t="shared" si="160"/>
        <v>2.3572028826310727</v>
      </c>
      <c r="AG297">
        <f t="shared" si="161"/>
        <v>41.376353744657393</v>
      </c>
      <c r="AH297">
        <v>1925.7954021652779</v>
      </c>
      <c r="AI297">
        <v>1901.0951515151521</v>
      </c>
      <c r="AJ297">
        <v>1.6943653646457519</v>
      </c>
      <c r="AK297">
        <v>66.878184411587526</v>
      </c>
      <c r="AL297">
        <f t="shared" si="162"/>
        <v>2.4124609793593659</v>
      </c>
      <c r="AM297">
        <v>30.36365664543505</v>
      </c>
      <c r="AN297">
        <v>31.32405454545453</v>
      </c>
      <c r="AO297">
        <v>2.0023032374759261E-3</v>
      </c>
      <c r="AP297">
        <v>83.693930911413403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47703.611971821949</v>
      </c>
      <c r="AV297">
        <f t="shared" si="166"/>
        <v>1199.997142857143</v>
      </c>
      <c r="AW297">
        <f t="shared" si="167"/>
        <v>1025.9985857142858</v>
      </c>
      <c r="AX297">
        <f t="shared" si="168"/>
        <v>0.85500085714489793</v>
      </c>
      <c r="AY297">
        <f t="shared" si="169"/>
        <v>0.18855165428965309</v>
      </c>
      <c r="AZ297">
        <v>2.7</v>
      </c>
      <c r="BA297">
        <v>0.5</v>
      </c>
      <c r="BB297" t="s">
        <v>356</v>
      </c>
      <c r="BC297">
        <v>2</v>
      </c>
      <c r="BD297" t="b">
        <v>1</v>
      </c>
      <c r="BE297">
        <v>1665330463</v>
      </c>
      <c r="BF297">
        <v>1839.0957142857139</v>
      </c>
      <c r="BG297">
        <v>1867.7842857142859</v>
      </c>
      <c r="BH297">
        <v>31.31651428571428</v>
      </c>
      <c r="BI297">
        <v>30.368028571428571</v>
      </c>
      <c r="BJ297">
        <v>1837.4142857142861</v>
      </c>
      <c r="BK297">
        <v>31.090157142857141</v>
      </c>
      <c r="BL297">
        <v>649.99771428571421</v>
      </c>
      <c r="BM297">
        <v>101.1732857142857</v>
      </c>
      <c r="BN297">
        <v>9.9898057142857155E-2</v>
      </c>
      <c r="BO297">
        <v>31.01107142857143</v>
      </c>
      <c r="BP297">
        <v>31.652242857142859</v>
      </c>
      <c r="BQ297">
        <v>999.89999999999986</v>
      </c>
      <c r="BR297">
        <v>0</v>
      </c>
      <c r="BS297">
        <v>0</v>
      </c>
      <c r="BT297">
        <v>9009.6428571428569</v>
      </c>
      <c r="BU297">
        <v>0</v>
      </c>
      <c r="BV297">
        <v>347.54557142857152</v>
      </c>
      <c r="BW297">
        <v>-28.686714285714281</v>
      </c>
      <c r="BX297">
        <v>1898.5542857142859</v>
      </c>
      <c r="BY297">
        <v>1926.2814285714289</v>
      </c>
      <c r="BZ297">
        <v>0.9484824285714285</v>
      </c>
      <c r="CA297">
        <v>1867.7842857142859</v>
      </c>
      <c r="CB297">
        <v>30.368028571428571</v>
      </c>
      <c r="CC297">
        <v>3.1683942857142862</v>
      </c>
      <c r="CD297">
        <v>3.0724328571428572</v>
      </c>
      <c r="CE297">
        <v>24.9404</v>
      </c>
      <c r="CF297">
        <v>24.42575714285714</v>
      </c>
      <c r="CG297">
        <v>1199.997142857143</v>
      </c>
      <c r="CH297">
        <v>0.49997157142857152</v>
      </c>
      <c r="CI297">
        <v>0.5000284285714286</v>
      </c>
      <c r="CJ297">
        <v>0</v>
      </c>
      <c r="CK297">
        <v>2.2683428571428572</v>
      </c>
      <c r="CL297">
        <v>0</v>
      </c>
      <c r="CM297">
        <v>8665.4842857142849</v>
      </c>
      <c r="CN297">
        <v>9597.6971428571433</v>
      </c>
      <c r="CO297">
        <v>40.436999999999998</v>
      </c>
      <c r="CP297">
        <v>43.294285714285721</v>
      </c>
      <c r="CQ297">
        <v>41.463999999999999</v>
      </c>
      <c r="CR297">
        <v>41.482000000000014</v>
      </c>
      <c r="CS297">
        <v>40.561999999999998</v>
      </c>
      <c r="CT297">
        <v>599.96428571428555</v>
      </c>
      <c r="CU297">
        <v>600.0328571428571</v>
      </c>
      <c r="CV297">
        <v>0</v>
      </c>
      <c r="CW297">
        <v>1665330466.4000001</v>
      </c>
      <c r="CX297">
        <v>0</v>
      </c>
      <c r="CY297">
        <v>1665328341.0999999</v>
      </c>
      <c r="CZ297" t="s">
        <v>357</v>
      </c>
      <c r="DA297">
        <v>1665328341.0999999</v>
      </c>
      <c r="DB297">
        <v>1665328337.0999999</v>
      </c>
      <c r="DC297">
        <v>1</v>
      </c>
      <c r="DD297">
        <v>3.5999999999999997E-2</v>
      </c>
      <c r="DE297">
        <v>0.03</v>
      </c>
      <c r="DF297">
        <v>1.6819999999999999</v>
      </c>
      <c r="DG297">
        <v>0.22600000000000001</v>
      </c>
      <c r="DH297">
        <v>414</v>
      </c>
      <c r="DI297">
        <v>31</v>
      </c>
      <c r="DJ297">
        <v>0.89</v>
      </c>
      <c r="DK297">
        <v>0.54</v>
      </c>
      <c r="DL297">
        <v>-28.719899999999999</v>
      </c>
      <c r="DM297">
        <v>-0.35851986062713492</v>
      </c>
      <c r="DN297">
        <v>8.8723552569133529E-2</v>
      </c>
      <c r="DO297">
        <v>0</v>
      </c>
      <c r="DP297">
        <v>0.94928780487804865</v>
      </c>
      <c r="DQ297">
        <v>-7.2653519163750303E-3</v>
      </c>
      <c r="DR297">
        <v>6.0746464605328327E-3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374</v>
      </c>
      <c r="EA297">
        <v>3.2969400000000002</v>
      </c>
      <c r="EB297">
        <v>2.6251199999999999</v>
      </c>
      <c r="EC297">
        <v>0.27043499999999998</v>
      </c>
      <c r="ED297">
        <v>0.271347</v>
      </c>
      <c r="EE297">
        <v>0.131774</v>
      </c>
      <c r="EF297">
        <v>0.127887</v>
      </c>
      <c r="EG297">
        <v>22115.4</v>
      </c>
      <c r="EH297">
        <v>22605.3</v>
      </c>
      <c r="EI297">
        <v>28215.1</v>
      </c>
      <c r="EJ297">
        <v>29872.7</v>
      </c>
      <c r="EK297">
        <v>33633.300000000003</v>
      </c>
      <c r="EL297">
        <v>36221.199999999997</v>
      </c>
      <c r="EM297">
        <v>39722.199999999997</v>
      </c>
      <c r="EN297">
        <v>42746.2</v>
      </c>
      <c r="EO297">
        <v>2.2371699999999999</v>
      </c>
      <c r="EP297">
        <v>2.18757</v>
      </c>
      <c r="EQ297">
        <v>4.7862500000000002E-2</v>
      </c>
      <c r="ER297">
        <v>0</v>
      </c>
      <c r="ES297">
        <v>30.8687</v>
      </c>
      <c r="ET297">
        <v>999.9</v>
      </c>
      <c r="EU297">
        <v>69.3</v>
      </c>
      <c r="EV297">
        <v>35.299999999999997</v>
      </c>
      <c r="EW297">
        <v>39.340400000000002</v>
      </c>
      <c r="EX297">
        <v>56.9985</v>
      </c>
      <c r="EY297">
        <v>-4.8637800000000002</v>
      </c>
      <c r="EZ297">
        <v>2</v>
      </c>
      <c r="FA297">
        <v>0.42554900000000001</v>
      </c>
      <c r="FB297">
        <v>3.2648100000000002</v>
      </c>
      <c r="FC297">
        <v>20.243500000000001</v>
      </c>
      <c r="FD297">
        <v>5.2199900000000001</v>
      </c>
      <c r="FE297">
        <v>12.004</v>
      </c>
      <c r="FF297">
        <v>4.9870000000000001</v>
      </c>
      <c r="FG297">
        <v>3.2845800000000001</v>
      </c>
      <c r="FH297">
        <v>5307.3</v>
      </c>
      <c r="FI297">
        <v>9999</v>
      </c>
      <c r="FJ297">
        <v>9999</v>
      </c>
      <c r="FK297">
        <v>441.7</v>
      </c>
      <c r="FL297">
        <v>1.86581</v>
      </c>
      <c r="FM297">
        <v>1.8621700000000001</v>
      </c>
      <c r="FN297">
        <v>1.8641700000000001</v>
      </c>
      <c r="FO297">
        <v>1.8602700000000001</v>
      </c>
      <c r="FP297">
        <v>1.8609899999999999</v>
      </c>
      <c r="FQ297">
        <v>1.8600699999999999</v>
      </c>
      <c r="FR297">
        <v>1.86182</v>
      </c>
      <c r="FS297">
        <v>1.8583700000000001</v>
      </c>
      <c r="FT297">
        <v>0</v>
      </c>
      <c r="FU297">
        <v>0</v>
      </c>
      <c r="FV297">
        <v>0</v>
      </c>
      <c r="FW297">
        <v>0</v>
      </c>
      <c r="FX297" t="s">
        <v>359</v>
      </c>
      <c r="FY297" t="s">
        <v>360</v>
      </c>
      <c r="FZ297" t="s">
        <v>361</v>
      </c>
      <c r="GA297" t="s">
        <v>361</v>
      </c>
      <c r="GB297" t="s">
        <v>361</v>
      </c>
      <c r="GC297" t="s">
        <v>361</v>
      </c>
      <c r="GD297">
        <v>0</v>
      </c>
      <c r="GE297">
        <v>100</v>
      </c>
      <c r="GF297">
        <v>100</v>
      </c>
      <c r="GG297">
        <v>1.68</v>
      </c>
      <c r="GH297">
        <v>0.2263</v>
      </c>
      <c r="GI297">
        <v>1.6824500000000171</v>
      </c>
      <c r="GJ297">
        <v>0</v>
      </c>
      <c r="GK297">
        <v>0</v>
      </c>
      <c r="GL297">
        <v>0</v>
      </c>
      <c r="GM297">
        <v>0.2263599999999997</v>
      </c>
      <c r="GN297">
        <v>0</v>
      </c>
      <c r="GO297">
        <v>0</v>
      </c>
      <c r="GP297">
        <v>0</v>
      </c>
      <c r="GQ297">
        <v>-1</v>
      </c>
      <c r="GR297">
        <v>-1</v>
      </c>
      <c r="GS297">
        <v>-1</v>
      </c>
      <c r="GT297">
        <v>-1</v>
      </c>
      <c r="GU297">
        <v>35.4</v>
      </c>
      <c r="GV297">
        <v>35.5</v>
      </c>
      <c r="GW297">
        <v>4.5141600000000004</v>
      </c>
      <c r="GX297">
        <v>2.50488</v>
      </c>
      <c r="GY297">
        <v>2.04834</v>
      </c>
      <c r="GZ297">
        <v>2.6147499999999999</v>
      </c>
      <c r="HA297">
        <v>2.1972700000000001</v>
      </c>
      <c r="HB297">
        <v>2.3559600000000001</v>
      </c>
      <c r="HC297">
        <v>40.527500000000003</v>
      </c>
      <c r="HD297">
        <v>14.7712</v>
      </c>
      <c r="HE297">
        <v>18</v>
      </c>
      <c r="HF297">
        <v>708.38300000000004</v>
      </c>
      <c r="HG297">
        <v>742.38300000000004</v>
      </c>
      <c r="HH297">
        <v>25.8308</v>
      </c>
      <c r="HI297">
        <v>32.699399999999997</v>
      </c>
      <c r="HJ297">
        <v>30.001100000000001</v>
      </c>
      <c r="HK297">
        <v>32.448799999999999</v>
      </c>
      <c r="HL297">
        <v>32.417400000000001</v>
      </c>
      <c r="HM297">
        <v>90.304599999999994</v>
      </c>
      <c r="HN297">
        <v>30.707999999999998</v>
      </c>
      <c r="HO297">
        <v>75.523899999999998</v>
      </c>
      <c r="HP297">
        <v>25.821999999999999</v>
      </c>
      <c r="HQ297">
        <v>1883.12</v>
      </c>
      <c r="HR297">
        <v>30.307099999999998</v>
      </c>
      <c r="HS297">
        <v>99.269300000000001</v>
      </c>
      <c r="HT297">
        <v>99.079300000000003</v>
      </c>
    </row>
    <row r="298" spans="1:228" x14ac:dyDescent="0.2">
      <c r="A298">
        <v>283</v>
      </c>
      <c r="B298">
        <v>1665330469</v>
      </c>
      <c r="C298">
        <v>1125.900000095367</v>
      </c>
      <c r="D298" t="s">
        <v>926</v>
      </c>
      <c r="E298" t="s">
        <v>927</v>
      </c>
      <c r="F298">
        <v>4</v>
      </c>
      <c r="G298">
        <v>1665330466.6875</v>
      </c>
      <c r="H298">
        <f t="shared" si="136"/>
        <v>2.471579870322007E-3</v>
      </c>
      <c r="I298">
        <f t="shared" si="137"/>
        <v>2.4715798703220071</v>
      </c>
      <c r="J298">
        <f t="shared" si="138"/>
        <v>41.526035592819078</v>
      </c>
      <c r="K298">
        <f t="shared" si="139"/>
        <v>1845.16625</v>
      </c>
      <c r="L298">
        <f t="shared" si="140"/>
        <v>1389.7135404788451</v>
      </c>
      <c r="M298">
        <f t="shared" si="141"/>
        <v>140.7395506686014</v>
      </c>
      <c r="N298">
        <f t="shared" si="142"/>
        <v>186.86431510510371</v>
      </c>
      <c r="O298">
        <f t="shared" si="143"/>
        <v>0.16329731188804444</v>
      </c>
      <c r="P298">
        <f t="shared" si="144"/>
        <v>3.676680674785469</v>
      </c>
      <c r="Q298">
        <f t="shared" si="145"/>
        <v>0.15937246778070938</v>
      </c>
      <c r="R298">
        <f t="shared" si="146"/>
        <v>9.9952567034260004E-2</v>
      </c>
      <c r="S298">
        <f t="shared" si="147"/>
        <v>226.27168875000001</v>
      </c>
      <c r="T298">
        <f t="shared" si="148"/>
        <v>31.569764179648551</v>
      </c>
      <c r="U298">
        <f t="shared" si="149"/>
        <v>31.654975</v>
      </c>
      <c r="V298">
        <f t="shared" si="150"/>
        <v>4.6826213784946056</v>
      </c>
      <c r="W298">
        <f t="shared" si="151"/>
        <v>70.284087488553965</v>
      </c>
      <c r="X298">
        <f t="shared" si="152"/>
        <v>3.1729828646156335</v>
      </c>
      <c r="Y298">
        <f t="shared" si="153"/>
        <v>4.5145110052575781</v>
      </c>
      <c r="Z298">
        <f t="shared" si="154"/>
        <v>1.5096385138789721</v>
      </c>
      <c r="AA298">
        <f t="shared" si="155"/>
        <v>-108.9966722812005</v>
      </c>
      <c r="AB298">
        <f t="shared" si="156"/>
        <v>-127.41402164889143</v>
      </c>
      <c r="AC298">
        <f t="shared" si="157"/>
        <v>-7.8076908107746297</v>
      </c>
      <c r="AD298">
        <f t="shared" si="158"/>
        <v>-17.946695990866559</v>
      </c>
      <c r="AE298">
        <f t="shared" si="159"/>
        <v>65.350086158757392</v>
      </c>
      <c r="AF298">
        <f t="shared" si="160"/>
        <v>2.3931782490280185</v>
      </c>
      <c r="AG298">
        <f t="shared" si="161"/>
        <v>41.526035592819078</v>
      </c>
      <c r="AH298">
        <v>1932.9111087629101</v>
      </c>
      <c r="AI298">
        <v>1907.9884848484851</v>
      </c>
      <c r="AJ298">
        <v>1.7330472190742601</v>
      </c>
      <c r="AK298">
        <v>66.878184411587526</v>
      </c>
      <c r="AL298">
        <f t="shared" si="162"/>
        <v>2.4715798703220071</v>
      </c>
      <c r="AM298">
        <v>30.36724885948702</v>
      </c>
      <c r="AN298">
        <v>31.335155244755249</v>
      </c>
      <c r="AO298">
        <v>5.1536005573967628E-3</v>
      </c>
      <c r="AP298">
        <v>83.693930911413403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47579.351914827974</v>
      </c>
      <c r="AV298">
        <f t="shared" si="166"/>
        <v>1200.0487499999999</v>
      </c>
      <c r="AW298">
        <f t="shared" si="167"/>
        <v>1026.0429749999998</v>
      </c>
      <c r="AX298">
        <f t="shared" si="168"/>
        <v>0.85500107808120296</v>
      </c>
      <c r="AY298">
        <f t="shared" si="169"/>
        <v>0.18855208069672172</v>
      </c>
      <c r="AZ298">
        <v>2.7</v>
      </c>
      <c r="BA298">
        <v>0.5</v>
      </c>
      <c r="BB298" t="s">
        <v>356</v>
      </c>
      <c r="BC298">
        <v>2</v>
      </c>
      <c r="BD298" t="b">
        <v>1</v>
      </c>
      <c r="BE298">
        <v>1665330466.6875</v>
      </c>
      <c r="BF298">
        <v>1845.16625</v>
      </c>
      <c r="BG298">
        <v>1874.145</v>
      </c>
      <c r="BH298">
        <v>31.331187499999999</v>
      </c>
      <c r="BI298">
        <v>30.368275000000001</v>
      </c>
      <c r="BJ298">
        <v>1843.4849999999999</v>
      </c>
      <c r="BK298">
        <v>31.104837499999999</v>
      </c>
      <c r="BL298">
        <v>650.02087499999993</v>
      </c>
      <c r="BM298">
        <v>101.17225000000001</v>
      </c>
      <c r="BN298">
        <v>0.1000961125</v>
      </c>
      <c r="BO298">
        <v>31.012174999999999</v>
      </c>
      <c r="BP298">
        <v>31.654975</v>
      </c>
      <c r="BQ298">
        <v>999.9</v>
      </c>
      <c r="BR298">
        <v>0</v>
      </c>
      <c r="BS298">
        <v>0</v>
      </c>
      <c r="BT298">
        <v>8985.9412499999999</v>
      </c>
      <c r="BU298">
        <v>0</v>
      </c>
      <c r="BV298">
        <v>347.23399999999998</v>
      </c>
      <c r="BW298">
        <v>-28.981725000000001</v>
      </c>
      <c r="BX298">
        <v>1904.8475000000001</v>
      </c>
      <c r="BY298">
        <v>1932.8462500000001</v>
      </c>
      <c r="BZ298">
        <v>0.96291875000000005</v>
      </c>
      <c r="CA298">
        <v>1874.145</v>
      </c>
      <c r="CB298">
        <v>30.368275000000001</v>
      </c>
      <c r="CC298">
        <v>3.1698550000000001</v>
      </c>
      <c r="CD298">
        <v>3.0724337500000001</v>
      </c>
      <c r="CE298">
        <v>24.948112500000001</v>
      </c>
      <c r="CF298">
        <v>24.425775000000002</v>
      </c>
      <c r="CG298">
        <v>1200.0487499999999</v>
      </c>
      <c r="CH298">
        <v>0.49996449999999998</v>
      </c>
      <c r="CI298">
        <v>0.50003550000000008</v>
      </c>
      <c r="CJ298">
        <v>0</v>
      </c>
      <c r="CK298">
        <v>2.0809875</v>
      </c>
      <c r="CL298">
        <v>0</v>
      </c>
      <c r="CM298">
        <v>8660.9349999999995</v>
      </c>
      <c r="CN298">
        <v>9598.11</v>
      </c>
      <c r="CO298">
        <v>40.444875000000003</v>
      </c>
      <c r="CP298">
        <v>43.311999999999998</v>
      </c>
      <c r="CQ298">
        <v>41.484250000000003</v>
      </c>
      <c r="CR298">
        <v>41.5</v>
      </c>
      <c r="CS298">
        <v>40.561999999999998</v>
      </c>
      <c r="CT298">
        <v>599.98125000000005</v>
      </c>
      <c r="CU298">
        <v>600.0675</v>
      </c>
      <c r="CV298">
        <v>0</v>
      </c>
      <c r="CW298">
        <v>1665330470.5999999</v>
      </c>
      <c r="CX298">
        <v>0</v>
      </c>
      <c r="CY298">
        <v>1665328341.0999999</v>
      </c>
      <c r="CZ298" t="s">
        <v>357</v>
      </c>
      <c r="DA298">
        <v>1665328341.0999999</v>
      </c>
      <c r="DB298">
        <v>1665328337.0999999</v>
      </c>
      <c r="DC298">
        <v>1</v>
      </c>
      <c r="DD298">
        <v>3.5999999999999997E-2</v>
      </c>
      <c r="DE298">
        <v>0.03</v>
      </c>
      <c r="DF298">
        <v>1.6819999999999999</v>
      </c>
      <c r="DG298">
        <v>0.22600000000000001</v>
      </c>
      <c r="DH298">
        <v>414</v>
      </c>
      <c r="DI298">
        <v>31</v>
      </c>
      <c r="DJ298">
        <v>0.89</v>
      </c>
      <c r="DK298">
        <v>0.54</v>
      </c>
      <c r="DL298">
        <v>-28.781514999999999</v>
      </c>
      <c r="DM298">
        <v>-0.32045178236390698</v>
      </c>
      <c r="DN298">
        <v>9.981125324831891E-2</v>
      </c>
      <c r="DO298">
        <v>0</v>
      </c>
      <c r="DP298">
        <v>0.95275155</v>
      </c>
      <c r="DQ298">
        <v>-1.294153846156445E-3</v>
      </c>
      <c r="DR298">
        <v>6.8665323269828217E-3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374</v>
      </c>
      <c r="EA298">
        <v>3.29738</v>
      </c>
      <c r="EB298">
        <v>2.6255600000000001</v>
      </c>
      <c r="EC298">
        <v>0.27099200000000001</v>
      </c>
      <c r="ED298">
        <v>0.27191399999999999</v>
      </c>
      <c r="EE298">
        <v>0.131804</v>
      </c>
      <c r="EF298">
        <v>0.12790399999999999</v>
      </c>
      <c r="EG298">
        <v>22098.5</v>
      </c>
      <c r="EH298">
        <v>22587</v>
      </c>
      <c r="EI298">
        <v>28215.200000000001</v>
      </c>
      <c r="EJ298">
        <v>29872.1</v>
      </c>
      <c r="EK298">
        <v>33631.699999999997</v>
      </c>
      <c r="EL298">
        <v>36220</v>
      </c>
      <c r="EM298">
        <v>39721.699999999997</v>
      </c>
      <c r="EN298">
        <v>42745.5</v>
      </c>
      <c r="EO298">
        <v>2.2372999999999998</v>
      </c>
      <c r="EP298">
        <v>2.1869499999999999</v>
      </c>
      <c r="EQ298">
        <v>4.8227600000000002E-2</v>
      </c>
      <c r="ER298">
        <v>0</v>
      </c>
      <c r="ES298">
        <v>30.8751</v>
      </c>
      <c r="ET298">
        <v>999.9</v>
      </c>
      <c r="EU298">
        <v>69.3</v>
      </c>
      <c r="EV298">
        <v>35.299999999999997</v>
      </c>
      <c r="EW298">
        <v>39.334899999999998</v>
      </c>
      <c r="EX298">
        <v>57.658499999999997</v>
      </c>
      <c r="EY298">
        <v>-4.9679500000000001</v>
      </c>
      <c r="EZ298">
        <v>2</v>
      </c>
      <c r="FA298">
        <v>0.42665399999999998</v>
      </c>
      <c r="FB298">
        <v>3.28451</v>
      </c>
      <c r="FC298">
        <v>20.243200000000002</v>
      </c>
      <c r="FD298">
        <v>5.2204300000000003</v>
      </c>
      <c r="FE298">
        <v>12.004</v>
      </c>
      <c r="FF298">
        <v>4.9873500000000002</v>
      </c>
      <c r="FG298">
        <v>3.2845800000000001</v>
      </c>
      <c r="FH298">
        <v>5307.6</v>
      </c>
      <c r="FI298">
        <v>9999</v>
      </c>
      <c r="FJ298">
        <v>9999</v>
      </c>
      <c r="FK298">
        <v>441.7</v>
      </c>
      <c r="FL298">
        <v>1.86581</v>
      </c>
      <c r="FM298">
        <v>1.8621799999999999</v>
      </c>
      <c r="FN298">
        <v>1.8641700000000001</v>
      </c>
      <c r="FO298">
        <v>1.86026</v>
      </c>
      <c r="FP298">
        <v>1.8609899999999999</v>
      </c>
      <c r="FQ298">
        <v>1.86006</v>
      </c>
      <c r="FR298">
        <v>1.86181</v>
      </c>
      <c r="FS298">
        <v>1.8583700000000001</v>
      </c>
      <c r="FT298">
        <v>0</v>
      </c>
      <c r="FU298">
        <v>0</v>
      </c>
      <c r="FV298">
        <v>0</v>
      </c>
      <c r="FW298">
        <v>0</v>
      </c>
      <c r="FX298" t="s">
        <v>359</v>
      </c>
      <c r="FY298" t="s">
        <v>360</v>
      </c>
      <c r="FZ298" t="s">
        <v>361</v>
      </c>
      <c r="GA298" t="s">
        <v>361</v>
      </c>
      <c r="GB298" t="s">
        <v>361</v>
      </c>
      <c r="GC298" t="s">
        <v>361</v>
      </c>
      <c r="GD298">
        <v>0</v>
      </c>
      <c r="GE298">
        <v>100</v>
      </c>
      <c r="GF298">
        <v>100</v>
      </c>
      <c r="GG298">
        <v>1.68</v>
      </c>
      <c r="GH298">
        <v>0.22639999999999999</v>
      </c>
      <c r="GI298">
        <v>1.6824500000000171</v>
      </c>
      <c r="GJ298">
        <v>0</v>
      </c>
      <c r="GK298">
        <v>0</v>
      </c>
      <c r="GL298">
        <v>0</v>
      </c>
      <c r="GM298">
        <v>0.2263599999999997</v>
      </c>
      <c r="GN298">
        <v>0</v>
      </c>
      <c r="GO298">
        <v>0</v>
      </c>
      <c r="GP298">
        <v>0</v>
      </c>
      <c r="GQ298">
        <v>-1</v>
      </c>
      <c r="GR298">
        <v>-1</v>
      </c>
      <c r="GS298">
        <v>-1</v>
      </c>
      <c r="GT298">
        <v>-1</v>
      </c>
      <c r="GU298">
        <v>35.5</v>
      </c>
      <c r="GV298">
        <v>35.5</v>
      </c>
      <c r="GW298">
        <v>4.52637</v>
      </c>
      <c r="GX298">
        <v>2.5109900000000001</v>
      </c>
      <c r="GY298">
        <v>2.04834</v>
      </c>
      <c r="GZ298">
        <v>2.6147499999999999</v>
      </c>
      <c r="HA298">
        <v>2.1972700000000001</v>
      </c>
      <c r="HB298">
        <v>2.31934</v>
      </c>
      <c r="HC298">
        <v>40.527500000000003</v>
      </c>
      <c r="HD298">
        <v>14.762499999999999</v>
      </c>
      <c r="HE298">
        <v>18</v>
      </c>
      <c r="HF298">
        <v>708.59900000000005</v>
      </c>
      <c r="HG298">
        <v>741.91300000000001</v>
      </c>
      <c r="HH298">
        <v>25.8233</v>
      </c>
      <c r="HI298">
        <v>32.71</v>
      </c>
      <c r="HJ298">
        <v>30.001300000000001</v>
      </c>
      <c r="HK298">
        <v>32.458599999999997</v>
      </c>
      <c r="HL298">
        <v>32.427700000000002</v>
      </c>
      <c r="HM298">
        <v>90.553200000000004</v>
      </c>
      <c r="HN298">
        <v>30.707999999999998</v>
      </c>
      <c r="HO298">
        <v>75.523899999999998</v>
      </c>
      <c r="HP298">
        <v>25.809699999999999</v>
      </c>
      <c r="HQ298">
        <v>1889.8</v>
      </c>
      <c r="HR298">
        <v>30.293199999999999</v>
      </c>
      <c r="HS298">
        <v>99.268699999999995</v>
      </c>
      <c r="HT298">
        <v>99.077399999999997</v>
      </c>
    </row>
    <row r="299" spans="1:228" x14ac:dyDescent="0.2">
      <c r="A299">
        <v>284</v>
      </c>
      <c r="B299">
        <v>1665330473</v>
      </c>
      <c r="C299">
        <v>1129.900000095367</v>
      </c>
      <c r="D299" t="s">
        <v>928</v>
      </c>
      <c r="E299" t="s">
        <v>929</v>
      </c>
      <c r="F299">
        <v>4</v>
      </c>
      <c r="G299">
        <v>1665330471</v>
      </c>
      <c r="H299">
        <f t="shared" si="136"/>
        <v>2.4239385924649591E-3</v>
      </c>
      <c r="I299">
        <f t="shared" si="137"/>
        <v>2.423938592464959</v>
      </c>
      <c r="J299">
        <f t="shared" si="138"/>
        <v>41.036584133704608</v>
      </c>
      <c r="K299">
        <f t="shared" si="139"/>
        <v>1852.472857142857</v>
      </c>
      <c r="L299">
        <f t="shared" si="140"/>
        <v>1394.2037514291121</v>
      </c>
      <c r="M299">
        <f t="shared" si="141"/>
        <v>141.19538473598701</v>
      </c>
      <c r="N299">
        <f t="shared" si="142"/>
        <v>187.60573374526439</v>
      </c>
      <c r="O299">
        <f t="shared" si="143"/>
        <v>0.16026635668772515</v>
      </c>
      <c r="P299">
        <f t="shared" si="144"/>
        <v>3.6736791104117223</v>
      </c>
      <c r="Q299">
        <f t="shared" si="145"/>
        <v>0.15648102881075832</v>
      </c>
      <c r="R299">
        <f t="shared" si="146"/>
        <v>9.8133293161990265E-2</v>
      </c>
      <c r="S299">
        <f t="shared" si="147"/>
        <v>226.26702342857135</v>
      </c>
      <c r="T299">
        <f t="shared" si="148"/>
        <v>31.578308091106233</v>
      </c>
      <c r="U299">
        <f t="shared" si="149"/>
        <v>31.65277142857143</v>
      </c>
      <c r="V299">
        <f t="shared" si="150"/>
        <v>4.6820358986965713</v>
      </c>
      <c r="W299">
        <f t="shared" si="151"/>
        <v>70.316990545848554</v>
      </c>
      <c r="X299">
        <f t="shared" si="152"/>
        <v>3.174131532351431</v>
      </c>
      <c r="Y299">
        <f t="shared" si="153"/>
        <v>4.5140321104638463</v>
      </c>
      <c r="Z299">
        <f t="shared" si="154"/>
        <v>1.5079043663451404</v>
      </c>
      <c r="AA299">
        <f t="shared" si="155"/>
        <v>-106.89569192770469</v>
      </c>
      <c r="AB299">
        <f t="shared" si="156"/>
        <v>-127.24209883076567</v>
      </c>
      <c r="AC299">
        <f t="shared" si="157"/>
        <v>-7.8033700100011432</v>
      </c>
      <c r="AD299">
        <f t="shared" si="158"/>
        <v>-15.674137339900156</v>
      </c>
      <c r="AE299">
        <f t="shared" si="159"/>
        <v>65.050440733512517</v>
      </c>
      <c r="AF299">
        <f t="shared" si="160"/>
        <v>2.3840072738880753</v>
      </c>
      <c r="AG299">
        <f t="shared" si="161"/>
        <v>41.036584133704608</v>
      </c>
      <c r="AH299">
        <v>1939.784382893318</v>
      </c>
      <c r="AI299">
        <v>1915.022363636363</v>
      </c>
      <c r="AJ299">
        <v>1.745221795751335</v>
      </c>
      <c r="AK299">
        <v>66.878184411587526</v>
      </c>
      <c r="AL299">
        <f t="shared" si="162"/>
        <v>2.423938592464959</v>
      </c>
      <c r="AM299">
        <v>30.375786351803988</v>
      </c>
      <c r="AN299">
        <v>31.34511328671331</v>
      </c>
      <c r="AO299">
        <v>1.1440290763877121E-3</v>
      </c>
      <c r="AP299">
        <v>83.693930911413403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47525.638047493347</v>
      </c>
      <c r="AV299">
        <f t="shared" si="166"/>
        <v>1200.035714285714</v>
      </c>
      <c r="AW299">
        <f t="shared" si="167"/>
        <v>1026.0306857142853</v>
      </c>
      <c r="AX299">
        <f t="shared" si="168"/>
        <v>0.85500012499627975</v>
      </c>
      <c r="AY299">
        <f t="shared" si="169"/>
        <v>0.18855024124282013</v>
      </c>
      <c r="AZ299">
        <v>2.7</v>
      </c>
      <c r="BA299">
        <v>0.5</v>
      </c>
      <c r="BB299" t="s">
        <v>356</v>
      </c>
      <c r="BC299">
        <v>2</v>
      </c>
      <c r="BD299" t="b">
        <v>1</v>
      </c>
      <c r="BE299">
        <v>1665330471</v>
      </c>
      <c r="BF299">
        <v>1852.472857142857</v>
      </c>
      <c r="BG299">
        <v>1881.325714285714</v>
      </c>
      <c r="BH299">
        <v>31.342285714285719</v>
      </c>
      <c r="BI299">
        <v>30.383128571428571</v>
      </c>
      <c r="BJ299">
        <v>1850.787142857143</v>
      </c>
      <c r="BK299">
        <v>31.11591428571429</v>
      </c>
      <c r="BL299">
        <v>650.05771428571427</v>
      </c>
      <c r="BM299">
        <v>101.1728571428572</v>
      </c>
      <c r="BN299">
        <v>0.1002778571428571</v>
      </c>
      <c r="BO299">
        <v>31.010314285714291</v>
      </c>
      <c r="BP299">
        <v>31.65277142857143</v>
      </c>
      <c r="BQ299">
        <v>999.89999999999986</v>
      </c>
      <c r="BR299">
        <v>0</v>
      </c>
      <c r="BS299">
        <v>0</v>
      </c>
      <c r="BT299">
        <v>8975.5357142857138</v>
      </c>
      <c r="BU299">
        <v>0</v>
      </c>
      <c r="BV299">
        <v>346.5385714285714</v>
      </c>
      <c r="BW299">
        <v>-28.855142857142859</v>
      </c>
      <c r="BX299">
        <v>1912.408571428572</v>
      </c>
      <c r="BY299">
        <v>1940.277142857143</v>
      </c>
      <c r="BZ299">
        <v>0.95912985714285715</v>
      </c>
      <c r="CA299">
        <v>1881.325714285714</v>
      </c>
      <c r="CB299">
        <v>30.383128571428571</v>
      </c>
      <c r="CC299">
        <v>3.1709900000000002</v>
      </c>
      <c r="CD299">
        <v>3.0739542857142861</v>
      </c>
      <c r="CE299">
        <v>24.95411428571429</v>
      </c>
      <c r="CF299">
        <v>24.43402857142857</v>
      </c>
      <c r="CG299">
        <v>1200.035714285714</v>
      </c>
      <c r="CH299">
        <v>0.49999714285714281</v>
      </c>
      <c r="CI299">
        <v>0.50000285714285719</v>
      </c>
      <c r="CJ299">
        <v>0</v>
      </c>
      <c r="CK299">
        <v>2.0855857142857142</v>
      </c>
      <c r="CL299">
        <v>0</v>
      </c>
      <c r="CM299">
        <v>8658.1714285714279</v>
      </c>
      <c r="CN299">
        <v>9598.1099999999988</v>
      </c>
      <c r="CO299">
        <v>40.5</v>
      </c>
      <c r="CP299">
        <v>43.338999999999999</v>
      </c>
      <c r="CQ299">
        <v>41.5</v>
      </c>
      <c r="CR299">
        <v>41.508857142857153</v>
      </c>
      <c r="CS299">
        <v>40.607000000000014</v>
      </c>
      <c r="CT299">
        <v>600.01285714285711</v>
      </c>
      <c r="CU299">
        <v>600.02285714285699</v>
      </c>
      <c r="CV299">
        <v>0</v>
      </c>
      <c r="CW299">
        <v>1665330474.2</v>
      </c>
      <c r="CX299">
        <v>0</v>
      </c>
      <c r="CY299">
        <v>1665328341.0999999</v>
      </c>
      <c r="CZ299" t="s">
        <v>357</v>
      </c>
      <c r="DA299">
        <v>1665328341.0999999</v>
      </c>
      <c r="DB299">
        <v>1665328337.0999999</v>
      </c>
      <c r="DC299">
        <v>1</v>
      </c>
      <c r="DD299">
        <v>3.5999999999999997E-2</v>
      </c>
      <c r="DE299">
        <v>0.03</v>
      </c>
      <c r="DF299">
        <v>1.6819999999999999</v>
      </c>
      <c r="DG299">
        <v>0.22600000000000001</v>
      </c>
      <c r="DH299">
        <v>414</v>
      </c>
      <c r="DI299">
        <v>31</v>
      </c>
      <c r="DJ299">
        <v>0.89</v>
      </c>
      <c r="DK299">
        <v>0.54</v>
      </c>
      <c r="DL299">
        <v>-28.823031707317071</v>
      </c>
      <c r="DM299">
        <v>-0.52909547038330862</v>
      </c>
      <c r="DN299">
        <v>0.12314643363328601</v>
      </c>
      <c r="DO299">
        <v>0</v>
      </c>
      <c r="DP299">
        <v>0.95350556097560968</v>
      </c>
      <c r="DQ299">
        <v>4.3053804878050758E-2</v>
      </c>
      <c r="DR299">
        <v>7.3475714389967016E-3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374</v>
      </c>
      <c r="EA299">
        <v>3.2970100000000002</v>
      </c>
      <c r="EB299">
        <v>2.6251600000000002</v>
      </c>
      <c r="EC299">
        <v>0.27154699999999998</v>
      </c>
      <c r="ED299">
        <v>0.27245200000000003</v>
      </c>
      <c r="EE299">
        <v>0.131823</v>
      </c>
      <c r="EF299">
        <v>0.127945</v>
      </c>
      <c r="EG299">
        <v>22081</v>
      </c>
      <c r="EH299">
        <v>22569.1</v>
      </c>
      <c r="EI299">
        <v>28214.6</v>
      </c>
      <c r="EJ299">
        <v>29870.6</v>
      </c>
      <c r="EK299">
        <v>33630.400000000001</v>
      </c>
      <c r="EL299">
        <v>36216.5</v>
      </c>
      <c r="EM299">
        <v>39721.1</v>
      </c>
      <c r="EN299">
        <v>42743.4</v>
      </c>
      <c r="EO299">
        <v>2.2369500000000002</v>
      </c>
      <c r="EP299">
        <v>2.1869800000000001</v>
      </c>
      <c r="EQ299">
        <v>4.7415499999999999E-2</v>
      </c>
      <c r="ER299">
        <v>0</v>
      </c>
      <c r="ES299">
        <v>30.882200000000001</v>
      </c>
      <c r="ET299">
        <v>999.9</v>
      </c>
      <c r="EU299">
        <v>69.3</v>
      </c>
      <c r="EV299">
        <v>35.4</v>
      </c>
      <c r="EW299">
        <v>39.557499999999997</v>
      </c>
      <c r="EX299">
        <v>57.298499999999997</v>
      </c>
      <c r="EY299">
        <v>-4.8998400000000002</v>
      </c>
      <c r="EZ299">
        <v>2</v>
      </c>
      <c r="FA299">
        <v>0.42780499999999999</v>
      </c>
      <c r="FB299">
        <v>3.30437</v>
      </c>
      <c r="FC299">
        <v>20.242799999999999</v>
      </c>
      <c r="FD299">
        <v>5.2196899999999999</v>
      </c>
      <c r="FE299">
        <v>12.004</v>
      </c>
      <c r="FF299">
        <v>4.9871499999999997</v>
      </c>
      <c r="FG299">
        <v>3.2844799999999998</v>
      </c>
      <c r="FH299">
        <v>5307.6</v>
      </c>
      <c r="FI299">
        <v>9999</v>
      </c>
      <c r="FJ299">
        <v>9999</v>
      </c>
      <c r="FK299">
        <v>441.7</v>
      </c>
      <c r="FL299">
        <v>1.86578</v>
      </c>
      <c r="FM299">
        <v>1.8621700000000001</v>
      </c>
      <c r="FN299">
        <v>1.8641700000000001</v>
      </c>
      <c r="FO299">
        <v>1.86025</v>
      </c>
      <c r="FP299">
        <v>1.8609800000000001</v>
      </c>
      <c r="FQ299">
        <v>1.8600699999999999</v>
      </c>
      <c r="FR299">
        <v>1.8617999999999999</v>
      </c>
      <c r="FS299">
        <v>1.8583700000000001</v>
      </c>
      <c r="FT299">
        <v>0</v>
      </c>
      <c r="FU299">
        <v>0</v>
      </c>
      <c r="FV299">
        <v>0</v>
      </c>
      <c r="FW299">
        <v>0</v>
      </c>
      <c r="FX299" t="s">
        <v>359</v>
      </c>
      <c r="FY299" t="s">
        <v>360</v>
      </c>
      <c r="FZ299" t="s">
        <v>361</v>
      </c>
      <c r="GA299" t="s">
        <v>361</v>
      </c>
      <c r="GB299" t="s">
        <v>361</v>
      </c>
      <c r="GC299" t="s">
        <v>361</v>
      </c>
      <c r="GD299">
        <v>0</v>
      </c>
      <c r="GE299">
        <v>100</v>
      </c>
      <c r="GF299">
        <v>100</v>
      </c>
      <c r="GG299">
        <v>1.69</v>
      </c>
      <c r="GH299">
        <v>0.22639999999999999</v>
      </c>
      <c r="GI299">
        <v>1.6824500000000171</v>
      </c>
      <c r="GJ299">
        <v>0</v>
      </c>
      <c r="GK299">
        <v>0</v>
      </c>
      <c r="GL299">
        <v>0</v>
      </c>
      <c r="GM299">
        <v>0.2263599999999997</v>
      </c>
      <c r="GN299">
        <v>0</v>
      </c>
      <c r="GO299">
        <v>0</v>
      </c>
      <c r="GP299">
        <v>0</v>
      </c>
      <c r="GQ299">
        <v>-1</v>
      </c>
      <c r="GR299">
        <v>-1</v>
      </c>
      <c r="GS299">
        <v>-1</v>
      </c>
      <c r="GT299">
        <v>-1</v>
      </c>
      <c r="GU299">
        <v>35.5</v>
      </c>
      <c r="GV299">
        <v>35.6</v>
      </c>
      <c r="GW299">
        <v>4.53979</v>
      </c>
      <c r="GX299">
        <v>2.50244</v>
      </c>
      <c r="GY299">
        <v>2.04834</v>
      </c>
      <c r="GZ299">
        <v>2.6147499999999999</v>
      </c>
      <c r="HA299">
        <v>2.1972700000000001</v>
      </c>
      <c r="HB299">
        <v>2.3315399999999999</v>
      </c>
      <c r="HC299">
        <v>40.527500000000003</v>
      </c>
      <c r="HD299">
        <v>14.762499999999999</v>
      </c>
      <c r="HE299">
        <v>18</v>
      </c>
      <c r="HF299">
        <v>708.41200000000003</v>
      </c>
      <c r="HG299">
        <v>742.07799999999997</v>
      </c>
      <c r="HH299">
        <v>25.813400000000001</v>
      </c>
      <c r="HI299">
        <v>32.722499999999997</v>
      </c>
      <c r="HJ299">
        <v>30.0014</v>
      </c>
      <c r="HK299">
        <v>32.4681</v>
      </c>
      <c r="HL299">
        <v>32.438899999999997</v>
      </c>
      <c r="HM299">
        <v>90.795599999999993</v>
      </c>
      <c r="HN299">
        <v>30.707999999999998</v>
      </c>
      <c r="HO299">
        <v>75.523899999999998</v>
      </c>
      <c r="HP299">
        <v>25.799299999999999</v>
      </c>
      <c r="HQ299">
        <v>1896.49</v>
      </c>
      <c r="HR299">
        <v>30.279199999999999</v>
      </c>
      <c r="HS299">
        <v>99.266800000000003</v>
      </c>
      <c r="HT299">
        <v>99.072599999999994</v>
      </c>
    </row>
    <row r="300" spans="1:228" x14ac:dyDescent="0.2">
      <c r="A300">
        <v>285</v>
      </c>
      <c r="B300">
        <v>1665330477</v>
      </c>
      <c r="C300">
        <v>1133.900000095367</v>
      </c>
      <c r="D300" t="s">
        <v>930</v>
      </c>
      <c r="E300" t="s">
        <v>931</v>
      </c>
      <c r="F300">
        <v>4</v>
      </c>
      <c r="G300">
        <v>1665330474.6875</v>
      </c>
      <c r="H300">
        <f t="shared" si="136"/>
        <v>2.4021106829810795E-3</v>
      </c>
      <c r="I300">
        <f t="shared" si="137"/>
        <v>2.4021106829810797</v>
      </c>
      <c r="J300">
        <f t="shared" si="138"/>
        <v>41.190210379191875</v>
      </c>
      <c r="K300">
        <f t="shared" si="139"/>
        <v>1858.6125</v>
      </c>
      <c r="L300">
        <f t="shared" si="140"/>
        <v>1394.9633694485196</v>
      </c>
      <c r="M300">
        <f t="shared" si="141"/>
        <v>141.27111877834071</v>
      </c>
      <c r="N300">
        <f t="shared" si="142"/>
        <v>188.22592263065064</v>
      </c>
      <c r="O300">
        <f t="shared" si="143"/>
        <v>0.15882403304582007</v>
      </c>
      <c r="P300">
        <f t="shared" si="144"/>
        <v>3.672737682603799</v>
      </c>
      <c r="Q300">
        <f t="shared" si="145"/>
        <v>0.1551047504777911</v>
      </c>
      <c r="R300">
        <f t="shared" si="146"/>
        <v>9.7267377601887667E-2</v>
      </c>
      <c r="S300">
        <f t="shared" si="147"/>
        <v>226.25883637499999</v>
      </c>
      <c r="T300">
        <f t="shared" si="148"/>
        <v>31.585210229876761</v>
      </c>
      <c r="U300">
        <f t="shared" si="149"/>
        <v>31.654775000000001</v>
      </c>
      <c r="V300">
        <f t="shared" si="150"/>
        <v>4.6825682366930739</v>
      </c>
      <c r="W300">
        <f t="shared" si="151"/>
        <v>70.327480324637634</v>
      </c>
      <c r="X300">
        <f t="shared" si="152"/>
        <v>3.1750074561416399</v>
      </c>
      <c r="Y300">
        <f t="shared" si="153"/>
        <v>4.5146043075701492</v>
      </c>
      <c r="Z300">
        <f t="shared" si="154"/>
        <v>1.5075607805514339</v>
      </c>
      <c r="AA300">
        <f t="shared" si="155"/>
        <v>-105.93308111946561</v>
      </c>
      <c r="AB300">
        <f t="shared" si="156"/>
        <v>-127.16600109295399</v>
      </c>
      <c r="AC300">
        <f t="shared" si="157"/>
        <v>-7.8008647067176398</v>
      </c>
      <c r="AD300">
        <f t="shared" si="158"/>
        <v>-14.641110544137263</v>
      </c>
      <c r="AE300">
        <f t="shared" si="159"/>
        <v>64.820911050613546</v>
      </c>
      <c r="AF300">
        <f t="shared" si="160"/>
        <v>2.3697940180951034</v>
      </c>
      <c r="AG300">
        <f t="shared" si="161"/>
        <v>41.190210379191875</v>
      </c>
      <c r="AH300">
        <v>1946.5870352868601</v>
      </c>
      <c r="AI300">
        <v>1921.878121212121</v>
      </c>
      <c r="AJ300">
        <v>1.715534838570753</v>
      </c>
      <c r="AK300">
        <v>66.878184411587526</v>
      </c>
      <c r="AL300">
        <f t="shared" si="162"/>
        <v>2.4021106829810797</v>
      </c>
      <c r="AM300">
        <v>30.391708961358681</v>
      </c>
      <c r="AN300">
        <v>31.35539230769233</v>
      </c>
      <c r="AO300">
        <v>5.5632096679961542E-4</v>
      </c>
      <c r="AP300">
        <v>83.693930911413403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47508.348172177306</v>
      </c>
      <c r="AV300">
        <f t="shared" si="166"/>
        <v>1199.9849999999999</v>
      </c>
      <c r="AW300">
        <f t="shared" si="167"/>
        <v>1025.9880375</v>
      </c>
      <c r="AX300">
        <f t="shared" si="168"/>
        <v>0.85500071875898453</v>
      </c>
      <c r="AY300">
        <f t="shared" si="169"/>
        <v>0.18855138720484008</v>
      </c>
      <c r="AZ300">
        <v>2.7</v>
      </c>
      <c r="BA300">
        <v>0.5</v>
      </c>
      <c r="BB300" t="s">
        <v>356</v>
      </c>
      <c r="BC300">
        <v>2</v>
      </c>
      <c r="BD300" t="b">
        <v>1</v>
      </c>
      <c r="BE300">
        <v>1665330474.6875</v>
      </c>
      <c r="BF300">
        <v>1858.6125</v>
      </c>
      <c r="BG300">
        <v>1887.3687500000001</v>
      </c>
      <c r="BH300">
        <v>31.351199999999999</v>
      </c>
      <c r="BI300">
        <v>30.397649999999999</v>
      </c>
      <c r="BJ300">
        <v>1856.93</v>
      </c>
      <c r="BK300">
        <v>31.124825000000001</v>
      </c>
      <c r="BL300">
        <v>649.97587500000009</v>
      </c>
      <c r="BM300">
        <v>101.17225000000001</v>
      </c>
      <c r="BN300">
        <v>0.10002845</v>
      </c>
      <c r="BO300">
        <v>31.012537500000001</v>
      </c>
      <c r="BP300">
        <v>31.654775000000001</v>
      </c>
      <c r="BQ300">
        <v>999.9</v>
      </c>
      <c r="BR300">
        <v>0</v>
      </c>
      <c r="BS300">
        <v>0</v>
      </c>
      <c r="BT300">
        <v>8972.34375</v>
      </c>
      <c r="BU300">
        <v>0</v>
      </c>
      <c r="BV300">
        <v>346.72975000000002</v>
      </c>
      <c r="BW300">
        <v>-28.754750000000001</v>
      </c>
      <c r="BX300">
        <v>1918.7674999999999</v>
      </c>
      <c r="BY300">
        <v>1946.5387499999999</v>
      </c>
      <c r="BZ300">
        <v>0.95351699999999995</v>
      </c>
      <c r="CA300">
        <v>1887.3687500000001</v>
      </c>
      <c r="CB300">
        <v>30.397649999999999</v>
      </c>
      <c r="CC300">
        <v>3.17187375</v>
      </c>
      <c r="CD300">
        <v>3.0754025</v>
      </c>
      <c r="CE300">
        <v>24.958762499999999</v>
      </c>
      <c r="CF300">
        <v>24.4419</v>
      </c>
      <c r="CG300">
        <v>1199.9849999999999</v>
      </c>
      <c r="CH300">
        <v>0.49997675000000003</v>
      </c>
      <c r="CI300">
        <v>0.50002325000000003</v>
      </c>
      <c r="CJ300">
        <v>0</v>
      </c>
      <c r="CK300">
        <v>2.1373000000000002</v>
      </c>
      <c r="CL300">
        <v>0</v>
      </c>
      <c r="CM300">
        <v>8656.9274999999998</v>
      </c>
      <c r="CN300">
        <v>9597.6487500000003</v>
      </c>
      <c r="CO300">
        <v>40.5</v>
      </c>
      <c r="CP300">
        <v>43.375</v>
      </c>
      <c r="CQ300">
        <v>41.523249999999997</v>
      </c>
      <c r="CR300">
        <v>41.561999999999998</v>
      </c>
      <c r="CS300">
        <v>40.625</v>
      </c>
      <c r="CT300">
        <v>599.96374999999989</v>
      </c>
      <c r="CU300">
        <v>600.02125000000001</v>
      </c>
      <c r="CV300">
        <v>0</v>
      </c>
      <c r="CW300">
        <v>1665330478.4000001</v>
      </c>
      <c r="CX300">
        <v>0</v>
      </c>
      <c r="CY300">
        <v>1665328341.0999999</v>
      </c>
      <c r="CZ300" t="s">
        <v>357</v>
      </c>
      <c r="DA300">
        <v>1665328341.0999999</v>
      </c>
      <c r="DB300">
        <v>1665328337.0999999</v>
      </c>
      <c r="DC300">
        <v>1</v>
      </c>
      <c r="DD300">
        <v>3.5999999999999997E-2</v>
      </c>
      <c r="DE300">
        <v>0.03</v>
      </c>
      <c r="DF300">
        <v>1.6819999999999999</v>
      </c>
      <c r="DG300">
        <v>0.22600000000000001</v>
      </c>
      <c r="DH300">
        <v>414</v>
      </c>
      <c r="DI300">
        <v>31</v>
      </c>
      <c r="DJ300">
        <v>0.89</v>
      </c>
      <c r="DK300">
        <v>0.54</v>
      </c>
      <c r="DL300">
        <v>-28.817129268292678</v>
      </c>
      <c r="DM300">
        <v>-0.25342787456449167</v>
      </c>
      <c r="DN300">
        <v>0.12759211353390931</v>
      </c>
      <c r="DO300">
        <v>0</v>
      </c>
      <c r="DP300">
        <v>0.95362790243902451</v>
      </c>
      <c r="DQ300">
        <v>4.5250473867595981E-2</v>
      </c>
      <c r="DR300">
        <v>7.247573786817208E-3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374</v>
      </c>
      <c r="EA300">
        <v>3.2970700000000002</v>
      </c>
      <c r="EB300">
        <v>2.6251000000000002</v>
      </c>
      <c r="EC300">
        <v>0.27210200000000001</v>
      </c>
      <c r="ED300">
        <v>0.27298499999999998</v>
      </c>
      <c r="EE300">
        <v>0.13184899999999999</v>
      </c>
      <c r="EF300">
        <v>0.12798200000000001</v>
      </c>
      <c r="EG300">
        <v>22063.200000000001</v>
      </c>
      <c r="EH300">
        <v>22552.1</v>
      </c>
      <c r="EI300">
        <v>28213.5</v>
      </c>
      <c r="EJ300">
        <v>29870.2</v>
      </c>
      <c r="EK300">
        <v>33628.5</v>
      </c>
      <c r="EL300">
        <v>36214.9</v>
      </c>
      <c r="EM300">
        <v>39720</v>
      </c>
      <c r="EN300">
        <v>42743.4</v>
      </c>
      <c r="EO300">
        <v>2.23692</v>
      </c>
      <c r="EP300">
        <v>2.1865800000000002</v>
      </c>
      <c r="EQ300">
        <v>4.7475099999999999E-2</v>
      </c>
      <c r="ER300">
        <v>0</v>
      </c>
      <c r="ES300">
        <v>30.888300000000001</v>
      </c>
      <c r="ET300">
        <v>999.9</v>
      </c>
      <c r="EU300">
        <v>69.3</v>
      </c>
      <c r="EV300">
        <v>35.4</v>
      </c>
      <c r="EW300">
        <v>39.552399999999999</v>
      </c>
      <c r="EX300">
        <v>57.868499999999997</v>
      </c>
      <c r="EY300">
        <v>-4.9959899999999999</v>
      </c>
      <c r="EZ300">
        <v>2</v>
      </c>
      <c r="FA300">
        <v>0.428948</v>
      </c>
      <c r="FB300">
        <v>3.3155999999999999</v>
      </c>
      <c r="FC300">
        <v>20.2425</v>
      </c>
      <c r="FD300">
        <v>5.2199900000000001</v>
      </c>
      <c r="FE300">
        <v>12.004</v>
      </c>
      <c r="FF300">
        <v>4.9873000000000003</v>
      </c>
      <c r="FG300">
        <v>3.2845</v>
      </c>
      <c r="FH300">
        <v>5307.9</v>
      </c>
      <c r="FI300">
        <v>9999</v>
      </c>
      <c r="FJ300">
        <v>9999</v>
      </c>
      <c r="FK300">
        <v>441.7</v>
      </c>
      <c r="FL300">
        <v>1.86578</v>
      </c>
      <c r="FM300">
        <v>1.86216</v>
      </c>
      <c r="FN300">
        <v>1.8641700000000001</v>
      </c>
      <c r="FO300">
        <v>1.86026</v>
      </c>
      <c r="FP300">
        <v>1.8609599999999999</v>
      </c>
      <c r="FQ300">
        <v>1.8600699999999999</v>
      </c>
      <c r="FR300">
        <v>1.8617699999999999</v>
      </c>
      <c r="FS300">
        <v>1.8583700000000001</v>
      </c>
      <c r="FT300">
        <v>0</v>
      </c>
      <c r="FU300">
        <v>0</v>
      </c>
      <c r="FV300">
        <v>0</v>
      </c>
      <c r="FW300">
        <v>0</v>
      </c>
      <c r="FX300" t="s">
        <v>359</v>
      </c>
      <c r="FY300" t="s">
        <v>360</v>
      </c>
      <c r="FZ300" t="s">
        <v>361</v>
      </c>
      <c r="GA300" t="s">
        <v>361</v>
      </c>
      <c r="GB300" t="s">
        <v>361</v>
      </c>
      <c r="GC300" t="s">
        <v>361</v>
      </c>
      <c r="GD300">
        <v>0</v>
      </c>
      <c r="GE300">
        <v>100</v>
      </c>
      <c r="GF300">
        <v>100</v>
      </c>
      <c r="GG300">
        <v>1.68</v>
      </c>
      <c r="GH300">
        <v>0.22639999999999999</v>
      </c>
      <c r="GI300">
        <v>1.6824500000000171</v>
      </c>
      <c r="GJ300">
        <v>0</v>
      </c>
      <c r="GK300">
        <v>0</v>
      </c>
      <c r="GL300">
        <v>0</v>
      </c>
      <c r="GM300">
        <v>0.2263599999999997</v>
      </c>
      <c r="GN300">
        <v>0</v>
      </c>
      <c r="GO300">
        <v>0</v>
      </c>
      <c r="GP300">
        <v>0</v>
      </c>
      <c r="GQ300">
        <v>-1</v>
      </c>
      <c r="GR300">
        <v>-1</v>
      </c>
      <c r="GS300">
        <v>-1</v>
      </c>
      <c r="GT300">
        <v>-1</v>
      </c>
      <c r="GU300">
        <v>35.6</v>
      </c>
      <c r="GV300">
        <v>35.700000000000003</v>
      </c>
      <c r="GW300">
        <v>4.5519999999999996</v>
      </c>
      <c r="GX300">
        <v>2.50488</v>
      </c>
      <c r="GY300">
        <v>2.04834</v>
      </c>
      <c r="GZ300">
        <v>2.6147499999999999</v>
      </c>
      <c r="HA300">
        <v>2.1972700000000001</v>
      </c>
      <c r="HB300">
        <v>2.3290999999999999</v>
      </c>
      <c r="HC300">
        <v>40.553100000000001</v>
      </c>
      <c r="HD300">
        <v>14.78</v>
      </c>
      <c r="HE300">
        <v>18</v>
      </c>
      <c r="HF300">
        <v>708.50699999999995</v>
      </c>
      <c r="HG300">
        <v>741.80799999999999</v>
      </c>
      <c r="HH300">
        <v>25.8035</v>
      </c>
      <c r="HI300">
        <v>32.735700000000001</v>
      </c>
      <c r="HJ300">
        <v>30.0014</v>
      </c>
      <c r="HK300">
        <v>32.478200000000001</v>
      </c>
      <c r="HL300">
        <v>32.448</v>
      </c>
      <c r="HM300">
        <v>91.0518</v>
      </c>
      <c r="HN300">
        <v>31.0017</v>
      </c>
      <c r="HO300">
        <v>75.150599999999997</v>
      </c>
      <c r="HP300">
        <v>25.799299999999999</v>
      </c>
      <c r="HQ300">
        <v>1903.17</v>
      </c>
      <c r="HR300">
        <v>30.2652</v>
      </c>
      <c r="HS300">
        <v>99.263599999999997</v>
      </c>
      <c r="HT300">
        <v>99.072000000000003</v>
      </c>
    </row>
    <row r="301" spans="1:228" x14ac:dyDescent="0.2">
      <c r="A301">
        <v>286</v>
      </c>
      <c r="B301">
        <v>1665330481</v>
      </c>
      <c r="C301">
        <v>1137.900000095367</v>
      </c>
      <c r="D301" t="s">
        <v>932</v>
      </c>
      <c r="E301" t="s">
        <v>933</v>
      </c>
      <c r="F301">
        <v>4</v>
      </c>
      <c r="G301">
        <v>1665330479</v>
      </c>
      <c r="H301">
        <f t="shared" si="136"/>
        <v>2.3844969791744159E-3</v>
      </c>
      <c r="I301">
        <f t="shared" si="137"/>
        <v>2.3844969791744157</v>
      </c>
      <c r="J301">
        <f t="shared" si="138"/>
        <v>40.787811429439216</v>
      </c>
      <c r="K301">
        <f t="shared" si="139"/>
        <v>1865.741428571429</v>
      </c>
      <c r="L301">
        <f t="shared" si="140"/>
        <v>1403.2152508869181</v>
      </c>
      <c r="M301">
        <f t="shared" si="141"/>
        <v>142.10759126330257</v>
      </c>
      <c r="N301">
        <f t="shared" si="142"/>
        <v>188.9489300852857</v>
      </c>
      <c r="O301">
        <f t="shared" si="143"/>
        <v>0.15772102853829295</v>
      </c>
      <c r="P301">
        <f t="shared" si="144"/>
        <v>3.6839552348240518</v>
      </c>
      <c r="Q301">
        <f t="shared" si="145"/>
        <v>0.15406347461779102</v>
      </c>
      <c r="R301">
        <f t="shared" si="146"/>
        <v>9.6611223859267154E-2</v>
      </c>
      <c r="S301">
        <f t="shared" si="147"/>
        <v>226.25253642857155</v>
      </c>
      <c r="T301">
        <f t="shared" si="148"/>
        <v>31.581244633535558</v>
      </c>
      <c r="U301">
        <f t="shared" si="149"/>
        <v>31.653700000000001</v>
      </c>
      <c r="V301">
        <f t="shared" si="150"/>
        <v>4.6822826085065552</v>
      </c>
      <c r="W301">
        <f t="shared" si="151"/>
        <v>70.365829183880209</v>
      </c>
      <c r="X301">
        <f t="shared" si="152"/>
        <v>3.1756557945619752</v>
      </c>
      <c r="Y301">
        <f t="shared" si="153"/>
        <v>4.5130652639128881</v>
      </c>
      <c r="Z301">
        <f t="shared" si="154"/>
        <v>1.50662681394458</v>
      </c>
      <c r="AA301">
        <f t="shared" si="155"/>
        <v>-105.15631678159174</v>
      </c>
      <c r="AB301">
        <f t="shared" si="156"/>
        <v>-128.52865108969343</v>
      </c>
      <c r="AC301">
        <f t="shared" si="157"/>
        <v>-7.8601738638574883</v>
      </c>
      <c r="AD301">
        <f t="shared" si="158"/>
        <v>-15.292605306571105</v>
      </c>
      <c r="AE301">
        <f t="shared" si="159"/>
        <v>65.199857907669212</v>
      </c>
      <c r="AF301">
        <f t="shared" si="160"/>
        <v>2.4061594545190745</v>
      </c>
      <c r="AG301">
        <f t="shared" si="161"/>
        <v>40.787811429439216</v>
      </c>
      <c r="AH301">
        <v>1953.5385681314599</v>
      </c>
      <c r="AI301">
        <v>1928.7958181818169</v>
      </c>
      <c r="AJ301">
        <v>1.765387190452965</v>
      </c>
      <c r="AK301">
        <v>66.878184411587526</v>
      </c>
      <c r="AL301">
        <f t="shared" si="162"/>
        <v>2.3844969791744157</v>
      </c>
      <c r="AM301">
        <v>30.401257803335771</v>
      </c>
      <c r="AN301">
        <v>31.36070209790212</v>
      </c>
      <c r="AO301">
        <v>9.702556161345164E-6</v>
      </c>
      <c r="AP301">
        <v>83.693930911413403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47711.163560876746</v>
      </c>
      <c r="AV301">
        <f t="shared" si="166"/>
        <v>1199.948571428572</v>
      </c>
      <c r="AW301">
        <f t="shared" si="167"/>
        <v>1025.9571857142862</v>
      </c>
      <c r="AX301">
        <f t="shared" si="168"/>
        <v>0.85500096432704265</v>
      </c>
      <c r="AY301">
        <f t="shared" si="169"/>
        <v>0.18855186115119221</v>
      </c>
      <c r="AZ301">
        <v>2.7</v>
      </c>
      <c r="BA301">
        <v>0.5</v>
      </c>
      <c r="BB301" t="s">
        <v>356</v>
      </c>
      <c r="BC301">
        <v>2</v>
      </c>
      <c r="BD301" t="b">
        <v>1</v>
      </c>
      <c r="BE301">
        <v>1665330479</v>
      </c>
      <c r="BF301">
        <v>1865.741428571429</v>
      </c>
      <c r="BG301">
        <v>1894.691428571429</v>
      </c>
      <c r="BH301">
        <v>31.357428571428571</v>
      </c>
      <c r="BI301">
        <v>30.389214285714282</v>
      </c>
      <c r="BJ301">
        <v>1864.06</v>
      </c>
      <c r="BK301">
        <v>31.131057142857141</v>
      </c>
      <c r="BL301">
        <v>649.95042857142857</v>
      </c>
      <c r="BM301">
        <v>101.173</v>
      </c>
      <c r="BN301">
        <v>9.9838342857142867E-2</v>
      </c>
      <c r="BO301">
        <v>31.00655714285714</v>
      </c>
      <c r="BP301">
        <v>31.653700000000001</v>
      </c>
      <c r="BQ301">
        <v>999.89999999999986</v>
      </c>
      <c r="BR301">
        <v>0</v>
      </c>
      <c r="BS301">
        <v>0</v>
      </c>
      <c r="BT301">
        <v>9010.9814285714292</v>
      </c>
      <c r="BU301">
        <v>0</v>
      </c>
      <c r="BV301">
        <v>347.08742857142857</v>
      </c>
      <c r="BW301">
        <v>-28.95064285714286</v>
      </c>
      <c r="BX301">
        <v>1926.1414285714291</v>
      </c>
      <c r="BY301">
        <v>1954.074285714285</v>
      </c>
      <c r="BZ301">
        <v>0.96821871428571427</v>
      </c>
      <c r="CA301">
        <v>1894.691428571429</v>
      </c>
      <c r="CB301">
        <v>30.389214285714282</v>
      </c>
      <c r="CC301">
        <v>3.17252</v>
      </c>
      <c r="CD301">
        <v>3.0745628571428578</v>
      </c>
      <c r="CE301">
        <v>24.962199999999999</v>
      </c>
      <c r="CF301">
        <v>24.437342857142859</v>
      </c>
      <c r="CG301">
        <v>1199.948571428572</v>
      </c>
      <c r="CH301">
        <v>0.49996942857142862</v>
      </c>
      <c r="CI301">
        <v>0.50003057142857144</v>
      </c>
      <c r="CJ301">
        <v>0</v>
      </c>
      <c r="CK301">
        <v>2.3390714285714291</v>
      </c>
      <c r="CL301">
        <v>0</v>
      </c>
      <c r="CM301">
        <v>8655.5957142857133</v>
      </c>
      <c r="CN301">
        <v>9597.3142857142848</v>
      </c>
      <c r="CO301">
        <v>40.517714285714291</v>
      </c>
      <c r="CP301">
        <v>43.375</v>
      </c>
      <c r="CQ301">
        <v>41.561999999999998</v>
      </c>
      <c r="CR301">
        <v>41.561999999999998</v>
      </c>
      <c r="CS301">
        <v>40.625</v>
      </c>
      <c r="CT301">
        <v>599.9357142857142</v>
      </c>
      <c r="CU301">
        <v>600.012857142857</v>
      </c>
      <c r="CV301">
        <v>0</v>
      </c>
      <c r="CW301">
        <v>1665330482.5999999</v>
      </c>
      <c r="CX301">
        <v>0</v>
      </c>
      <c r="CY301">
        <v>1665328341.0999999</v>
      </c>
      <c r="CZ301" t="s">
        <v>357</v>
      </c>
      <c r="DA301">
        <v>1665328341.0999999</v>
      </c>
      <c r="DB301">
        <v>1665328337.0999999</v>
      </c>
      <c r="DC301">
        <v>1</v>
      </c>
      <c r="DD301">
        <v>3.5999999999999997E-2</v>
      </c>
      <c r="DE301">
        <v>0.03</v>
      </c>
      <c r="DF301">
        <v>1.6819999999999999</v>
      </c>
      <c r="DG301">
        <v>0.22600000000000001</v>
      </c>
      <c r="DH301">
        <v>414</v>
      </c>
      <c r="DI301">
        <v>31</v>
      </c>
      <c r="DJ301">
        <v>0.89</v>
      </c>
      <c r="DK301">
        <v>0.54</v>
      </c>
      <c r="DL301">
        <v>-28.835017073170729</v>
      </c>
      <c r="DM301">
        <v>-0.36618188153321768</v>
      </c>
      <c r="DN301">
        <v>0.14029604222715769</v>
      </c>
      <c r="DO301">
        <v>0</v>
      </c>
      <c r="DP301">
        <v>0.95690946341463401</v>
      </c>
      <c r="DQ301">
        <v>3.9068780487802428E-2</v>
      </c>
      <c r="DR301">
        <v>7.8015833511696116E-3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374</v>
      </c>
      <c r="EA301">
        <v>3.2970000000000002</v>
      </c>
      <c r="EB301">
        <v>2.62534</v>
      </c>
      <c r="EC301">
        <v>0.27265400000000001</v>
      </c>
      <c r="ED301">
        <v>0.273559</v>
      </c>
      <c r="EE301">
        <v>0.13186200000000001</v>
      </c>
      <c r="EF301">
        <v>0.12790000000000001</v>
      </c>
      <c r="EG301">
        <v>22045.7</v>
      </c>
      <c r="EH301">
        <v>22533.3</v>
      </c>
      <c r="EI301">
        <v>28212.6</v>
      </c>
      <c r="EJ301">
        <v>29869.1</v>
      </c>
      <c r="EK301">
        <v>33626.9</v>
      </c>
      <c r="EL301">
        <v>36216.800000000003</v>
      </c>
      <c r="EM301">
        <v>39718.699999999997</v>
      </c>
      <c r="EN301">
        <v>42741.599999999999</v>
      </c>
      <c r="EO301">
        <v>2.2366799999999998</v>
      </c>
      <c r="EP301">
        <v>2.1862499999999998</v>
      </c>
      <c r="EQ301">
        <v>4.69573E-2</v>
      </c>
      <c r="ER301">
        <v>0</v>
      </c>
      <c r="ES301">
        <v>30.891100000000002</v>
      </c>
      <c r="ET301">
        <v>999.9</v>
      </c>
      <c r="EU301">
        <v>69.2</v>
      </c>
      <c r="EV301">
        <v>35.4</v>
      </c>
      <c r="EW301">
        <v>39.496299999999998</v>
      </c>
      <c r="EX301">
        <v>57.9285</v>
      </c>
      <c r="EY301">
        <v>-4.9439099999999998</v>
      </c>
      <c r="EZ301">
        <v>2</v>
      </c>
      <c r="FA301">
        <v>0.43016500000000002</v>
      </c>
      <c r="FB301">
        <v>3.3326799999999999</v>
      </c>
      <c r="FC301">
        <v>20.2422</v>
      </c>
      <c r="FD301">
        <v>5.2199900000000001</v>
      </c>
      <c r="FE301">
        <v>12.004</v>
      </c>
      <c r="FF301">
        <v>4.9870999999999999</v>
      </c>
      <c r="FG301">
        <v>3.2845</v>
      </c>
      <c r="FH301">
        <v>5307.9</v>
      </c>
      <c r="FI301">
        <v>9999</v>
      </c>
      <c r="FJ301">
        <v>9999</v>
      </c>
      <c r="FK301">
        <v>441.7</v>
      </c>
      <c r="FL301">
        <v>1.8657999999999999</v>
      </c>
      <c r="FM301">
        <v>1.8621799999999999</v>
      </c>
      <c r="FN301">
        <v>1.8641700000000001</v>
      </c>
      <c r="FO301">
        <v>1.86026</v>
      </c>
      <c r="FP301">
        <v>1.8609899999999999</v>
      </c>
      <c r="FQ301">
        <v>1.86008</v>
      </c>
      <c r="FR301">
        <v>1.86182</v>
      </c>
      <c r="FS301">
        <v>1.8583700000000001</v>
      </c>
      <c r="FT301">
        <v>0</v>
      </c>
      <c r="FU301">
        <v>0</v>
      </c>
      <c r="FV301">
        <v>0</v>
      </c>
      <c r="FW301">
        <v>0</v>
      </c>
      <c r="FX301" t="s">
        <v>359</v>
      </c>
      <c r="FY301" t="s">
        <v>360</v>
      </c>
      <c r="FZ301" t="s">
        <v>361</v>
      </c>
      <c r="GA301" t="s">
        <v>361</v>
      </c>
      <c r="GB301" t="s">
        <v>361</v>
      </c>
      <c r="GC301" t="s">
        <v>361</v>
      </c>
      <c r="GD301">
        <v>0</v>
      </c>
      <c r="GE301">
        <v>100</v>
      </c>
      <c r="GF301">
        <v>100</v>
      </c>
      <c r="GG301">
        <v>1.68</v>
      </c>
      <c r="GH301">
        <v>0.22639999999999999</v>
      </c>
      <c r="GI301">
        <v>1.6824500000000171</v>
      </c>
      <c r="GJ301">
        <v>0</v>
      </c>
      <c r="GK301">
        <v>0</v>
      </c>
      <c r="GL301">
        <v>0</v>
      </c>
      <c r="GM301">
        <v>0.2263599999999997</v>
      </c>
      <c r="GN301">
        <v>0</v>
      </c>
      <c r="GO301">
        <v>0</v>
      </c>
      <c r="GP301">
        <v>0</v>
      </c>
      <c r="GQ301">
        <v>-1</v>
      </c>
      <c r="GR301">
        <v>-1</v>
      </c>
      <c r="GS301">
        <v>-1</v>
      </c>
      <c r="GT301">
        <v>-1</v>
      </c>
      <c r="GU301">
        <v>35.700000000000003</v>
      </c>
      <c r="GV301">
        <v>35.700000000000003</v>
      </c>
      <c r="GW301">
        <v>4.5629900000000001</v>
      </c>
      <c r="GX301">
        <v>2.5061</v>
      </c>
      <c r="GY301">
        <v>2.04834</v>
      </c>
      <c r="GZ301">
        <v>2.6147499999999999</v>
      </c>
      <c r="HA301">
        <v>2.1972700000000001</v>
      </c>
      <c r="HB301">
        <v>2.3120099999999999</v>
      </c>
      <c r="HC301">
        <v>40.553100000000001</v>
      </c>
      <c r="HD301">
        <v>14.762499999999999</v>
      </c>
      <c r="HE301">
        <v>18</v>
      </c>
      <c r="HF301">
        <v>708.41</v>
      </c>
      <c r="HG301">
        <v>741.64099999999996</v>
      </c>
      <c r="HH301">
        <v>25.795500000000001</v>
      </c>
      <c r="HI301">
        <v>32.747300000000003</v>
      </c>
      <c r="HJ301">
        <v>30.0015</v>
      </c>
      <c r="HK301">
        <v>32.488199999999999</v>
      </c>
      <c r="HL301">
        <v>32.459400000000002</v>
      </c>
      <c r="HM301">
        <v>91.285300000000007</v>
      </c>
      <c r="HN301">
        <v>31.0017</v>
      </c>
      <c r="HO301">
        <v>75.150599999999997</v>
      </c>
      <c r="HP301">
        <v>25.786999999999999</v>
      </c>
      <c r="HQ301">
        <v>1909.86</v>
      </c>
      <c r="HR301">
        <v>30.247199999999999</v>
      </c>
      <c r="HS301">
        <v>99.260499999999993</v>
      </c>
      <c r="HT301">
        <v>99.068100000000001</v>
      </c>
    </row>
    <row r="302" spans="1:228" x14ac:dyDescent="0.2">
      <c r="A302">
        <v>287</v>
      </c>
      <c r="B302">
        <v>1665330485</v>
      </c>
      <c r="C302">
        <v>1141.900000095367</v>
      </c>
      <c r="D302" t="s">
        <v>934</v>
      </c>
      <c r="E302" t="s">
        <v>935</v>
      </c>
      <c r="F302">
        <v>4</v>
      </c>
      <c r="G302">
        <v>1665330482.6875</v>
      </c>
      <c r="H302">
        <f t="shared" si="136"/>
        <v>2.440232001187966E-3</v>
      </c>
      <c r="I302">
        <f t="shared" si="137"/>
        <v>2.4402320011879661</v>
      </c>
      <c r="J302">
        <f t="shared" si="138"/>
        <v>41.721268699237719</v>
      </c>
      <c r="K302">
        <f t="shared" si="139"/>
        <v>1872.0350000000001</v>
      </c>
      <c r="L302">
        <f t="shared" si="140"/>
        <v>1409.4306459670024</v>
      </c>
      <c r="M302">
        <f t="shared" si="141"/>
        <v>142.7344492916433</v>
      </c>
      <c r="N302">
        <f t="shared" si="142"/>
        <v>189.58285428535888</v>
      </c>
      <c r="O302">
        <f t="shared" si="143"/>
        <v>0.1614385142721729</v>
      </c>
      <c r="P302">
        <f t="shared" si="144"/>
        <v>3.6851353208593309</v>
      </c>
      <c r="Q302">
        <f t="shared" si="145"/>
        <v>0.15760996144206457</v>
      </c>
      <c r="R302">
        <f t="shared" si="146"/>
        <v>9.8842643915149908E-2</v>
      </c>
      <c r="S302">
        <f t="shared" si="147"/>
        <v>226.26320774999999</v>
      </c>
      <c r="T302">
        <f t="shared" si="148"/>
        <v>31.563005690505971</v>
      </c>
      <c r="U302">
        <f t="shared" si="149"/>
        <v>31.656912500000001</v>
      </c>
      <c r="V302">
        <f t="shared" si="150"/>
        <v>4.6831362168821524</v>
      </c>
      <c r="W302">
        <f t="shared" si="151"/>
        <v>70.39993752056364</v>
      </c>
      <c r="X302">
        <f t="shared" si="152"/>
        <v>3.1760256203000616</v>
      </c>
      <c r="Y302">
        <f t="shared" si="153"/>
        <v>4.5114040326702742</v>
      </c>
      <c r="Z302">
        <f t="shared" si="154"/>
        <v>1.5071105965820908</v>
      </c>
      <c r="AA302">
        <f t="shared" si="155"/>
        <v>-107.6142312523893</v>
      </c>
      <c r="AB302">
        <f t="shared" si="156"/>
        <v>-130.49091993934582</v>
      </c>
      <c r="AC302">
        <f t="shared" si="157"/>
        <v>-7.9774936892770549</v>
      </c>
      <c r="AD302">
        <f t="shared" si="158"/>
        <v>-19.81943713101218</v>
      </c>
      <c r="AE302">
        <f t="shared" si="159"/>
        <v>65.286054220677386</v>
      </c>
      <c r="AF302">
        <f t="shared" si="160"/>
        <v>2.4369823572584055</v>
      </c>
      <c r="AG302">
        <f t="shared" si="161"/>
        <v>41.721268699237719</v>
      </c>
      <c r="AH302">
        <v>1960.660244396099</v>
      </c>
      <c r="AI302">
        <v>1935.7512727272731</v>
      </c>
      <c r="AJ302">
        <v>1.7096570934217441</v>
      </c>
      <c r="AK302">
        <v>66.878184411587526</v>
      </c>
      <c r="AL302">
        <f t="shared" si="162"/>
        <v>2.4402320011879661</v>
      </c>
      <c r="AM302">
        <v>30.37896742660994</v>
      </c>
      <c r="AN302">
        <v>31.358914685314701</v>
      </c>
      <c r="AO302">
        <v>3.5194736209437068E-4</v>
      </c>
      <c r="AP302">
        <v>83.693930911413403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47733.405757564033</v>
      </c>
      <c r="AV302">
        <f t="shared" si="166"/>
        <v>1200.0137500000001</v>
      </c>
      <c r="AW302">
        <f t="shared" si="167"/>
        <v>1026.0120750000001</v>
      </c>
      <c r="AX302">
        <f t="shared" si="168"/>
        <v>0.85500026562195641</v>
      </c>
      <c r="AY302">
        <f t="shared" si="169"/>
        <v>0.18855051265037587</v>
      </c>
      <c r="AZ302">
        <v>2.7</v>
      </c>
      <c r="BA302">
        <v>0.5</v>
      </c>
      <c r="BB302" t="s">
        <v>356</v>
      </c>
      <c r="BC302">
        <v>2</v>
      </c>
      <c r="BD302" t="b">
        <v>1</v>
      </c>
      <c r="BE302">
        <v>1665330482.6875</v>
      </c>
      <c r="BF302">
        <v>1872.0350000000001</v>
      </c>
      <c r="BG302">
        <v>1901.0462500000001</v>
      </c>
      <c r="BH302">
        <v>31.361650000000001</v>
      </c>
      <c r="BI302">
        <v>30.3812</v>
      </c>
      <c r="BJ302">
        <v>1870.355</v>
      </c>
      <c r="BK302">
        <v>31.135275</v>
      </c>
      <c r="BL302">
        <v>650.05837500000007</v>
      </c>
      <c r="BM302">
        <v>101.17100000000001</v>
      </c>
      <c r="BN302">
        <v>9.9998825E-2</v>
      </c>
      <c r="BO302">
        <v>31.0001</v>
      </c>
      <c r="BP302">
        <v>31.656912500000001</v>
      </c>
      <c r="BQ302">
        <v>999.9</v>
      </c>
      <c r="BR302">
        <v>0</v>
      </c>
      <c r="BS302">
        <v>0</v>
      </c>
      <c r="BT302">
        <v>9015.2350000000006</v>
      </c>
      <c r="BU302">
        <v>0</v>
      </c>
      <c r="BV302">
        <v>347.43787500000002</v>
      </c>
      <c r="BW302">
        <v>-29.009912499999999</v>
      </c>
      <c r="BX302">
        <v>1932.64625</v>
      </c>
      <c r="BY302">
        <v>1960.61</v>
      </c>
      <c r="BZ302">
        <v>0.98045987499999998</v>
      </c>
      <c r="CA302">
        <v>1901.0462500000001</v>
      </c>
      <c r="CB302">
        <v>30.3812</v>
      </c>
      <c r="CC302">
        <v>3.1728887499999998</v>
      </c>
      <c r="CD302">
        <v>3.0736949999999998</v>
      </c>
      <c r="CE302">
        <v>24.96415</v>
      </c>
      <c r="CF302">
        <v>24.4325875</v>
      </c>
      <c r="CG302">
        <v>1200.0137500000001</v>
      </c>
      <c r="CH302">
        <v>0.49999074999999987</v>
      </c>
      <c r="CI302">
        <v>0.50000925000000007</v>
      </c>
      <c r="CJ302">
        <v>0</v>
      </c>
      <c r="CK302">
        <v>2.1724125000000001</v>
      </c>
      <c r="CL302">
        <v>0</v>
      </c>
      <c r="CM302">
        <v>8654.4237499999999</v>
      </c>
      <c r="CN302">
        <v>9597.9362500000007</v>
      </c>
      <c r="CO302">
        <v>40.554250000000003</v>
      </c>
      <c r="CP302">
        <v>43.429250000000003</v>
      </c>
      <c r="CQ302">
        <v>41.561999999999998</v>
      </c>
      <c r="CR302">
        <v>41.561999999999998</v>
      </c>
      <c r="CS302">
        <v>40.632750000000001</v>
      </c>
      <c r="CT302">
        <v>599.99624999999992</v>
      </c>
      <c r="CU302">
        <v>600.01750000000004</v>
      </c>
      <c r="CV302">
        <v>0</v>
      </c>
      <c r="CW302">
        <v>1665330486.2</v>
      </c>
      <c r="CX302">
        <v>0</v>
      </c>
      <c r="CY302">
        <v>1665328341.0999999</v>
      </c>
      <c r="CZ302" t="s">
        <v>357</v>
      </c>
      <c r="DA302">
        <v>1665328341.0999999</v>
      </c>
      <c r="DB302">
        <v>1665328337.0999999</v>
      </c>
      <c r="DC302">
        <v>1</v>
      </c>
      <c r="DD302">
        <v>3.5999999999999997E-2</v>
      </c>
      <c r="DE302">
        <v>0.03</v>
      </c>
      <c r="DF302">
        <v>1.6819999999999999</v>
      </c>
      <c r="DG302">
        <v>0.22600000000000001</v>
      </c>
      <c r="DH302">
        <v>414</v>
      </c>
      <c r="DI302">
        <v>31</v>
      </c>
      <c r="DJ302">
        <v>0.89</v>
      </c>
      <c r="DK302">
        <v>0.54</v>
      </c>
      <c r="DL302">
        <v>-28.894992500000001</v>
      </c>
      <c r="DM302">
        <v>-0.28263602251404452</v>
      </c>
      <c r="DN302">
        <v>0.13730463464045931</v>
      </c>
      <c r="DO302">
        <v>0</v>
      </c>
      <c r="DP302">
        <v>0.96346267499999994</v>
      </c>
      <c r="DQ302">
        <v>5.9073714821763851E-2</v>
      </c>
      <c r="DR302">
        <v>1.0297267420018529E-2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374</v>
      </c>
      <c r="EA302">
        <v>3.2971900000000001</v>
      </c>
      <c r="EB302">
        <v>2.6253000000000002</v>
      </c>
      <c r="EC302">
        <v>0.273202</v>
      </c>
      <c r="ED302">
        <v>0.27410000000000001</v>
      </c>
      <c r="EE302">
        <v>0.131856</v>
      </c>
      <c r="EF302">
        <v>0.12790699999999999</v>
      </c>
      <c r="EG302">
        <v>22027.7</v>
      </c>
      <c r="EH302">
        <v>22515.8</v>
      </c>
      <c r="EI302">
        <v>28211</v>
      </c>
      <c r="EJ302">
        <v>29868.400000000001</v>
      </c>
      <c r="EK302">
        <v>33625.5</v>
      </c>
      <c r="EL302">
        <v>36215.800000000003</v>
      </c>
      <c r="EM302">
        <v>39716.699999999997</v>
      </c>
      <c r="EN302">
        <v>42740.7</v>
      </c>
      <c r="EO302">
        <v>2.2366199999999998</v>
      </c>
      <c r="EP302">
        <v>2.1856499999999999</v>
      </c>
      <c r="EQ302">
        <v>4.7035500000000001E-2</v>
      </c>
      <c r="ER302">
        <v>0</v>
      </c>
      <c r="ES302">
        <v>30.8932</v>
      </c>
      <c r="ET302">
        <v>999.9</v>
      </c>
      <c r="EU302">
        <v>69.2</v>
      </c>
      <c r="EV302">
        <v>35.4</v>
      </c>
      <c r="EW302">
        <v>39.497399999999999</v>
      </c>
      <c r="EX302">
        <v>57.538499999999999</v>
      </c>
      <c r="EY302">
        <v>-4.96394</v>
      </c>
      <c r="EZ302">
        <v>2</v>
      </c>
      <c r="FA302">
        <v>0.43173499999999998</v>
      </c>
      <c r="FB302">
        <v>3.3214100000000002</v>
      </c>
      <c r="FC302">
        <v>20.2422</v>
      </c>
      <c r="FD302">
        <v>5.2195400000000003</v>
      </c>
      <c r="FE302">
        <v>12.004</v>
      </c>
      <c r="FF302">
        <v>4.9866000000000001</v>
      </c>
      <c r="FG302">
        <v>3.2844500000000001</v>
      </c>
      <c r="FH302">
        <v>5307.9</v>
      </c>
      <c r="FI302">
        <v>9999</v>
      </c>
      <c r="FJ302">
        <v>9999</v>
      </c>
      <c r="FK302">
        <v>441.7</v>
      </c>
      <c r="FL302">
        <v>1.86578</v>
      </c>
      <c r="FM302">
        <v>1.86215</v>
      </c>
      <c r="FN302">
        <v>1.8641700000000001</v>
      </c>
      <c r="FO302">
        <v>1.86026</v>
      </c>
      <c r="FP302">
        <v>1.8609899999999999</v>
      </c>
      <c r="FQ302">
        <v>1.86008</v>
      </c>
      <c r="FR302">
        <v>1.86181</v>
      </c>
      <c r="FS302">
        <v>1.8583700000000001</v>
      </c>
      <c r="FT302">
        <v>0</v>
      </c>
      <c r="FU302">
        <v>0</v>
      </c>
      <c r="FV302">
        <v>0</v>
      </c>
      <c r="FW302">
        <v>0</v>
      </c>
      <c r="FX302" t="s">
        <v>359</v>
      </c>
      <c r="FY302" t="s">
        <v>360</v>
      </c>
      <c r="FZ302" t="s">
        <v>361</v>
      </c>
      <c r="GA302" t="s">
        <v>361</v>
      </c>
      <c r="GB302" t="s">
        <v>361</v>
      </c>
      <c r="GC302" t="s">
        <v>361</v>
      </c>
      <c r="GD302">
        <v>0</v>
      </c>
      <c r="GE302">
        <v>100</v>
      </c>
      <c r="GF302">
        <v>100</v>
      </c>
      <c r="GG302">
        <v>1.69</v>
      </c>
      <c r="GH302">
        <v>0.2263</v>
      </c>
      <c r="GI302">
        <v>1.6824500000000171</v>
      </c>
      <c r="GJ302">
        <v>0</v>
      </c>
      <c r="GK302">
        <v>0</v>
      </c>
      <c r="GL302">
        <v>0</v>
      </c>
      <c r="GM302">
        <v>0.2263599999999997</v>
      </c>
      <c r="GN302">
        <v>0</v>
      </c>
      <c r="GO302">
        <v>0</v>
      </c>
      <c r="GP302">
        <v>0</v>
      </c>
      <c r="GQ302">
        <v>-1</v>
      </c>
      <c r="GR302">
        <v>-1</v>
      </c>
      <c r="GS302">
        <v>-1</v>
      </c>
      <c r="GT302">
        <v>-1</v>
      </c>
      <c r="GU302">
        <v>35.700000000000003</v>
      </c>
      <c r="GV302">
        <v>35.799999999999997</v>
      </c>
      <c r="GW302">
        <v>4.5751999999999997</v>
      </c>
      <c r="GX302">
        <v>2.50244</v>
      </c>
      <c r="GY302">
        <v>2.04834</v>
      </c>
      <c r="GZ302">
        <v>2.6147499999999999</v>
      </c>
      <c r="HA302">
        <v>2.1972700000000001</v>
      </c>
      <c r="HB302">
        <v>2.35229</v>
      </c>
      <c r="HC302">
        <v>40.553100000000001</v>
      </c>
      <c r="HD302">
        <v>14.78</v>
      </c>
      <c r="HE302">
        <v>18</v>
      </c>
      <c r="HF302">
        <v>708.49900000000002</v>
      </c>
      <c r="HG302">
        <v>741.21100000000001</v>
      </c>
      <c r="HH302">
        <v>25.785699999999999</v>
      </c>
      <c r="HI302">
        <v>32.759599999999999</v>
      </c>
      <c r="HJ302">
        <v>30.0016</v>
      </c>
      <c r="HK302">
        <v>32.499699999999997</v>
      </c>
      <c r="HL302">
        <v>32.470799999999997</v>
      </c>
      <c r="HM302">
        <v>91.524500000000003</v>
      </c>
      <c r="HN302">
        <v>31.2836</v>
      </c>
      <c r="HO302">
        <v>75.150599999999997</v>
      </c>
      <c r="HP302">
        <v>25.784600000000001</v>
      </c>
      <c r="HQ302">
        <v>1916.55</v>
      </c>
      <c r="HR302">
        <v>30.230599999999999</v>
      </c>
      <c r="HS302">
        <v>99.255200000000002</v>
      </c>
      <c r="HT302">
        <v>99.065899999999999</v>
      </c>
    </row>
    <row r="303" spans="1:228" x14ac:dyDescent="0.2">
      <c r="A303">
        <v>288</v>
      </c>
      <c r="B303">
        <v>1665330489</v>
      </c>
      <c r="C303">
        <v>1145.900000095367</v>
      </c>
      <c r="D303" t="s">
        <v>936</v>
      </c>
      <c r="E303" t="s">
        <v>937</v>
      </c>
      <c r="F303">
        <v>4</v>
      </c>
      <c r="G303">
        <v>1665330487</v>
      </c>
      <c r="H303">
        <f t="shared" si="136"/>
        <v>2.4478692899411424E-3</v>
      </c>
      <c r="I303">
        <f t="shared" si="137"/>
        <v>2.4478692899411425</v>
      </c>
      <c r="J303">
        <f t="shared" si="138"/>
        <v>41.947079818509827</v>
      </c>
      <c r="K303">
        <f t="shared" si="139"/>
        <v>1879.138571428572</v>
      </c>
      <c r="L303">
        <f t="shared" si="140"/>
        <v>1414.7242937423512</v>
      </c>
      <c r="M303">
        <f t="shared" si="141"/>
        <v>143.26992403960645</v>
      </c>
      <c r="N303">
        <f t="shared" si="142"/>
        <v>190.30141885546573</v>
      </c>
      <c r="O303">
        <f t="shared" si="143"/>
        <v>0.16171257076840681</v>
      </c>
      <c r="P303">
        <f t="shared" si="144"/>
        <v>3.6783832692664729</v>
      </c>
      <c r="Q303">
        <f t="shared" si="145"/>
        <v>0.15786430435918014</v>
      </c>
      <c r="R303">
        <f t="shared" si="146"/>
        <v>9.9003314290952327E-2</v>
      </c>
      <c r="S303">
        <f t="shared" si="147"/>
        <v>226.25232857142854</v>
      </c>
      <c r="T303">
        <f t="shared" si="148"/>
        <v>31.563641010599024</v>
      </c>
      <c r="U303">
        <f t="shared" si="149"/>
        <v>31.66554285714286</v>
      </c>
      <c r="V303">
        <f t="shared" si="150"/>
        <v>4.6854301003846137</v>
      </c>
      <c r="W303">
        <f t="shared" si="151"/>
        <v>70.395496723046207</v>
      </c>
      <c r="X303">
        <f t="shared" si="152"/>
        <v>3.1760632735650556</v>
      </c>
      <c r="Y303">
        <f t="shared" si="153"/>
        <v>4.5117421162045295</v>
      </c>
      <c r="Z303">
        <f t="shared" si="154"/>
        <v>1.5093668268195581</v>
      </c>
      <c r="AA303">
        <f t="shared" si="155"/>
        <v>-107.95103568640438</v>
      </c>
      <c r="AB303">
        <f t="shared" si="156"/>
        <v>-131.70267208290664</v>
      </c>
      <c r="AC303">
        <f t="shared" si="157"/>
        <v>-8.0667486085041631</v>
      </c>
      <c r="AD303">
        <f t="shared" si="158"/>
        <v>-21.468127806386647</v>
      </c>
      <c r="AE303">
        <f t="shared" si="159"/>
        <v>65.400600000554945</v>
      </c>
      <c r="AF303">
        <f t="shared" si="160"/>
        <v>2.4475158310540057</v>
      </c>
      <c r="AG303">
        <f t="shared" si="161"/>
        <v>41.947079818509827</v>
      </c>
      <c r="AH303">
        <v>1967.5455612696171</v>
      </c>
      <c r="AI303">
        <v>1942.542424242424</v>
      </c>
      <c r="AJ303">
        <v>1.708459291029772</v>
      </c>
      <c r="AK303">
        <v>66.878184411587526</v>
      </c>
      <c r="AL303">
        <f t="shared" si="162"/>
        <v>2.4478692899411425</v>
      </c>
      <c r="AM303">
        <v>30.379293664262931</v>
      </c>
      <c r="AN303">
        <v>31.364248951048982</v>
      </c>
      <c r="AO303">
        <v>-5.7227833481117624E-6</v>
      </c>
      <c r="AP303">
        <v>83.693930911413403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47611.664242518425</v>
      </c>
      <c r="AV303">
        <f t="shared" si="166"/>
        <v>1199.9457142857141</v>
      </c>
      <c r="AW303">
        <f t="shared" si="167"/>
        <v>1025.954914285714</v>
      </c>
      <c r="AX303">
        <f t="shared" si="168"/>
        <v>0.85500110719294442</v>
      </c>
      <c r="AY303">
        <f t="shared" si="169"/>
        <v>0.18855213688238279</v>
      </c>
      <c r="AZ303">
        <v>2.7</v>
      </c>
      <c r="BA303">
        <v>0.5</v>
      </c>
      <c r="BB303" t="s">
        <v>356</v>
      </c>
      <c r="BC303">
        <v>2</v>
      </c>
      <c r="BD303" t="b">
        <v>1</v>
      </c>
      <c r="BE303">
        <v>1665330487</v>
      </c>
      <c r="BF303">
        <v>1879.138571428572</v>
      </c>
      <c r="BG303">
        <v>1908.2157142857141</v>
      </c>
      <c r="BH303">
        <v>31.362157142857139</v>
      </c>
      <c r="BI303">
        <v>30.377371428571429</v>
      </c>
      <c r="BJ303">
        <v>1877.454285714286</v>
      </c>
      <c r="BK303">
        <v>31.135814285714279</v>
      </c>
      <c r="BL303">
        <v>649.99342857142858</v>
      </c>
      <c r="BM303">
        <v>101.17057142857141</v>
      </c>
      <c r="BN303">
        <v>9.9990385714285715E-2</v>
      </c>
      <c r="BO303">
        <v>31.001414285714279</v>
      </c>
      <c r="BP303">
        <v>31.66554285714286</v>
      </c>
      <c r="BQ303">
        <v>999.89999999999986</v>
      </c>
      <c r="BR303">
        <v>0</v>
      </c>
      <c r="BS303">
        <v>0</v>
      </c>
      <c r="BT303">
        <v>8991.9642857142862</v>
      </c>
      <c r="BU303">
        <v>0</v>
      </c>
      <c r="BV303">
        <v>347.60414285714279</v>
      </c>
      <c r="BW303">
        <v>-29.078785714285711</v>
      </c>
      <c r="BX303">
        <v>1939.9785714285711</v>
      </c>
      <c r="BY303">
        <v>1967.997142857143</v>
      </c>
      <c r="BZ303">
        <v>0.98477271428571433</v>
      </c>
      <c r="CA303">
        <v>1908.2157142857141</v>
      </c>
      <c r="CB303">
        <v>30.377371428571429</v>
      </c>
      <c r="CC303">
        <v>3.17293</v>
      </c>
      <c r="CD303">
        <v>3.073298571428571</v>
      </c>
      <c r="CE303">
        <v>24.96435714285715</v>
      </c>
      <c r="CF303">
        <v>24.43045714285714</v>
      </c>
      <c r="CG303">
        <v>1199.9457142857141</v>
      </c>
      <c r="CH303">
        <v>0.49996328571428572</v>
      </c>
      <c r="CI303">
        <v>0.50003671428571439</v>
      </c>
      <c r="CJ303">
        <v>0</v>
      </c>
      <c r="CK303">
        <v>2.0788000000000002</v>
      </c>
      <c r="CL303">
        <v>0</v>
      </c>
      <c r="CM303">
        <v>8652.9671428571419</v>
      </c>
      <c r="CN303">
        <v>9597.2900000000027</v>
      </c>
      <c r="CO303">
        <v>40.561999999999998</v>
      </c>
      <c r="CP303">
        <v>43.436999999999998</v>
      </c>
      <c r="CQ303">
        <v>41.561999999999998</v>
      </c>
      <c r="CR303">
        <v>41.607000000000014</v>
      </c>
      <c r="CS303">
        <v>40.669285714285706</v>
      </c>
      <c r="CT303">
        <v>599.92857142857144</v>
      </c>
      <c r="CU303">
        <v>600.01714285714286</v>
      </c>
      <c r="CV303">
        <v>0</v>
      </c>
      <c r="CW303">
        <v>1665330490.4000001</v>
      </c>
      <c r="CX303">
        <v>0</v>
      </c>
      <c r="CY303">
        <v>1665328341.0999999</v>
      </c>
      <c r="CZ303" t="s">
        <v>357</v>
      </c>
      <c r="DA303">
        <v>1665328341.0999999</v>
      </c>
      <c r="DB303">
        <v>1665328337.0999999</v>
      </c>
      <c r="DC303">
        <v>1</v>
      </c>
      <c r="DD303">
        <v>3.5999999999999997E-2</v>
      </c>
      <c r="DE303">
        <v>0.03</v>
      </c>
      <c r="DF303">
        <v>1.6819999999999999</v>
      </c>
      <c r="DG303">
        <v>0.22600000000000001</v>
      </c>
      <c r="DH303">
        <v>414</v>
      </c>
      <c r="DI303">
        <v>31</v>
      </c>
      <c r="DJ303">
        <v>0.89</v>
      </c>
      <c r="DK303">
        <v>0.54</v>
      </c>
      <c r="DL303">
        <v>-28.936468292682921</v>
      </c>
      <c r="DM303">
        <v>-0.69822229965157034</v>
      </c>
      <c r="DN303">
        <v>0.13915912533994201</v>
      </c>
      <c r="DO303">
        <v>0</v>
      </c>
      <c r="DP303">
        <v>0.96819473170731718</v>
      </c>
      <c r="DQ303">
        <v>0.1017111637630657</v>
      </c>
      <c r="DR303">
        <v>1.261679326508415E-2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358</v>
      </c>
      <c r="EA303">
        <v>3.2971400000000002</v>
      </c>
      <c r="EB303">
        <v>2.6253099999999998</v>
      </c>
      <c r="EC303">
        <v>0.27374599999999999</v>
      </c>
      <c r="ED303">
        <v>0.27462599999999998</v>
      </c>
      <c r="EE303">
        <v>0.131858</v>
      </c>
      <c r="EF303">
        <v>0.12790699999999999</v>
      </c>
      <c r="EG303">
        <v>22010.7</v>
      </c>
      <c r="EH303">
        <v>22498.7</v>
      </c>
      <c r="EI303">
        <v>28210.5</v>
      </c>
      <c r="EJ303">
        <v>29867.599999999999</v>
      </c>
      <c r="EK303">
        <v>33624.6</v>
      </c>
      <c r="EL303">
        <v>36214.699999999997</v>
      </c>
      <c r="EM303">
        <v>39715.699999999997</v>
      </c>
      <c r="EN303">
        <v>42739.4</v>
      </c>
      <c r="EO303">
        <v>2.23645</v>
      </c>
      <c r="EP303">
        <v>2.18547</v>
      </c>
      <c r="EQ303">
        <v>4.7437800000000002E-2</v>
      </c>
      <c r="ER303">
        <v>0</v>
      </c>
      <c r="ES303">
        <v>30.895399999999999</v>
      </c>
      <c r="ET303">
        <v>999.9</v>
      </c>
      <c r="EU303">
        <v>69.2</v>
      </c>
      <c r="EV303">
        <v>35.4</v>
      </c>
      <c r="EW303">
        <v>39.494100000000003</v>
      </c>
      <c r="EX303">
        <v>57.508499999999998</v>
      </c>
      <c r="EY303">
        <v>-4.9719499999999996</v>
      </c>
      <c r="EZ303">
        <v>2</v>
      </c>
      <c r="FA303">
        <v>0.43293999999999999</v>
      </c>
      <c r="FB303">
        <v>3.30905</v>
      </c>
      <c r="FC303">
        <v>20.243200000000002</v>
      </c>
      <c r="FD303">
        <v>5.2199900000000001</v>
      </c>
      <c r="FE303">
        <v>12.004</v>
      </c>
      <c r="FF303">
        <v>4.9863999999999997</v>
      </c>
      <c r="FG303">
        <v>3.2845499999999999</v>
      </c>
      <c r="FH303">
        <v>5308.2</v>
      </c>
      <c r="FI303">
        <v>9999</v>
      </c>
      <c r="FJ303">
        <v>9999</v>
      </c>
      <c r="FK303">
        <v>441.7</v>
      </c>
      <c r="FL303">
        <v>1.86578</v>
      </c>
      <c r="FM303">
        <v>1.8621700000000001</v>
      </c>
      <c r="FN303">
        <v>1.8641700000000001</v>
      </c>
      <c r="FO303">
        <v>1.8602700000000001</v>
      </c>
      <c r="FP303">
        <v>1.8609899999999999</v>
      </c>
      <c r="FQ303">
        <v>1.86008</v>
      </c>
      <c r="FR303">
        <v>1.8618699999999999</v>
      </c>
      <c r="FS303">
        <v>1.8583700000000001</v>
      </c>
      <c r="FT303">
        <v>0</v>
      </c>
      <c r="FU303">
        <v>0</v>
      </c>
      <c r="FV303">
        <v>0</v>
      </c>
      <c r="FW303">
        <v>0</v>
      </c>
      <c r="FX303" t="s">
        <v>359</v>
      </c>
      <c r="FY303" t="s">
        <v>360</v>
      </c>
      <c r="FZ303" t="s">
        <v>361</v>
      </c>
      <c r="GA303" t="s">
        <v>361</v>
      </c>
      <c r="GB303" t="s">
        <v>361</v>
      </c>
      <c r="GC303" t="s">
        <v>361</v>
      </c>
      <c r="GD303">
        <v>0</v>
      </c>
      <c r="GE303">
        <v>100</v>
      </c>
      <c r="GF303">
        <v>100</v>
      </c>
      <c r="GG303">
        <v>1.69</v>
      </c>
      <c r="GH303">
        <v>0.22639999999999999</v>
      </c>
      <c r="GI303">
        <v>1.6824500000000171</v>
      </c>
      <c r="GJ303">
        <v>0</v>
      </c>
      <c r="GK303">
        <v>0</v>
      </c>
      <c r="GL303">
        <v>0</v>
      </c>
      <c r="GM303">
        <v>0.2263599999999997</v>
      </c>
      <c r="GN303">
        <v>0</v>
      </c>
      <c r="GO303">
        <v>0</v>
      </c>
      <c r="GP303">
        <v>0</v>
      </c>
      <c r="GQ303">
        <v>-1</v>
      </c>
      <c r="GR303">
        <v>-1</v>
      </c>
      <c r="GS303">
        <v>-1</v>
      </c>
      <c r="GT303">
        <v>-1</v>
      </c>
      <c r="GU303">
        <v>35.799999999999997</v>
      </c>
      <c r="GV303">
        <v>35.9</v>
      </c>
      <c r="GW303">
        <v>4.5873999999999997</v>
      </c>
      <c r="GX303">
        <v>2.50854</v>
      </c>
      <c r="GY303">
        <v>2.04834</v>
      </c>
      <c r="GZ303">
        <v>2.6147499999999999</v>
      </c>
      <c r="HA303">
        <v>2.1972700000000001</v>
      </c>
      <c r="HB303">
        <v>2.2753899999999998</v>
      </c>
      <c r="HC303">
        <v>40.553100000000001</v>
      </c>
      <c r="HD303">
        <v>14.7537</v>
      </c>
      <c r="HE303">
        <v>18</v>
      </c>
      <c r="HF303">
        <v>708.48199999999997</v>
      </c>
      <c r="HG303">
        <v>741.18700000000001</v>
      </c>
      <c r="HH303">
        <v>25.782399999999999</v>
      </c>
      <c r="HI303">
        <v>32.773499999999999</v>
      </c>
      <c r="HJ303">
        <v>30.0016</v>
      </c>
      <c r="HK303">
        <v>32.511099999999999</v>
      </c>
      <c r="HL303">
        <v>32.482300000000002</v>
      </c>
      <c r="HM303">
        <v>91.770799999999994</v>
      </c>
      <c r="HN303">
        <v>31.5839</v>
      </c>
      <c r="HO303">
        <v>75.150599999999997</v>
      </c>
      <c r="HP303">
        <v>25.7834</v>
      </c>
      <c r="HQ303">
        <v>1923.23</v>
      </c>
      <c r="HR303">
        <v>30.2224</v>
      </c>
      <c r="HS303">
        <v>99.253200000000007</v>
      </c>
      <c r="HT303">
        <v>99.063000000000002</v>
      </c>
    </row>
    <row r="304" spans="1:228" x14ac:dyDescent="0.2">
      <c r="A304">
        <v>289</v>
      </c>
      <c r="B304">
        <v>1665330493</v>
      </c>
      <c r="C304">
        <v>1149.900000095367</v>
      </c>
      <c r="D304" t="s">
        <v>938</v>
      </c>
      <c r="E304" t="s">
        <v>939</v>
      </c>
      <c r="F304">
        <v>4</v>
      </c>
      <c r="G304">
        <v>1665330490.6875</v>
      </c>
      <c r="H304">
        <f t="shared" si="136"/>
        <v>2.4501629189302211E-3</v>
      </c>
      <c r="I304">
        <f t="shared" si="137"/>
        <v>2.450162918930221</v>
      </c>
      <c r="J304">
        <f t="shared" si="138"/>
        <v>41.937452043056595</v>
      </c>
      <c r="K304">
        <f t="shared" si="139"/>
        <v>1885.2049999999999</v>
      </c>
      <c r="L304">
        <f t="shared" si="140"/>
        <v>1421.7035488533986</v>
      </c>
      <c r="M304">
        <f t="shared" si="141"/>
        <v>143.97733307627126</v>
      </c>
      <c r="N304">
        <f t="shared" si="142"/>
        <v>190.91658624680031</v>
      </c>
      <c r="O304">
        <f t="shared" si="143"/>
        <v>0.16207013025641703</v>
      </c>
      <c r="P304">
        <f t="shared" si="144"/>
        <v>3.6827596313531279</v>
      </c>
      <c r="Q304">
        <f t="shared" si="145"/>
        <v>0.1582095216252877</v>
      </c>
      <c r="R304">
        <f t="shared" si="146"/>
        <v>9.9220151912442961E-2</v>
      </c>
      <c r="S304">
        <f t="shared" si="147"/>
        <v>226.25749462499996</v>
      </c>
      <c r="T304">
        <f t="shared" si="148"/>
        <v>31.560267088302304</v>
      </c>
      <c r="U304">
        <f t="shared" si="149"/>
        <v>31.659812500000001</v>
      </c>
      <c r="V304">
        <f t="shared" si="150"/>
        <v>4.6839069057890468</v>
      </c>
      <c r="W304">
        <f t="shared" si="151"/>
        <v>70.412295152809349</v>
      </c>
      <c r="X304">
        <f t="shared" si="152"/>
        <v>3.1764065344207761</v>
      </c>
      <c r="Y304">
        <f t="shared" si="153"/>
        <v>4.5111532403926224</v>
      </c>
      <c r="Z304">
        <f t="shared" si="154"/>
        <v>1.5075003713682706</v>
      </c>
      <c r="AA304">
        <f t="shared" si="155"/>
        <v>-108.05218472482275</v>
      </c>
      <c r="AB304">
        <f t="shared" si="156"/>
        <v>-131.17615822639311</v>
      </c>
      <c r="AC304">
        <f t="shared" si="157"/>
        <v>-8.0246347974008057</v>
      </c>
      <c r="AD304">
        <f t="shared" si="158"/>
        <v>-20.995483123616708</v>
      </c>
      <c r="AE304">
        <f t="shared" si="159"/>
        <v>65.173112418428175</v>
      </c>
      <c r="AF304">
        <f t="shared" si="160"/>
        <v>2.4249451936498359</v>
      </c>
      <c r="AG304">
        <f t="shared" si="161"/>
        <v>41.937452043056595</v>
      </c>
      <c r="AH304">
        <v>1974.2136349543671</v>
      </c>
      <c r="AI304">
        <v>1949.3095151515161</v>
      </c>
      <c r="AJ304">
        <v>1.68557006096489</v>
      </c>
      <c r="AK304">
        <v>66.878184411587526</v>
      </c>
      <c r="AL304">
        <f t="shared" si="162"/>
        <v>2.450162918930221</v>
      </c>
      <c r="AM304">
        <v>30.383179218086781</v>
      </c>
      <c r="AN304">
        <v>31.3693363636364</v>
      </c>
      <c r="AO304">
        <v>-6.8415028111061942E-5</v>
      </c>
      <c r="AP304">
        <v>83.693930911413403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47690.79373606803</v>
      </c>
      <c r="AV304">
        <f t="shared" si="166"/>
        <v>1199.9775</v>
      </c>
      <c r="AW304">
        <f t="shared" si="167"/>
        <v>1025.9816624999999</v>
      </c>
      <c r="AX304">
        <f t="shared" si="168"/>
        <v>0.85500075001406273</v>
      </c>
      <c r="AY304">
        <f t="shared" si="169"/>
        <v>0.18855144752714112</v>
      </c>
      <c r="AZ304">
        <v>2.7</v>
      </c>
      <c r="BA304">
        <v>0.5</v>
      </c>
      <c r="BB304" t="s">
        <v>356</v>
      </c>
      <c r="BC304">
        <v>2</v>
      </c>
      <c r="BD304" t="b">
        <v>1</v>
      </c>
      <c r="BE304">
        <v>1665330490.6875</v>
      </c>
      <c r="BF304">
        <v>1885.2049999999999</v>
      </c>
      <c r="BG304">
        <v>1914.175</v>
      </c>
      <c r="BH304">
        <v>31.365412500000001</v>
      </c>
      <c r="BI304">
        <v>30.389749999999999</v>
      </c>
      <c r="BJ304">
        <v>1883.5250000000001</v>
      </c>
      <c r="BK304">
        <v>31.139050000000001</v>
      </c>
      <c r="BL304">
        <v>650.01900000000001</v>
      </c>
      <c r="BM304">
        <v>101.17100000000001</v>
      </c>
      <c r="BN304">
        <v>9.9995062500000009E-2</v>
      </c>
      <c r="BO304">
        <v>30.999124999999999</v>
      </c>
      <c r="BP304">
        <v>31.659812500000001</v>
      </c>
      <c r="BQ304">
        <v>999.9</v>
      </c>
      <c r="BR304">
        <v>0</v>
      </c>
      <c r="BS304">
        <v>0</v>
      </c>
      <c r="BT304">
        <v>9007.03125</v>
      </c>
      <c r="BU304">
        <v>0</v>
      </c>
      <c r="BV304">
        <v>347.7405</v>
      </c>
      <c r="BW304">
        <v>-28.9696</v>
      </c>
      <c r="BX304">
        <v>1946.25</v>
      </c>
      <c r="BY304">
        <v>1974.1712500000001</v>
      </c>
      <c r="BZ304">
        <v>0.97566625000000007</v>
      </c>
      <c r="CA304">
        <v>1914.175</v>
      </c>
      <c r="CB304">
        <v>30.389749999999999</v>
      </c>
      <c r="CC304">
        <v>3.17327125</v>
      </c>
      <c r="CD304">
        <v>3.0745612499999999</v>
      </c>
      <c r="CE304">
        <v>24.9661875</v>
      </c>
      <c r="CF304">
        <v>24.437325000000001</v>
      </c>
      <c r="CG304">
        <v>1199.9775</v>
      </c>
      <c r="CH304">
        <v>0.49997512500000002</v>
      </c>
      <c r="CI304">
        <v>0.50002487500000004</v>
      </c>
      <c r="CJ304">
        <v>0</v>
      </c>
      <c r="CK304">
        <v>2.2036250000000002</v>
      </c>
      <c r="CL304">
        <v>0</v>
      </c>
      <c r="CM304">
        <v>8653.057499999999</v>
      </c>
      <c r="CN304">
        <v>9597.5912500000013</v>
      </c>
      <c r="CO304">
        <v>40.561999999999998</v>
      </c>
      <c r="CP304">
        <v>43.444875000000003</v>
      </c>
      <c r="CQ304">
        <v>41.593499999999999</v>
      </c>
      <c r="CR304">
        <v>41.625</v>
      </c>
      <c r="CS304">
        <v>40.671499999999988</v>
      </c>
      <c r="CT304">
        <v>599.95875000000001</v>
      </c>
      <c r="CU304">
        <v>600.01874999999995</v>
      </c>
      <c r="CV304">
        <v>0</v>
      </c>
      <c r="CW304">
        <v>1665330494.5999999</v>
      </c>
      <c r="CX304">
        <v>0</v>
      </c>
      <c r="CY304">
        <v>1665328341.0999999</v>
      </c>
      <c r="CZ304" t="s">
        <v>357</v>
      </c>
      <c r="DA304">
        <v>1665328341.0999999</v>
      </c>
      <c r="DB304">
        <v>1665328337.0999999</v>
      </c>
      <c r="DC304">
        <v>1</v>
      </c>
      <c r="DD304">
        <v>3.5999999999999997E-2</v>
      </c>
      <c r="DE304">
        <v>0.03</v>
      </c>
      <c r="DF304">
        <v>1.6819999999999999</v>
      </c>
      <c r="DG304">
        <v>0.22600000000000001</v>
      </c>
      <c r="DH304">
        <v>414</v>
      </c>
      <c r="DI304">
        <v>31</v>
      </c>
      <c r="DJ304">
        <v>0.89</v>
      </c>
      <c r="DK304">
        <v>0.54</v>
      </c>
      <c r="DL304">
        <v>-28.9387731707317</v>
      </c>
      <c r="DM304">
        <v>-0.85203554006964599</v>
      </c>
      <c r="DN304">
        <v>0.13188315231884681</v>
      </c>
      <c r="DO304">
        <v>0</v>
      </c>
      <c r="DP304">
        <v>0.97119868292682932</v>
      </c>
      <c r="DQ304">
        <v>9.644466898954987E-2</v>
      </c>
      <c r="DR304">
        <v>1.2538483966084471E-2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374</v>
      </c>
      <c r="EA304">
        <v>3.29704</v>
      </c>
      <c r="EB304">
        <v>2.6253799999999998</v>
      </c>
      <c r="EC304">
        <v>0.274279</v>
      </c>
      <c r="ED304">
        <v>0.27516000000000002</v>
      </c>
      <c r="EE304">
        <v>0.131879</v>
      </c>
      <c r="EF304">
        <v>0.127942</v>
      </c>
      <c r="EG304">
        <v>21993.7</v>
      </c>
      <c r="EH304">
        <v>22480.9</v>
      </c>
      <c r="EI304">
        <v>28209.599999999999</v>
      </c>
      <c r="EJ304">
        <v>29866.2</v>
      </c>
      <c r="EK304">
        <v>33622.800000000003</v>
      </c>
      <c r="EL304">
        <v>36211.9</v>
      </c>
      <c r="EM304">
        <v>39714.6</v>
      </c>
      <c r="EN304">
        <v>42737.8</v>
      </c>
      <c r="EO304">
        <v>2.2361200000000001</v>
      </c>
      <c r="EP304">
        <v>2.1853699999999998</v>
      </c>
      <c r="EQ304">
        <v>4.6759799999999997E-2</v>
      </c>
      <c r="ER304">
        <v>0</v>
      </c>
      <c r="ES304">
        <v>30.895399999999999</v>
      </c>
      <c r="ET304">
        <v>999.9</v>
      </c>
      <c r="EU304">
        <v>69.2</v>
      </c>
      <c r="EV304">
        <v>35.4</v>
      </c>
      <c r="EW304">
        <v>39.496499999999997</v>
      </c>
      <c r="EX304">
        <v>57.478499999999997</v>
      </c>
      <c r="EY304">
        <v>-5</v>
      </c>
      <c r="EZ304">
        <v>2</v>
      </c>
      <c r="FA304">
        <v>0.43436200000000003</v>
      </c>
      <c r="FB304">
        <v>3.2996699999999999</v>
      </c>
      <c r="FC304">
        <v>20.243099999999998</v>
      </c>
      <c r="FD304">
        <v>5.2204300000000003</v>
      </c>
      <c r="FE304">
        <v>12.004099999999999</v>
      </c>
      <c r="FF304">
        <v>4.9870999999999999</v>
      </c>
      <c r="FG304">
        <v>3.2846500000000001</v>
      </c>
      <c r="FH304">
        <v>5308.2</v>
      </c>
      <c r="FI304">
        <v>9999</v>
      </c>
      <c r="FJ304">
        <v>9999</v>
      </c>
      <c r="FK304">
        <v>441.7</v>
      </c>
      <c r="FL304">
        <v>1.86582</v>
      </c>
      <c r="FM304">
        <v>1.8621700000000001</v>
      </c>
      <c r="FN304">
        <v>1.8641700000000001</v>
      </c>
      <c r="FO304">
        <v>1.86029</v>
      </c>
      <c r="FP304">
        <v>1.8609899999999999</v>
      </c>
      <c r="FQ304">
        <v>1.8601000000000001</v>
      </c>
      <c r="FR304">
        <v>1.86181</v>
      </c>
      <c r="FS304">
        <v>1.8583700000000001</v>
      </c>
      <c r="FT304">
        <v>0</v>
      </c>
      <c r="FU304">
        <v>0</v>
      </c>
      <c r="FV304">
        <v>0</v>
      </c>
      <c r="FW304">
        <v>0</v>
      </c>
      <c r="FX304" t="s">
        <v>359</v>
      </c>
      <c r="FY304" t="s">
        <v>360</v>
      </c>
      <c r="FZ304" t="s">
        <v>361</v>
      </c>
      <c r="GA304" t="s">
        <v>361</v>
      </c>
      <c r="GB304" t="s">
        <v>361</v>
      </c>
      <c r="GC304" t="s">
        <v>361</v>
      </c>
      <c r="GD304">
        <v>0</v>
      </c>
      <c r="GE304">
        <v>100</v>
      </c>
      <c r="GF304">
        <v>100</v>
      </c>
      <c r="GG304">
        <v>1.68</v>
      </c>
      <c r="GH304">
        <v>0.22639999999999999</v>
      </c>
      <c r="GI304">
        <v>1.6824500000000171</v>
      </c>
      <c r="GJ304">
        <v>0</v>
      </c>
      <c r="GK304">
        <v>0</v>
      </c>
      <c r="GL304">
        <v>0</v>
      </c>
      <c r="GM304">
        <v>0.2263599999999997</v>
      </c>
      <c r="GN304">
        <v>0</v>
      </c>
      <c r="GO304">
        <v>0</v>
      </c>
      <c r="GP304">
        <v>0</v>
      </c>
      <c r="GQ304">
        <v>-1</v>
      </c>
      <c r="GR304">
        <v>-1</v>
      </c>
      <c r="GS304">
        <v>-1</v>
      </c>
      <c r="GT304">
        <v>-1</v>
      </c>
      <c r="GU304">
        <v>35.9</v>
      </c>
      <c r="GV304">
        <v>35.9</v>
      </c>
      <c r="GW304">
        <v>4.5996100000000002</v>
      </c>
      <c r="GX304">
        <v>2.50122</v>
      </c>
      <c r="GY304">
        <v>2.04834</v>
      </c>
      <c r="GZ304">
        <v>2.6147499999999999</v>
      </c>
      <c r="HA304">
        <v>2.1972700000000001</v>
      </c>
      <c r="HB304">
        <v>2.3535200000000001</v>
      </c>
      <c r="HC304">
        <v>40.553100000000001</v>
      </c>
      <c r="HD304">
        <v>14.7537</v>
      </c>
      <c r="HE304">
        <v>18</v>
      </c>
      <c r="HF304">
        <v>708.34</v>
      </c>
      <c r="HG304">
        <v>741.23500000000001</v>
      </c>
      <c r="HH304">
        <v>25.781099999999999</v>
      </c>
      <c r="HI304">
        <v>32.787300000000002</v>
      </c>
      <c r="HJ304">
        <v>30.0017</v>
      </c>
      <c r="HK304">
        <v>32.522599999999997</v>
      </c>
      <c r="HL304">
        <v>32.4938</v>
      </c>
      <c r="HM304">
        <v>92.014399999999995</v>
      </c>
      <c r="HN304">
        <v>31.880400000000002</v>
      </c>
      <c r="HO304">
        <v>74.771799999999999</v>
      </c>
      <c r="HP304">
        <v>26.790600000000001</v>
      </c>
      <c r="HQ304">
        <v>1929.93</v>
      </c>
      <c r="HR304">
        <v>30.194400000000002</v>
      </c>
      <c r="HS304">
        <v>99.250200000000007</v>
      </c>
      <c r="HT304">
        <v>99.058800000000005</v>
      </c>
    </row>
    <row r="305" spans="1:228" x14ac:dyDescent="0.2">
      <c r="A305">
        <v>290</v>
      </c>
      <c r="B305">
        <v>1665330497</v>
      </c>
      <c r="C305">
        <v>1153.900000095367</v>
      </c>
      <c r="D305" t="s">
        <v>940</v>
      </c>
      <c r="E305" t="s">
        <v>941</v>
      </c>
      <c r="F305">
        <v>4</v>
      </c>
      <c r="G305">
        <v>1665330495</v>
      </c>
      <c r="H305">
        <f t="shared" si="136"/>
        <v>2.4553195320944593E-3</v>
      </c>
      <c r="I305">
        <f t="shared" si="137"/>
        <v>2.4553195320944594</v>
      </c>
      <c r="J305">
        <f t="shared" si="138"/>
        <v>40.214804744071792</v>
      </c>
      <c r="K305">
        <f t="shared" si="139"/>
        <v>1892.487142857143</v>
      </c>
      <c r="L305">
        <f t="shared" si="140"/>
        <v>1448.1238844677077</v>
      </c>
      <c r="M305">
        <f t="shared" si="141"/>
        <v>146.65068754867511</v>
      </c>
      <c r="N305">
        <f t="shared" si="142"/>
        <v>191.65110364783612</v>
      </c>
      <c r="O305">
        <f t="shared" si="143"/>
        <v>0.16292084446178581</v>
      </c>
      <c r="P305">
        <f t="shared" si="144"/>
        <v>3.6806305896986959</v>
      </c>
      <c r="Q305">
        <f t="shared" si="145"/>
        <v>0.15901792768893108</v>
      </c>
      <c r="R305">
        <f t="shared" si="146"/>
        <v>9.9729078990356573E-2</v>
      </c>
      <c r="S305">
        <f t="shared" si="147"/>
        <v>226.27203942857145</v>
      </c>
      <c r="T305">
        <f t="shared" si="148"/>
        <v>31.552182173407409</v>
      </c>
      <c r="U305">
        <f t="shared" si="149"/>
        <v>31.65352857142857</v>
      </c>
      <c r="V305">
        <f t="shared" si="150"/>
        <v>4.6822370612281627</v>
      </c>
      <c r="W305">
        <f t="shared" si="151"/>
        <v>70.505602180488339</v>
      </c>
      <c r="X305">
        <f t="shared" si="152"/>
        <v>3.1792772354986654</v>
      </c>
      <c r="Y305">
        <f t="shared" si="153"/>
        <v>4.5092547785919006</v>
      </c>
      <c r="Z305">
        <f t="shared" si="154"/>
        <v>1.5029598257294974</v>
      </c>
      <c r="AA305">
        <f t="shared" si="155"/>
        <v>-108.27959136536566</v>
      </c>
      <c r="AB305">
        <f t="shared" si="156"/>
        <v>-131.31824275712492</v>
      </c>
      <c r="AC305">
        <f t="shared" si="157"/>
        <v>-8.0374322025693452</v>
      </c>
      <c r="AD305">
        <f t="shared" si="158"/>
        <v>-21.36322689648847</v>
      </c>
      <c r="AE305">
        <f t="shared" si="159"/>
        <v>65.027160216450895</v>
      </c>
      <c r="AF305">
        <f t="shared" si="160"/>
        <v>2.5727702355558968</v>
      </c>
      <c r="AG305">
        <f t="shared" si="161"/>
        <v>40.214804744071792</v>
      </c>
      <c r="AH305">
        <v>1981.187395315538</v>
      </c>
      <c r="AI305">
        <v>1956.5310909090911</v>
      </c>
      <c r="AJ305">
        <v>1.8044763904626691</v>
      </c>
      <c r="AK305">
        <v>66.878184411587526</v>
      </c>
      <c r="AL305">
        <f t="shared" si="162"/>
        <v>2.4553195320944594</v>
      </c>
      <c r="AM305">
        <v>30.391377782298051</v>
      </c>
      <c r="AN305">
        <v>31.4350076923077</v>
      </c>
      <c r="AO305">
        <v>-1.082567495992658E-2</v>
      </c>
      <c r="AP305">
        <v>83.693930911413403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47653.61829045428</v>
      </c>
      <c r="AV305">
        <f t="shared" si="166"/>
        <v>1200.0671428571429</v>
      </c>
      <c r="AW305">
        <f t="shared" si="167"/>
        <v>1026.0570857142857</v>
      </c>
      <c r="AX305">
        <f t="shared" si="168"/>
        <v>0.85499973215784353</v>
      </c>
      <c r="AY305">
        <f t="shared" si="169"/>
        <v>0.18854948306463806</v>
      </c>
      <c r="AZ305">
        <v>2.7</v>
      </c>
      <c r="BA305">
        <v>0.5</v>
      </c>
      <c r="BB305" t="s">
        <v>356</v>
      </c>
      <c r="BC305">
        <v>2</v>
      </c>
      <c r="BD305" t="b">
        <v>1</v>
      </c>
      <c r="BE305">
        <v>1665330495</v>
      </c>
      <c r="BF305">
        <v>1892.487142857143</v>
      </c>
      <c r="BG305">
        <v>1921.521428571428</v>
      </c>
      <c r="BH305">
        <v>31.39424285714286</v>
      </c>
      <c r="BI305">
        <v>30.359085714285719</v>
      </c>
      <c r="BJ305">
        <v>1890.8042857142859</v>
      </c>
      <c r="BK305">
        <v>31.16788571428571</v>
      </c>
      <c r="BL305">
        <v>649.98828571428567</v>
      </c>
      <c r="BM305">
        <v>101.1694285714286</v>
      </c>
      <c r="BN305">
        <v>0.1000064</v>
      </c>
      <c r="BO305">
        <v>30.99174285714286</v>
      </c>
      <c r="BP305">
        <v>31.65352857142857</v>
      </c>
      <c r="BQ305">
        <v>999.89999999999986</v>
      </c>
      <c r="BR305">
        <v>0</v>
      </c>
      <c r="BS305">
        <v>0</v>
      </c>
      <c r="BT305">
        <v>8999.8214285714294</v>
      </c>
      <c r="BU305">
        <v>0</v>
      </c>
      <c r="BV305">
        <v>347.92799999999988</v>
      </c>
      <c r="BW305">
        <v>-29.03171428571429</v>
      </c>
      <c r="BX305">
        <v>1953.828571428571</v>
      </c>
      <c r="BY305">
        <v>1981.6828571428571</v>
      </c>
      <c r="BZ305">
        <v>1.035153571428572</v>
      </c>
      <c r="CA305">
        <v>1921.521428571428</v>
      </c>
      <c r="CB305">
        <v>30.359085714285719</v>
      </c>
      <c r="CC305">
        <v>3.1761357142857141</v>
      </c>
      <c r="CD305">
        <v>3.071408571428571</v>
      </c>
      <c r="CE305">
        <v>24.981300000000001</v>
      </c>
      <c r="CF305">
        <v>24.420185714285719</v>
      </c>
      <c r="CG305">
        <v>1200.0671428571429</v>
      </c>
      <c r="CH305">
        <v>0.50001114285714288</v>
      </c>
      <c r="CI305">
        <v>0.49998885714285718</v>
      </c>
      <c r="CJ305">
        <v>0</v>
      </c>
      <c r="CK305">
        <v>1.978128571428571</v>
      </c>
      <c r="CL305">
        <v>0</v>
      </c>
      <c r="CM305">
        <v>8652.3171428571459</v>
      </c>
      <c r="CN305">
        <v>9598.4142857142851</v>
      </c>
      <c r="CO305">
        <v>40.597999999999999</v>
      </c>
      <c r="CP305">
        <v>43.5</v>
      </c>
      <c r="CQ305">
        <v>41.625</v>
      </c>
      <c r="CR305">
        <v>41.625</v>
      </c>
      <c r="CS305">
        <v>40.686999999999998</v>
      </c>
      <c r="CT305">
        <v>600.04428571428559</v>
      </c>
      <c r="CU305">
        <v>600.02285714285711</v>
      </c>
      <c r="CV305">
        <v>0</v>
      </c>
      <c r="CW305">
        <v>1665330498.8</v>
      </c>
      <c r="CX305">
        <v>0</v>
      </c>
      <c r="CY305">
        <v>1665328341.0999999</v>
      </c>
      <c r="CZ305" t="s">
        <v>357</v>
      </c>
      <c r="DA305">
        <v>1665328341.0999999</v>
      </c>
      <c r="DB305">
        <v>1665328337.0999999</v>
      </c>
      <c r="DC305">
        <v>1</v>
      </c>
      <c r="DD305">
        <v>3.5999999999999997E-2</v>
      </c>
      <c r="DE305">
        <v>0.03</v>
      </c>
      <c r="DF305">
        <v>1.6819999999999999</v>
      </c>
      <c r="DG305">
        <v>0.22600000000000001</v>
      </c>
      <c r="DH305">
        <v>414</v>
      </c>
      <c r="DI305">
        <v>31</v>
      </c>
      <c r="DJ305">
        <v>0.89</v>
      </c>
      <c r="DK305">
        <v>0.54</v>
      </c>
      <c r="DL305">
        <v>-28.984748780487809</v>
      </c>
      <c r="DM305">
        <v>-0.46863972125436931</v>
      </c>
      <c r="DN305">
        <v>0.1055578725142388</v>
      </c>
      <c r="DO305">
        <v>0</v>
      </c>
      <c r="DP305">
        <v>0.98181453658536566</v>
      </c>
      <c r="DQ305">
        <v>0.1483938606271786</v>
      </c>
      <c r="DR305">
        <v>2.260422374204361E-2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358</v>
      </c>
      <c r="EA305">
        <v>3.2970000000000002</v>
      </c>
      <c r="EB305">
        <v>2.6253700000000002</v>
      </c>
      <c r="EC305">
        <v>0.274835</v>
      </c>
      <c r="ED305">
        <v>0.27571099999999998</v>
      </c>
      <c r="EE305">
        <v>0.13220199999999999</v>
      </c>
      <c r="EF305">
        <v>0.12771099999999999</v>
      </c>
      <c r="EG305">
        <v>21975.7</v>
      </c>
      <c r="EH305">
        <v>22463.3</v>
      </c>
      <c r="EI305">
        <v>28208.400000000001</v>
      </c>
      <c r="EJ305">
        <v>29865.8</v>
      </c>
      <c r="EK305">
        <v>33608.699999999997</v>
      </c>
      <c r="EL305">
        <v>36221</v>
      </c>
      <c r="EM305">
        <v>39712.699999999997</v>
      </c>
      <c r="EN305">
        <v>42737.2</v>
      </c>
      <c r="EO305">
        <v>2.2366999999999999</v>
      </c>
      <c r="EP305">
        <v>2.1849500000000002</v>
      </c>
      <c r="EQ305">
        <v>4.6953599999999998E-2</v>
      </c>
      <c r="ER305">
        <v>0</v>
      </c>
      <c r="ES305">
        <v>30.894200000000001</v>
      </c>
      <c r="ET305">
        <v>999.9</v>
      </c>
      <c r="EU305">
        <v>69.2</v>
      </c>
      <c r="EV305">
        <v>35.4</v>
      </c>
      <c r="EW305">
        <v>39.497599999999998</v>
      </c>
      <c r="EX305">
        <v>57.508499999999998</v>
      </c>
      <c r="EY305">
        <v>-4.9559300000000004</v>
      </c>
      <c r="EZ305">
        <v>2</v>
      </c>
      <c r="FA305">
        <v>0.43259399999999998</v>
      </c>
      <c r="FB305">
        <v>-0.87484700000000004</v>
      </c>
      <c r="FC305">
        <v>20.2637</v>
      </c>
      <c r="FD305">
        <v>5.2198399999999996</v>
      </c>
      <c r="FE305">
        <v>12.004</v>
      </c>
      <c r="FF305">
        <v>4.9869000000000003</v>
      </c>
      <c r="FG305">
        <v>3.2845800000000001</v>
      </c>
      <c r="FH305">
        <v>5308.2</v>
      </c>
      <c r="FI305">
        <v>9999</v>
      </c>
      <c r="FJ305">
        <v>9999</v>
      </c>
      <c r="FK305">
        <v>441.7</v>
      </c>
      <c r="FL305">
        <v>1.8657699999999999</v>
      </c>
      <c r="FM305">
        <v>1.8621700000000001</v>
      </c>
      <c r="FN305">
        <v>1.8641700000000001</v>
      </c>
      <c r="FO305">
        <v>1.8603000000000001</v>
      </c>
      <c r="FP305">
        <v>1.8610100000000001</v>
      </c>
      <c r="FQ305">
        <v>1.8601099999999999</v>
      </c>
      <c r="FR305">
        <v>1.8618399999999999</v>
      </c>
      <c r="FS305">
        <v>1.8583700000000001</v>
      </c>
      <c r="FT305">
        <v>0</v>
      </c>
      <c r="FU305">
        <v>0</v>
      </c>
      <c r="FV305">
        <v>0</v>
      </c>
      <c r="FW305">
        <v>0</v>
      </c>
      <c r="FX305" t="s">
        <v>359</v>
      </c>
      <c r="FY305" t="s">
        <v>360</v>
      </c>
      <c r="FZ305" t="s">
        <v>361</v>
      </c>
      <c r="GA305" t="s">
        <v>361</v>
      </c>
      <c r="GB305" t="s">
        <v>361</v>
      </c>
      <c r="GC305" t="s">
        <v>361</v>
      </c>
      <c r="GD305">
        <v>0</v>
      </c>
      <c r="GE305">
        <v>100</v>
      </c>
      <c r="GF305">
        <v>100</v>
      </c>
      <c r="GG305">
        <v>1.69</v>
      </c>
      <c r="GH305">
        <v>0.2263</v>
      </c>
      <c r="GI305">
        <v>1.6824500000000171</v>
      </c>
      <c r="GJ305">
        <v>0</v>
      </c>
      <c r="GK305">
        <v>0</v>
      </c>
      <c r="GL305">
        <v>0</v>
      </c>
      <c r="GM305">
        <v>0.2263599999999997</v>
      </c>
      <c r="GN305">
        <v>0</v>
      </c>
      <c r="GO305">
        <v>0</v>
      </c>
      <c r="GP305">
        <v>0</v>
      </c>
      <c r="GQ305">
        <v>-1</v>
      </c>
      <c r="GR305">
        <v>-1</v>
      </c>
      <c r="GS305">
        <v>-1</v>
      </c>
      <c r="GT305">
        <v>-1</v>
      </c>
      <c r="GU305">
        <v>35.9</v>
      </c>
      <c r="GV305">
        <v>36</v>
      </c>
      <c r="GW305">
        <v>4.6118199999999998</v>
      </c>
      <c r="GX305">
        <v>2.5097700000000001</v>
      </c>
      <c r="GY305">
        <v>2.04834</v>
      </c>
      <c r="GZ305">
        <v>2.6147499999999999</v>
      </c>
      <c r="HA305">
        <v>2.1972700000000001</v>
      </c>
      <c r="HB305">
        <v>2.33765</v>
      </c>
      <c r="HC305">
        <v>40.578699999999998</v>
      </c>
      <c r="HD305">
        <v>14.797499999999999</v>
      </c>
      <c r="HE305">
        <v>18</v>
      </c>
      <c r="HF305">
        <v>708.95399999999995</v>
      </c>
      <c r="HG305">
        <v>740.97199999999998</v>
      </c>
      <c r="HH305">
        <v>26.183499999999999</v>
      </c>
      <c r="HI305">
        <v>32.801099999999998</v>
      </c>
      <c r="HJ305">
        <v>29.999300000000002</v>
      </c>
      <c r="HK305">
        <v>32.534199999999998</v>
      </c>
      <c r="HL305">
        <v>32.505200000000002</v>
      </c>
      <c r="HM305">
        <v>92.254000000000005</v>
      </c>
      <c r="HN305">
        <v>32.532499999999999</v>
      </c>
      <c r="HO305">
        <v>74.771799999999999</v>
      </c>
      <c r="HP305">
        <v>26.790600000000001</v>
      </c>
      <c r="HQ305">
        <v>1936.62</v>
      </c>
      <c r="HR305">
        <v>29.921299999999999</v>
      </c>
      <c r="HS305">
        <v>99.245599999999996</v>
      </c>
      <c r="HT305">
        <v>99.057500000000005</v>
      </c>
    </row>
    <row r="306" spans="1:228" x14ac:dyDescent="0.2">
      <c r="A306">
        <v>291</v>
      </c>
      <c r="B306">
        <v>1665330501</v>
      </c>
      <c r="C306">
        <v>1157.900000095367</v>
      </c>
      <c r="D306" t="s">
        <v>942</v>
      </c>
      <c r="E306" t="s">
        <v>943</v>
      </c>
      <c r="F306">
        <v>4</v>
      </c>
      <c r="G306">
        <v>1665330498.6875</v>
      </c>
      <c r="H306">
        <f t="shared" si="136"/>
        <v>4.7719667231043289E-3</v>
      </c>
      <c r="I306">
        <f t="shared" si="137"/>
        <v>4.7719667231043292</v>
      </c>
      <c r="J306">
        <f t="shared" si="138"/>
        <v>41.396462740756107</v>
      </c>
      <c r="K306">
        <f t="shared" si="139"/>
        <v>1898.14</v>
      </c>
      <c r="L306">
        <f t="shared" si="140"/>
        <v>1646.1885151019151</v>
      </c>
      <c r="M306">
        <f t="shared" si="141"/>
        <v>166.70827980171256</v>
      </c>
      <c r="N306">
        <f t="shared" si="142"/>
        <v>192.22321825227428</v>
      </c>
      <c r="O306">
        <f t="shared" si="143"/>
        <v>0.33004298634131152</v>
      </c>
      <c r="P306">
        <f t="shared" si="144"/>
        <v>3.6822166817905964</v>
      </c>
      <c r="Q306">
        <f t="shared" si="145"/>
        <v>0.31444507403813743</v>
      </c>
      <c r="R306">
        <f t="shared" si="146"/>
        <v>0.19786813967708849</v>
      </c>
      <c r="S306">
        <f t="shared" si="147"/>
        <v>226.25568149999998</v>
      </c>
      <c r="T306">
        <f t="shared" si="148"/>
        <v>31.07603504919053</v>
      </c>
      <c r="U306">
        <f t="shared" si="149"/>
        <v>31.6598875</v>
      </c>
      <c r="V306">
        <f t="shared" si="150"/>
        <v>4.6839268388635578</v>
      </c>
      <c r="W306">
        <f t="shared" si="151"/>
        <v>71.082061624334642</v>
      </c>
      <c r="X306">
        <f t="shared" si="152"/>
        <v>3.2069567007207986</v>
      </c>
      <c r="Y306">
        <f t="shared" si="153"/>
        <v>4.5116258975005739</v>
      </c>
      <c r="Z306">
        <f t="shared" si="154"/>
        <v>1.4769701381427591</v>
      </c>
      <c r="AA306">
        <f t="shared" si="155"/>
        <v>-210.44373248890091</v>
      </c>
      <c r="AB306">
        <f t="shared" si="156"/>
        <v>-130.8069350534586</v>
      </c>
      <c r="AC306">
        <f t="shared" si="157"/>
        <v>-8.0033030660669251</v>
      </c>
      <c r="AD306">
        <f t="shared" si="158"/>
        <v>-122.99828910842646</v>
      </c>
      <c r="AE306">
        <f t="shared" si="159"/>
        <v>64.819008984630244</v>
      </c>
      <c r="AF306">
        <f t="shared" si="160"/>
        <v>3.4663626149218847</v>
      </c>
      <c r="AG306">
        <f t="shared" si="161"/>
        <v>41.396462740756107</v>
      </c>
      <c r="AH306">
        <v>1988.014039097385</v>
      </c>
      <c r="AI306">
        <v>1963.29206060606</v>
      </c>
      <c r="AJ306">
        <v>1.697579378327323</v>
      </c>
      <c r="AK306">
        <v>66.878184411587526</v>
      </c>
      <c r="AL306">
        <f t="shared" si="162"/>
        <v>4.7719667231043292</v>
      </c>
      <c r="AM306">
        <v>30.316243273161451</v>
      </c>
      <c r="AN306">
        <v>31.871557342657361</v>
      </c>
      <c r="AO306">
        <v>7.062503664649547E-2</v>
      </c>
      <c r="AP306">
        <v>83.693930911413403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47680.719815836019</v>
      </c>
      <c r="AV306">
        <f t="shared" si="166"/>
        <v>1199.9675</v>
      </c>
      <c r="AW306">
        <f t="shared" si="167"/>
        <v>1025.97315</v>
      </c>
      <c r="AX306">
        <f t="shared" si="168"/>
        <v>0.85500078127115942</v>
      </c>
      <c r="AY306">
        <f t="shared" si="169"/>
        <v>0.18855150785333769</v>
      </c>
      <c r="AZ306">
        <v>2.7</v>
      </c>
      <c r="BA306">
        <v>0.5</v>
      </c>
      <c r="BB306" t="s">
        <v>356</v>
      </c>
      <c r="BC306">
        <v>2</v>
      </c>
      <c r="BD306" t="b">
        <v>1</v>
      </c>
      <c r="BE306">
        <v>1665330498.6875</v>
      </c>
      <c r="BF306">
        <v>1898.14</v>
      </c>
      <c r="BG306">
        <v>1927.8</v>
      </c>
      <c r="BH306">
        <v>31.667625000000001</v>
      </c>
      <c r="BI306">
        <v>30.273250000000001</v>
      </c>
      <c r="BJ306">
        <v>1896.45875</v>
      </c>
      <c r="BK306">
        <v>31.44125</v>
      </c>
      <c r="BL306">
        <v>649.95399999999995</v>
      </c>
      <c r="BM306">
        <v>101.16925000000001</v>
      </c>
      <c r="BN306">
        <v>0.1000021375</v>
      </c>
      <c r="BO306">
        <v>31.0009625</v>
      </c>
      <c r="BP306">
        <v>31.6598875</v>
      </c>
      <c r="BQ306">
        <v>999.9</v>
      </c>
      <c r="BR306">
        <v>0</v>
      </c>
      <c r="BS306">
        <v>0</v>
      </c>
      <c r="BT306">
        <v>9005.3125</v>
      </c>
      <c r="BU306">
        <v>0</v>
      </c>
      <c r="BV306">
        <v>348.00099999999998</v>
      </c>
      <c r="BW306">
        <v>-29.659012499999999</v>
      </c>
      <c r="BX306">
        <v>1960.2162499999999</v>
      </c>
      <c r="BY306">
        <v>1987.9825000000001</v>
      </c>
      <c r="BZ306">
        <v>1.3943650000000001</v>
      </c>
      <c r="CA306">
        <v>1927.8</v>
      </c>
      <c r="CB306">
        <v>30.273250000000001</v>
      </c>
      <c r="CC306">
        <v>3.2037962499999999</v>
      </c>
      <c r="CD306">
        <v>3.0627262499999999</v>
      </c>
      <c r="CE306">
        <v>25.126662499999998</v>
      </c>
      <c r="CF306">
        <v>24.372912500000002</v>
      </c>
      <c r="CG306">
        <v>1199.9675</v>
      </c>
      <c r="CH306">
        <v>0.499975</v>
      </c>
      <c r="CI306">
        <v>0.50002499999999994</v>
      </c>
      <c r="CJ306">
        <v>0</v>
      </c>
      <c r="CK306">
        <v>2.1401500000000002</v>
      </c>
      <c r="CL306">
        <v>0</v>
      </c>
      <c r="CM306">
        <v>8649.619999999999</v>
      </c>
      <c r="CN306">
        <v>9597.5037499999999</v>
      </c>
      <c r="CO306">
        <v>40.625</v>
      </c>
      <c r="CP306">
        <v>43.5</v>
      </c>
      <c r="CQ306">
        <v>41.625</v>
      </c>
      <c r="CR306">
        <v>41.625</v>
      </c>
      <c r="CS306">
        <v>40.686999999999998</v>
      </c>
      <c r="CT306">
        <v>599.95249999999999</v>
      </c>
      <c r="CU306">
        <v>600.01499999999999</v>
      </c>
      <c r="CV306">
        <v>0</v>
      </c>
      <c r="CW306">
        <v>1665330502.4000001</v>
      </c>
      <c r="CX306">
        <v>0</v>
      </c>
      <c r="CY306">
        <v>1665328341.0999999</v>
      </c>
      <c r="CZ306" t="s">
        <v>357</v>
      </c>
      <c r="DA306">
        <v>1665328341.0999999</v>
      </c>
      <c r="DB306">
        <v>1665328337.0999999</v>
      </c>
      <c r="DC306">
        <v>1</v>
      </c>
      <c r="DD306">
        <v>3.5999999999999997E-2</v>
      </c>
      <c r="DE306">
        <v>0.03</v>
      </c>
      <c r="DF306">
        <v>1.6819999999999999</v>
      </c>
      <c r="DG306">
        <v>0.22600000000000001</v>
      </c>
      <c r="DH306">
        <v>414</v>
      </c>
      <c r="DI306">
        <v>31</v>
      </c>
      <c r="DJ306">
        <v>0.89</v>
      </c>
      <c r="DK306">
        <v>0.54</v>
      </c>
      <c r="DL306">
        <v>-29.12162195121951</v>
      </c>
      <c r="DM306">
        <v>-1.45019163763069</v>
      </c>
      <c r="DN306">
        <v>0.25213724148275718</v>
      </c>
      <c r="DO306">
        <v>0</v>
      </c>
      <c r="DP306">
        <v>1.0549683902439031</v>
      </c>
      <c r="DQ306">
        <v>1.0812866968641131</v>
      </c>
      <c r="DR306">
        <v>0.15445829381041121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358</v>
      </c>
      <c r="EA306">
        <v>3.2968000000000002</v>
      </c>
      <c r="EB306">
        <v>2.6251199999999999</v>
      </c>
      <c r="EC306">
        <v>0.27532299999999998</v>
      </c>
      <c r="ED306">
        <v>0.276254</v>
      </c>
      <c r="EE306">
        <v>0.13337499999999999</v>
      </c>
      <c r="EF306">
        <v>0.127279</v>
      </c>
      <c r="EG306">
        <v>21959.4</v>
      </c>
      <c r="EH306">
        <v>22445.5</v>
      </c>
      <c r="EI306">
        <v>28206.7</v>
      </c>
      <c r="EJ306">
        <v>29864.7</v>
      </c>
      <c r="EK306">
        <v>33562.1</v>
      </c>
      <c r="EL306">
        <v>36237.9</v>
      </c>
      <c r="EM306">
        <v>39711.4</v>
      </c>
      <c r="EN306">
        <v>42736</v>
      </c>
      <c r="EO306">
        <v>2.2367499999999998</v>
      </c>
      <c r="EP306">
        <v>2.18432</v>
      </c>
      <c r="EQ306">
        <v>4.7251599999999998E-2</v>
      </c>
      <c r="ER306">
        <v>0</v>
      </c>
      <c r="ES306">
        <v>30.890899999999998</v>
      </c>
      <c r="ET306">
        <v>999.9</v>
      </c>
      <c r="EU306">
        <v>69.2</v>
      </c>
      <c r="EV306">
        <v>35.4</v>
      </c>
      <c r="EW306">
        <v>39.499099999999999</v>
      </c>
      <c r="EX306">
        <v>57.538499999999999</v>
      </c>
      <c r="EY306">
        <v>-4.7596100000000003</v>
      </c>
      <c r="EZ306">
        <v>2</v>
      </c>
      <c r="FA306">
        <v>0.42894300000000002</v>
      </c>
      <c r="FB306">
        <v>0.87047399999999997</v>
      </c>
      <c r="FC306">
        <v>20.271799999999999</v>
      </c>
      <c r="FD306">
        <v>5.2198399999999996</v>
      </c>
      <c r="FE306">
        <v>12.004</v>
      </c>
      <c r="FF306">
        <v>4.9873500000000002</v>
      </c>
      <c r="FG306">
        <v>3.2846500000000001</v>
      </c>
      <c r="FH306">
        <v>5308.6</v>
      </c>
      <c r="FI306">
        <v>9999</v>
      </c>
      <c r="FJ306">
        <v>9999</v>
      </c>
      <c r="FK306">
        <v>441.7</v>
      </c>
      <c r="FL306">
        <v>1.86581</v>
      </c>
      <c r="FM306">
        <v>1.8621799999999999</v>
      </c>
      <c r="FN306">
        <v>1.8641700000000001</v>
      </c>
      <c r="FO306">
        <v>1.8603000000000001</v>
      </c>
      <c r="FP306">
        <v>1.8610199999999999</v>
      </c>
      <c r="FQ306">
        <v>1.86012</v>
      </c>
      <c r="FR306">
        <v>1.86185</v>
      </c>
      <c r="FS306">
        <v>1.8583700000000001</v>
      </c>
      <c r="FT306">
        <v>0</v>
      </c>
      <c r="FU306">
        <v>0</v>
      </c>
      <c r="FV306">
        <v>0</v>
      </c>
      <c r="FW306">
        <v>0</v>
      </c>
      <c r="FX306" t="s">
        <v>359</v>
      </c>
      <c r="FY306" t="s">
        <v>360</v>
      </c>
      <c r="FZ306" t="s">
        <v>361</v>
      </c>
      <c r="GA306" t="s">
        <v>361</v>
      </c>
      <c r="GB306" t="s">
        <v>361</v>
      </c>
      <c r="GC306" t="s">
        <v>361</v>
      </c>
      <c r="GD306">
        <v>0</v>
      </c>
      <c r="GE306">
        <v>100</v>
      </c>
      <c r="GF306">
        <v>100</v>
      </c>
      <c r="GG306">
        <v>1.68</v>
      </c>
      <c r="GH306">
        <v>0.22639999999999999</v>
      </c>
      <c r="GI306">
        <v>1.6824500000000171</v>
      </c>
      <c r="GJ306">
        <v>0</v>
      </c>
      <c r="GK306">
        <v>0</v>
      </c>
      <c r="GL306">
        <v>0</v>
      </c>
      <c r="GM306">
        <v>0.2263599999999997</v>
      </c>
      <c r="GN306">
        <v>0</v>
      </c>
      <c r="GO306">
        <v>0</v>
      </c>
      <c r="GP306">
        <v>0</v>
      </c>
      <c r="GQ306">
        <v>-1</v>
      </c>
      <c r="GR306">
        <v>-1</v>
      </c>
      <c r="GS306">
        <v>-1</v>
      </c>
      <c r="GT306">
        <v>-1</v>
      </c>
      <c r="GU306">
        <v>36</v>
      </c>
      <c r="GV306">
        <v>36.1</v>
      </c>
      <c r="GW306">
        <v>4.6227999999999998</v>
      </c>
      <c r="GX306">
        <v>2.5</v>
      </c>
      <c r="GY306">
        <v>2.04834</v>
      </c>
      <c r="GZ306">
        <v>2.6135299999999999</v>
      </c>
      <c r="HA306">
        <v>2.1972700000000001</v>
      </c>
      <c r="HB306">
        <v>2.3156699999999999</v>
      </c>
      <c r="HC306">
        <v>40.578699999999998</v>
      </c>
      <c r="HD306">
        <v>14.78</v>
      </c>
      <c r="HE306">
        <v>18</v>
      </c>
      <c r="HF306">
        <v>709.149</v>
      </c>
      <c r="HG306">
        <v>740.51800000000003</v>
      </c>
      <c r="HH306">
        <v>26.764800000000001</v>
      </c>
      <c r="HI306">
        <v>32.8157</v>
      </c>
      <c r="HJ306">
        <v>29.997399999999999</v>
      </c>
      <c r="HK306">
        <v>32.547699999999999</v>
      </c>
      <c r="HL306">
        <v>32.5167</v>
      </c>
      <c r="HM306">
        <v>92.485699999999994</v>
      </c>
      <c r="HN306">
        <v>33.468000000000004</v>
      </c>
      <c r="HO306">
        <v>74.401200000000003</v>
      </c>
      <c r="HP306">
        <v>26.796099999999999</v>
      </c>
      <c r="HQ306">
        <v>1943.31</v>
      </c>
      <c r="HR306">
        <v>29.5168</v>
      </c>
      <c r="HS306">
        <v>99.241100000000003</v>
      </c>
      <c r="HT306">
        <v>99.054299999999998</v>
      </c>
    </row>
    <row r="307" spans="1:228" x14ac:dyDescent="0.2">
      <c r="A307">
        <v>292</v>
      </c>
      <c r="B307">
        <v>1665330505</v>
      </c>
      <c r="C307">
        <v>1161.900000095367</v>
      </c>
      <c r="D307" t="s">
        <v>944</v>
      </c>
      <c r="E307" t="s">
        <v>945</v>
      </c>
      <c r="F307">
        <v>4</v>
      </c>
      <c r="G307">
        <v>1665330503</v>
      </c>
      <c r="H307">
        <f t="shared" si="136"/>
        <v>5.7527036881546822E-3</v>
      </c>
      <c r="I307">
        <f t="shared" si="137"/>
        <v>5.752703688154682</v>
      </c>
      <c r="J307">
        <f t="shared" si="138"/>
        <v>40.841484523942825</v>
      </c>
      <c r="K307">
        <f t="shared" si="139"/>
        <v>1904.757142857143</v>
      </c>
      <c r="L307">
        <f t="shared" si="140"/>
        <v>1694.5791876746132</v>
      </c>
      <c r="M307">
        <f t="shared" si="141"/>
        <v>171.60866206558188</v>
      </c>
      <c r="N307">
        <f t="shared" si="142"/>
        <v>192.89321338480858</v>
      </c>
      <c r="O307">
        <f t="shared" si="143"/>
        <v>0.41030785594035324</v>
      </c>
      <c r="P307">
        <f t="shared" si="144"/>
        <v>3.6801612688966423</v>
      </c>
      <c r="Q307">
        <f t="shared" si="145"/>
        <v>0.38648220820243695</v>
      </c>
      <c r="R307">
        <f t="shared" si="146"/>
        <v>0.24357664994534012</v>
      </c>
      <c r="S307">
        <f t="shared" si="147"/>
        <v>226.25991514285712</v>
      </c>
      <c r="T307">
        <f t="shared" si="148"/>
        <v>30.905651798812112</v>
      </c>
      <c r="U307">
        <f t="shared" si="149"/>
        <v>31.66461428571429</v>
      </c>
      <c r="V307">
        <f t="shared" si="150"/>
        <v>4.6851832461798377</v>
      </c>
      <c r="W307">
        <f t="shared" si="151"/>
        <v>71.59986311302039</v>
      </c>
      <c r="X307">
        <f t="shared" si="152"/>
        <v>3.2367716439832686</v>
      </c>
      <c r="Y307">
        <f t="shared" si="153"/>
        <v>4.5206394303771562</v>
      </c>
      <c r="Z307">
        <f t="shared" si="154"/>
        <v>1.4484116021965692</v>
      </c>
      <c r="AA307">
        <f t="shared" si="155"/>
        <v>-253.69423264762148</v>
      </c>
      <c r="AB307">
        <f t="shared" si="156"/>
        <v>-124.72579449624214</v>
      </c>
      <c r="AC307">
        <f t="shared" si="157"/>
        <v>-7.6369908743942556</v>
      </c>
      <c r="AD307">
        <f t="shared" si="158"/>
        <v>-159.79710287540075</v>
      </c>
      <c r="AE307">
        <f t="shared" si="159"/>
        <v>64.47330224261529</v>
      </c>
      <c r="AF307">
        <f t="shared" si="160"/>
        <v>4.8832435124816991</v>
      </c>
      <c r="AG307">
        <f t="shared" si="161"/>
        <v>40.841484523942825</v>
      </c>
      <c r="AH307">
        <v>1994.8055425017089</v>
      </c>
      <c r="AI307">
        <v>1970.2272727272721</v>
      </c>
      <c r="AJ307">
        <v>1.72152603297191</v>
      </c>
      <c r="AK307">
        <v>66.878184411587526</v>
      </c>
      <c r="AL307">
        <f t="shared" si="162"/>
        <v>5.752703688154682</v>
      </c>
      <c r="AM307">
        <v>30.149890015339579</v>
      </c>
      <c r="AN307">
        <v>31.977465734265749</v>
      </c>
      <c r="AO307">
        <v>9.4317484295401988E-2</v>
      </c>
      <c r="AP307">
        <v>83.693930911413403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47638.239084355468</v>
      </c>
      <c r="AV307">
        <f t="shared" si="166"/>
        <v>1199.994285714286</v>
      </c>
      <c r="AW307">
        <f t="shared" si="167"/>
        <v>1025.9956285714286</v>
      </c>
      <c r="AX307">
        <f t="shared" si="168"/>
        <v>0.85500042857346925</v>
      </c>
      <c r="AY307">
        <f t="shared" si="169"/>
        <v>0.18855082714679589</v>
      </c>
      <c r="AZ307">
        <v>2.7</v>
      </c>
      <c r="BA307">
        <v>0.5</v>
      </c>
      <c r="BB307" t="s">
        <v>356</v>
      </c>
      <c r="BC307">
        <v>2</v>
      </c>
      <c r="BD307" t="b">
        <v>1</v>
      </c>
      <c r="BE307">
        <v>1665330503</v>
      </c>
      <c r="BF307">
        <v>1904.757142857143</v>
      </c>
      <c r="BG307">
        <v>1935.4057142857141</v>
      </c>
      <c r="BH307">
        <v>31.962057142857141</v>
      </c>
      <c r="BI307">
        <v>29.998228571428569</v>
      </c>
      <c r="BJ307">
        <v>1903.0742857142859</v>
      </c>
      <c r="BK307">
        <v>31.735685714285719</v>
      </c>
      <c r="BL307">
        <v>649.92157142857138</v>
      </c>
      <c r="BM307">
        <v>101.16928571428571</v>
      </c>
      <c r="BN307">
        <v>9.9904485714285701E-2</v>
      </c>
      <c r="BO307">
        <v>31.035971428571429</v>
      </c>
      <c r="BP307">
        <v>31.66461428571429</v>
      </c>
      <c r="BQ307">
        <v>999.89999999999986</v>
      </c>
      <c r="BR307">
        <v>0</v>
      </c>
      <c r="BS307">
        <v>0</v>
      </c>
      <c r="BT307">
        <v>8998.2142857142862</v>
      </c>
      <c r="BU307">
        <v>0</v>
      </c>
      <c r="BV307">
        <v>347.85542857142849</v>
      </c>
      <c r="BW307">
        <v>-30.649728571428572</v>
      </c>
      <c r="BX307">
        <v>1967.6471428571431</v>
      </c>
      <c r="BY307">
        <v>1995.26</v>
      </c>
      <c r="BZ307">
        <v>1.963814285714286</v>
      </c>
      <c r="CA307">
        <v>1935.4057142857141</v>
      </c>
      <c r="CB307">
        <v>29.998228571428569</v>
      </c>
      <c r="CC307">
        <v>3.233574285714286</v>
      </c>
      <c r="CD307">
        <v>3.034897142857143</v>
      </c>
      <c r="CE307">
        <v>25.282228571428568</v>
      </c>
      <c r="CF307">
        <v>24.220585714285711</v>
      </c>
      <c r="CG307">
        <v>1199.994285714286</v>
      </c>
      <c r="CH307">
        <v>0.49998742857142858</v>
      </c>
      <c r="CI307">
        <v>0.50001257142857158</v>
      </c>
      <c r="CJ307">
        <v>0</v>
      </c>
      <c r="CK307">
        <v>2.3196714285714291</v>
      </c>
      <c r="CL307">
        <v>0</v>
      </c>
      <c r="CM307">
        <v>8647.5314285714285</v>
      </c>
      <c r="CN307">
        <v>9597.738571428572</v>
      </c>
      <c r="CO307">
        <v>40.625</v>
      </c>
      <c r="CP307">
        <v>43.535428571428582</v>
      </c>
      <c r="CQ307">
        <v>41.625</v>
      </c>
      <c r="CR307">
        <v>41.669285714285706</v>
      </c>
      <c r="CS307">
        <v>40.741</v>
      </c>
      <c r="CT307">
        <v>599.98000000000013</v>
      </c>
      <c r="CU307">
        <v>600.01428571428573</v>
      </c>
      <c r="CV307">
        <v>0</v>
      </c>
      <c r="CW307">
        <v>1665330506.5999999</v>
      </c>
      <c r="CX307">
        <v>0</v>
      </c>
      <c r="CY307">
        <v>1665328341.0999999</v>
      </c>
      <c r="CZ307" t="s">
        <v>357</v>
      </c>
      <c r="DA307">
        <v>1665328341.0999999</v>
      </c>
      <c r="DB307">
        <v>1665328337.0999999</v>
      </c>
      <c r="DC307">
        <v>1</v>
      </c>
      <c r="DD307">
        <v>3.5999999999999997E-2</v>
      </c>
      <c r="DE307">
        <v>0.03</v>
      </c>
      <c r="DF307">
        <v>1.6819999999999999</v>
      </c>
      <c r="DG307">
        <v>0.22600000000000001</v>
      </c>
      <c r="DH307">
        <v>414</v>
      </c>
      <c r="DI307">
        <v>31</v>
      </c>
      <c r="DJ307">
        <v>0.89</v>
      </c>
      <c r="DK307">
        <v>0.54</v>
      </c>
      <c r="DL307">
        <v>-29.412812195121951</v>
      </c>
      <c r="DM307">
        <v>-4.9859142857142897</v>
      </c>
      <c r="DN307">
        <v>0.60386643216862113</v>
      </c>
      <c r="DO307">
        <v>0</v>
      </c>
      <c r="DP307">
        <v>1.229453487804878</v>
      </c>
      <c r="DQ307">
        <v>3.097993588850176</v>
      </c>
      <c r="DR307">
        <v>0.357094505076131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358</v>
      </c>
      <c r="EA307">
        <v>3.2969400000000002</v>
      </c>
      <c r="EB307">
        <v>2.6250900000000001</v>
      </c>
      <c r="EC307">
        <v>0.27584999999999998</v>
      </c>
      <c r="ED307">
        <v>0.27680100000000002</v>
      </c>
      <c r="EE307">
        <v>0.13361100000000001</v>
      </c>
      <c r="EF307">
        <v>0.12628</v>
      </c>
      <c r="EG307">
        <v>21943.200000000001</v>
      </c>
      <c r="EH307">
        <v>22428.9</v>
      </c>
      <c r="EI307">
        <v>28206.5</v>
      </c>
      <c r="EJ307">
        <v>29865.4</v>
      </c>
      <c r="EK307">
        <v>33552.6</v>
      </c>
      <c r="EL307">
        <v>36279.800000000003</v>
      </c>
      <c r="EM307">
        <v>39710.9</v>
      </c>
      <c r="EN307">
        <v>42736.5</v>
      </c>
      <c r="EO307">
        <v>2.2367699999999999</v>
      </c>
      <c r="EP307">
        <v>2.1832699999999998</v>
      </c>
      <c r="EQ307">
        <v>4.8987599999999999E-2</v>
      </c>
      <c r="ER307">
        <v>0</v>
      </c>
      <c r="ES307">
        <v>30.887499999999999</v>
      </c>
      <c r="ET307">
        <v>999.9</v>
      </c>
      <c r="EU307">
        <v>69.2</v>
      </c>
      <c r="EV307">
        <v>35.4</v>
      </c>
      <c r="EW307">
        <v>39.503399999999999</v>
      </c>
      <c r="EX307">
        <v>57.598500000000001</v>
      </c>
      <c r="EY307">
        <v>-4.7155500000000004</v>
      </c>
      <c r="EZ307">
        <v>2</v>
      </c>
      <c r="FA307">
        <v>0.430452</v>
      </c>
      <c r="FB307">
        <v>1.6090800000000001</v>
      </c>
      <c r="FC307">
        <v>20.267499999999998</v>
      </c>
      <c r="FD307">
        <v>5.2192400000000001</v>
      </c>
      <c r="FE307">
        <v>12.004</v>
      </c>
      <c r="FF307">
        <v>4.9870000000000001</v>
      </c>
      <c r="FG307">
        <v>3.2844799999999998</v>
      </c>
      <c r="FH307">
        <v>5308.6</v>
      </c>
      <c r="FI307">
        <v>9999</v>
      </c>
      <c r="FJ307">
        <v>9999</v>
      </c>
      <c r="FK307">
        <v>441.7</v>
      </c>
      <c r="FL307">
        <v>1.86578</v>
      </c>
      <c r="FM307">
        <v>1.8621799999999999</v>
      </c>
      <c r="FN307">
        <v>1.8641700000000001</v>
      </c>
      <c r="FO307">
        <v>1.8603000000000001</v>
      </c>
      <c r="FP307">
        <v>1.861</v>
      </c>
      <c r="FQ307">
        <v>1.86012</v>
      </c>
      <c r="FR307">
        <v>1.8618399999999999</v>
      </c>
      <c r="FS307">
        <v>1.8583700000000001</v>
      </c>
      <c r="FT307">
        <v>0</v>
      </c>
      <c r="FU307">
        <v>0</v>
      </c>
      <c r="FV307">
        <v>0</v>
      </c>
      <c r="FW307">
        <v>0</v>
      </c>
      <c r="FX307" t="s">
        <v>359</v>
      </c>
      <c r="FY307" t="s">
        <v>360</v>
      </c>
      <c r="FZ307" t="s">
        <v>361</v>
      </c>
      <c r="GA307" t="s">
        <v>361</v>
      </c>
      <c r="GB307" t="s">
        <v>361</v>
      </c>
      <c r="GC307" t="s">
        <v>361</v>
      </c>
      <c r="GD307">
        <v>0</v>
      </c>
      <c r="GE307">
        <v>100</v>
      </c>
      <c r="GF307">
        <v>100</v>
      </c>
      <c r="GG307">
        <v>1.68</v>
      </c>
      <c r="GH307">
        <v>0.22639999999999999</v>
      </c>
      <c r="GI307">
        <v>1.6824500000000171</v>
      </c>
      <c r="GJ307">
        <v>0</v>
      </c>
      <c r="GK307">
        <v>0</v>
      </c>
      <c r="GL307">
        <v>0</v>
      </c>
      <c r="GM307">
        <v>0.2263599999999997</v>
      </c>
      <c r="GN307">
        <v>0</v>
      </c>
      <c r="GO307">
        <v>0</v>
      </c>
      <c r="GP307">
        <v>0</v>
      </c>
      <c r="GQ307">
        <v>-1</v>
      </c>
      <c r="GR307">
        <v>-1</v>
      </c>
      <c r="GS307">
        <v>-1</v>
      </c>
      <c r="GT307">
        <v>-1</v>
      </c>
      <c r="GU307">
        <v>36.1</v>
      </c>
      <c r="GV307">
        <v>36.1</v>
      </c>
      <c r="GW307">
        <v>4.6337900000000003</v>
      </c>
      <c r="GX307">
        <v>2.50366</v>
      </c>
      <c r="GY307">
        <v>2.04834</v>
      </c>
      <c r="GZ307">
        <v>2.6147499999999999</v>
      </c>
      <c r="HA307">
        <v>2.1972700000000001</v>
      </c>
      <c r="HB307">
        <v>2.3327599999999999</v>
      </c>
      <c r="HC307">
        <v>40.604199999999999</v>
      </c>
      <c r="HD307">
        <v>14.797499999999999</v>
      </c>
      <c r="HE307">
        <v>18</v>
      </c>
      <c r="HF307">
        <v>709.31399999999996</v>
      </c>
      <c r="HG307">
        <v>739.66399999999999</v>
      </c>
      <c r="HH307">
        <v>26.899899999999999</v>
      </c>
      <c r="HI307">
        <v>32.8307</v>
      </c>
      <c r="HJ307">
        <v>30</v>
      </c>
      <c r="HK307">
        <v>32.560299999999998</v>
      </c>
      <c r="HL307">
        <v>32.528399999999998</v>
      </c>
      <c r="HM307">
        <v>92.7059</v>
      </c>
      <c r="HN307">
        <v>34.0505</v>
      </c>
      <c r="HO307">
        <v>74.401200000000003</v>
      </c>
      <c r="HP307">
        <v>26.8249</v>
      </c>
      <c r="HQ307">
        <v>1950</v>
      </c>
      <c r="HR307">
        <v>29.315899999999999</v>
      </c>
      <c r="HS307">
        <v>99.240099999999998</v>
      </c>
      <c r="HT307">
        <v>99.055999999999997</v>
      </c>
    </row>
    <row r="308" spans="1:228" x14ac:dyDescent="0.2">
      <c r="A308">
        <v>293</v>
      </c>
      <c r="B308">
        <v>1665330509</v>
      </c>
      <c r="C308">
        <v>1165.900000095367</v>
      </c>
      <c r="D308" t="s">
        <v>946</v>
      </c>
      <c r="E308" t="s">
        <v>947</v>
      </c>
      <c r="F308">
        <v>4</v>
      </c>
      <c r="G308">
        <v>1665330506.6875</v>
      </c>
      <c r="H308">
        <f t="shared" si="136"/>
        <v>5.124272133173768E-3</v>
      </c>
      <c r="I308">
        <f t="shared" si="137"/>
        <v>5.1242721331737684</v>
      </c>
      <c r="J308">
        <f t="shared" si="138"/>
        <v>41.105810952617311</v>
      </c>
      <c r="K308">
        <f t="shared" si="139"/>
        <v>1910.84375</v>
      </c>
      <c r="L308">
        <f t="shared" si="140"/>
        <v>1676.7118271070849</v>
      </c>
      <c r="M308">
        <f t="shared" si="141"/>
        <v>169.79886272028642</v>
      </c>
      <c r="N308">
        <f t="shared" si="142"/>
        <v>193.50915902225898</v>
      </c>
      <c r="O308">
        <f t="shared" si="143"/>
        <v>0.35966513437446146</v>
      </c>
      <c r="P308">
        <f t="shared" si="144"/>
        <v>3.6752336932481087</v>
      </c>
      <c r="Q308">
        <f t="shared" si="145"/>
        <v>0.34119259927186762</v>
      </c>
      <c r="R308">
        <f t="shared" si="146"/>
        <v>0.21482596591756944</v>
      </c>
      <c r="S308">
        <f t="shared" si="147"/>
        <v>226.24608974999998</v>
      </c>
      <c r="T308">
        <f t="shared" si="148"/>
        <v>31.066076159299381</v>
      </c>
      <c r="U308">
        <f t="shared" si="149"/>
        <v>31.700962499999999</v>
      </c>
      <c r="V308">
        <f t="shared" si="150"/>
        <v>4.6948546227573766</v>
      </c>
      <c r="W308">
        <f t="shared" si="151"/>
        <v>71.409173794846893</v>
      </c>
      <c r="X308">
        <f t="shared" si="152"/>
        <v>3.2334621904817005</v>
      </c>
      <c r="Y308">
        <f t="shared" si="153"/>
        <v>4.5280767423121162</v>
      </c>
      <c r="Z308">
        <f t="shared" si="154"/>
        <v>1.4613924322756762</v>
      </c>
      <c r="AA308">
        <f t="shared" si="155"/>
        <v>-225.98040107296316</v>
      </c>
      <c r="AB308">
        <f t="shared" si="156"/>
        <v>-126.04625136140004</v>
      </c>
      <c r="AC308">
        <f t="shared" si="157"/>
        <v>-7.7306739141743606</v>
      </c>
      <c r="AD308">
        <f t="shared" si="158"/>
        <v>-133.51123659853758</v>
      </c>
      <c r="AE308">
        <f t="shared" si="159"/>
        <v>63.753544297049501</v>
      </c>
      <c r="AF308">
        <f t="shared" si="160"/>
        <v>5.4914535611200677</v>
      </c>
      <c r="AG308">
        <f t="shared" si="161"/>
        <v>41.105810952617311</v>
      </c>
      <c r="AH308">
        <v>2001.220901115749</v>
      </c>
      <c r="AI308">
        <v>1976.8558787878781</v>
      </c>
      <c r="AJ308">
        <v>1.644271438260889</v>
      </c>
      <c r="AK308">
        <v>66.878184411587526</v>
      </c>
      <c r="AL308">
        <f t="shared" si="162"/>
        <v>5.1242721331737684</v>
      </c>
      <c r="AM308">
        <v>29.811435244115561</v>
      </c>
      <c r="AN308">
        <v>31.863160839160869</v>
      </c>
      <c r="AO308">
        <v>1.749908935955402E-3</v>
      </c>
      <c r="AP308">
        <v>83.693930911413403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47545.05934770764</v>
      </c>
      <c r="AV308">
        <f t="shared" si="166"/>
        <v>1199.9137499999999</v>
      </c>
      <c r="AW308">
        <f t="shared" si="167"/>
        <v>1025.927475</v>
      </c>
      <c r="AX308">
        <f t="shared" si="168"/>
        <v>0.85500101569800324</v>
      </c>
      <c r="AY308">
        <f t="shared" si="169"/>
        <v>0.18855196029714635</v>
      </c>
      <c r="AZ308">
        <v>2.7</v>
      </c>
      <c r="BA308">
        <v>0.5</v>
      </c>
      <c r="BB308" t="s">
        <v>356</v>
      </c>
      <c r="BC308">
        <v>2</v>
      </c>
      <c r="BD308" t="b">
        <v>1</v>
      </c>
      <c r="BE308">
        <v>1665330506.6875</v>
      </c>
      <c r="BF308">
        <v>1910.84375</v>
      </c>
      <c r="BG308">
        <v>1941.6849999999999</v>
      </c>
      <c r="BH308">
        <v>31.929449999999999</v>
      </c>
      <c r="BI308">
        <v>29.7212</v>
      </c>
      <c r="BJ308">
        <v>1909.1587500000001</v>
      </c>
      <c r="BK308">
        <v>31.703074999999998</v>
      </c>
      <c r="BL308">
        <v>649.99475000000007</v>
      </c>
      <c r="BM308">
        <v>101.168875</v>
      </c>
      <c r="BN308">
        <v>0.1000848625</v>
      </c>
      <c r="BO308">
        <v>31.064812499999999</v>
      </c>
      <c r="BP308">
        <v>31.700962499999999</v>
      </c>
      <c r="BQ308">
        <v>999.9</v>
      </c>
      <c r="BR308">
        <v>0</v>
      </c>
      <c r="BS308">
        <v>0</v>
      </c>
      <c r="BT308">
        <v>8981.25</v>
      </c>
      <c r="BU308">
        <v>0</v>
      </c>
      <c r="BV308">
        <v>347.79450000000003</v>
      </c>
      <c r="BW308">
        <v>-30.840487499999998</v>
      </c>
      <c r="BX308">
        <v>1973.87</v>
      </c>
      <c r="BY308">
        <v>2001.1612500000001</v>
      </c>
      <c r="BZ308">
        <v>2.2082312499999999</v>
      </c>
      <c r="CA308">
        <v>1941.6849999999999</v>
      </c>
      <c r="CB308">
        <v>29.7212</v>
      </c>
      <c r="CC308">
        <v>3.2302624999999998</v>
      </c>
      <c r="CD308">
        <v>3.0068600000000001</v>
      </c>
      <c r="CE308">
        <v>25.265000000000001</v>
      </c>
      <c r="CF308">
        <v>24.065899999999999</v>
      </c>
      <c r="CG308">
        <v>1199.9137499999999</v>
      </c>
      <c r="CH308">
        <v>0.49996800000000002</v>
      </c>
      <c r="CI308">
        <v>0.50003200000000003</v>
      </c>
      <c r="CJ308">
        <v>0</v>
      </c>
      <c r="CK308">
        <v>2.2459750000000001</v>
      </c>
      <c r="CL308">
        <v>0</v>
      </c>
      <c r="CM308">
        <v>8644.1650000000009</v>
      </c>
      <c r="CN308">
        <v>9597.0462499999994</v>
      </c>
      <c r="CO308">
        <v>40.655999999999999</v>
      </c>
      <c r="CP308">
        <v>43.561999999999998</v>
      </c>
      <c r="CQ308">
        <v>41.66375</v>
      </c>
      <c r="CR308">
        <v>41.686999999999998</v>
      </c>
      <c r="CS308">
        <v>40.75</v>
      </c>
      <c r="CT308">
        <v>599.91624999999999</v>
      </c>
      <c r="CU308">
        <v>599.99749999999995</v>
      </c>
      <c r="CV308">
        <v>0</v>
      </c>
      <c r="CW308">
        <v>1665330510.8</v>
      </c>
      <c r="CX308">
        <v>0</v>
      </c>
      <c r="CY308">
        <v>1665328341.0999999</v>
      </c>
      <c r="CZ308" t="s">
        <v>357</v>
      </c>
      <c r="DA308">
        <v>1665328341.0999999</v>
      </c>
      <c r="DB308">
        <v>1665328337.0999999</v>
      </c>
      <c r="DC308">
        <v>1</v>
      </c>
      <c r="DD308">
        <v>3.5999999999999997E-2</v>
      </c>
      <c r="DE308">
        <v>0.03</v>
      </c>
      <c r="DF308">
        <v>1.6819999999999999</v>
      </c>
      <c r="DG308">
        <v>0.22600000000000001</v>
      </c>
      <c r="DH308">
        <v>414</v>
      </c>
      <c r="DI308">
        <v>31</v>
      </c>
      <c r="DJ308">
        <v>0.89</v>
      </c>
      <c r="DK308">
        <v>0.54</v>
      </c>
      <c r="DL308">
        <v>-29.760051219512199</v>
      </c>
      <c r="DM308">
        <v>-7.5860864111498341</v>
      </c>
      <c r="DN308">
        <v>0.79321451074692828</v>
      </c>
      <c r="DO308">
        <v>0</v>
      </c>
      <c r="DP308">
        <v>1.466249414634146</v>
      </c>
      <c r="DQ308">
        <v>4.7658257770034833</v>
      </c>
      <c r="DR308">
        <v>0.49199342711096161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358</v>
      </c>
      <c r="EA308">
        <v>3.2970899999999999</v>
      </c>
      <c r="EB308">
        <v>2.6253299999999999</v>
      </c>
      <c r="EC308">
        <v>0.27638699999999999</v>
      </c>
      <c r="ED308">
        <v>0.27731099999999997</v>
      </c>
      <c r="EE308">
        <v>0.13322000000000001</v>
      </c>
      <c r="EF308">
        <v>0.125585</v>
      </c>
      <c r="EG308">
        <v>21926.1</v>
      </c>
      <c r="EH308">
        <v>22412.6</v>
      </c>
      <c r="EI308">
        <v>28205.7</v>
      </c>
      <c r="EJ308">
        <v>29865</v>
      </c>
      <c r="EK308">
        <v>33566.9</v>
      </c>
      <c r="EL308">
        <v>36308.199999999997</v>
      </c>
      <c r="EM308">
        <v>39709.9</v>
      </c>
      <c r="EN308">
        <v>42736</v>
      </c>
      <c r="EO308">
        <v>2.2367300000000001</v>
      </c>
      <c r="EP308">
        <v>2.1826699999999999</v>
      </c>
      <c r="EQ308">
        <v>5.1036499999999999E-2</v>
      </c>
      <c r="ER308">
        <v>0</v>
      </c>
      <c r="ES308">
        <v>30.8873</v>
      </c>
      <c r="ET308">
        <v>999.9</v>
      </c>
      <c r="EU308">
        <v>69.099999999999994</v>
      </c>
      <c r="EV308">
        <v>35.4</v>
      </c>
      <c r="EW308">
        <v>39.4437</v>
      </c>
      <c r="EX308">
        <v>57.418500000000002</v>
      </c>
      <c r="EY308">
        <v>-4.9238799999999996</v>
      </c>
      <c r="EZ308">
        <v>2</v>
      </c>
      <c r="FA308">
        <v>0.43319400000000002</v>
      </c>
      <c r="FB308">
        <v>2.20133</v>
      </c>
      <c r="FC308">
        <v>20.2607</v>
      </c>
      <c r="FD308">
        <v>5.2195400000000003</v>
      </c>
      <c r="FE308">
        <v>12.004</v>
      </c>
      <c r="FF308">
        <v>4.9873000000000003</v>
      </c>
      <c r="FG308">
        <v>3.2845</v>
      </c>
      <c r="FH308">
        <v>5308.9</v>
      </c>
      <c r="FI308">
        <v>9999</v>
      </c>
      <c r="FJ308">
        <v>9999</v>
      </c>
      <c r="FK308">
        <v>441.7</v>
      </c>
      <c r="FL308">
        <v>1.8657900000000001</v>
      </c>
      <c r="FM308">
        <v>1.8621799999999999</v>
      </c>
      <c r="FN308">
        <v>1.8641700000000001</v>
      </c>
      <c r="FO308">
        <v>1.8602799999999999</v>
      </c>
      <c r="FP308">
        <v>1.8610100000000001</v>
      </c>
      <c r="FQ308">
        <v>1.8601099999999999</v>
      </c>
      <c r="FR308">
        <v>1.8618600000000001</v>
      </c>
      <c r="FS308">
        <v>1.85836</v>
      </c>
      <c r="FT308">
        <v>0</v>
      </c>
      <c r="FU308">
        <v>0</v>
      </c>
      <c r="FV308">
        <v>0</v>
      </c>
      <c r="FW308">
        <v>0</v>
      </c>
      <c r="FX308" t="s">
        <v>359</v>
      </c>
      <c r="FY308" t="s">
        <v>360</v>
      </c>
      <c r="FZ308" t="s">
        <v>361</v>
      </c>
      <c r="GA308" t="s">
        <v>361</v>
      </c>
      <c r="GB308" t="s">
        <v>361</v>
      </c>
      <c r="GC308" t="s">
        <v>361</v>
      </c>
      <c r="GD308">
        <v>0</v>
      </c>
      <c r="GE308">
        <v>100</v>
      </c>
      <c r="GF308">
        <v>100</v>
      </c>
      <c r="GG308">
        <v>1.69</v>
      </c>
      <c r="GH308">
        <v>0.2263</v>
      </c>
      <c r="GI308">
        <v>1.6824500000000171</v>
      </c>
      <c r="GJ308">
        <v>0</v>
      </c>
      <c r="GK308">
        <v>0</v>
      </c>
      <c r="GL308">
        <v>0</v>
      </c>
      <c r="GM308">
        <v>0.2263599999999997</v>
      </c>
      <c r="GN308">
        <v>0</v>
      </c>
      <c r="GO308">
        <v>0</v>
      </c>
      <c r="GP308">
        <v>0</v>
      </c>
      <c r="GQ308">
        <v>-1</v>
      </c>
      <c r="GR308">
        <v>-1</v>
      </c>
      <c r="GS308">
        <v>-1</v>
      </c>
      <c r="GT308">
        <v>-1</v>
      </c>
      <c r="GU308">
        <v>36.1</v>
      </c>
      <c r="GV308">
        <v>36.200000000000003</v>
      </c>
      <c r="GW308">
        <v>4.6459999999999999</v>
      </c>
      <c r="GX308">
        <v>2.50366</v>
      </c>
      <c r="GY308">
        <v>2.04834</v>
      </c>
      <c r="GZ308">
        <v>2.6147499999999999</v>
      </c>
      <c r="HA308">
        <v>2.1972700000000001</v>
      </c>
      <c r="HB308">
        <v>2.2717299999999998</v>
      </c>
      <c r="HC308">
        <v>40.604199999999999</v>
      </c>
      <c r="HD308">
        <v>14.762499999999999</v>
      </c>
      <c r="HE308">
        <v>18</v>
      </c>
      <c r="HF308">
        <v>709.40300000000002</v>
      </c>
      <c r="HG308">
        <v>739.23500000000001</v>
      </c>
      <c r="HH308">
        <v>26.944600000000001</v>
      </c>
      <c r="HI308">
        <v>32.845300000000002</v>
      </c>
      <c r="HJ308">
        <v>30.001899999999999</v>
      </c>
      <c r="HK308">
        <v>32.571899999999999</v>
      </c>
      <c r="HL308">
        <v>32.539900000000003</v>
      </c>
      <c r="HM308">
        <v>92.934799999999996</v>
      </c>
      <c r="HN308">
        <v>34.605699999999999</v>
      </c>
      <c r="HO308">
        <v>74.02</v>
      </c>
      <c r="HP308">
        <v>26.767099999999999</v>
      </c>
      <c r="HQ308">
        <v>1956.67</v>
      </c>
      <c r="HR308">
        <v>29.2685</v>
      </c>
      <c r="HS308">
        <v>99.237499999999997</v>
      </c>
      <c r="HT308">
        <v>99.054699999999997</v>
      </c>
    </row>
    <row r="309" spans="1:228" x14ac:dyDescent="0.2">
      <c r="A309">
        <v>294</v>
      </c>
      <c r="B309">
        <v>1665330513</v>
      </c>
      <c r="C309">
        <v>1169.900000095367</v>
      </c>
      <c r="D309" t="s">
        <v>948</v>
      </c>
      <c r="E309" t="s">
        <v>949</v>
      </c>
      <c r="F309">
        <v>4</v>
      </c>
      <c r="G309">
        <v>1665330511</v>
      </c>
      <c r="H309">
        <f t="shared" si="136"/>
        <v>4.5354890371879153E-3</v>
      </c>
      <c r="I309">
        <f t="shared" si="137"/>
        <v>4.5354890371879151</v>
      </c>
      <c r="J309">
        <f t="shared" si="138"/>
        <v>40.498368215637271</v>
      </c>
      <c r="K309">
        <f t="shared" si="139"/>
        <v>1918.208571428572</v>
      </c>
      <c r="L309">
        <f t="shared" si="140"/>
        <v>1657.7846553908291</v>
      </c>
      <c r="M309">
        <f t="shared" si="141"/>
        <v>167.88089378207698</v>
      </c>
      <c r="N309">
        <f t="shared" si="142"/>
        <v>194.25355904018173</v>
      </c>
      <c r="O309">
        <f t="shared" si="143"/>
        <v>0.31057604533582422</v>
      </c>
      <c r="P309">
        <f t="shared" si="144"/>
        <v>3.6843250865449728</v>
      </c>
      <c r="Q309">
        <f t="shared" si="145"/>
        <v>0.29672993776997403</v>
      </c>
      <c r="R309">
        <f t="shared" si="146"/>
        <v>0.18664878400508156</v>
      </c>
      <c r="S309">
        <f t="shared" si="147"/>
        <v>226.24754271428554</v>
      </c>
      <c r="T309">
        <f t="shared" si="148"/>
        <v>31.21613107020249</v>
      </c>
      <c r="U309">
        <f t="shared" si="149"/>
        <v>31.72007142857143</v>
      </c>
      <c r="V309">
        <f t="shared" si="150"/>
        <v>4.6999460120823269</v>
      </c>
      <c r="W309">
        <f t="shared" si="151"/>
        <v>70.838709832304147</v>
      </c>
      <c r="X309">
        <f t="shared" si="152"/>
        <v>3.2125417280344237</v>
      </c>
      <c r="Y309">
        <f t="shared" si="153"/>
        <v>4.5350088047050061</v>
      </c>
      <c r="Z309">
        <f t="shared" si="154"/>
        <v>1.4874042840479031</v>
      </c>
      <c r="AA309">
        <f t="shared" si="155"/>
        <v>-200.01506653998706</v>
      </c>
      <c r="AB309">
        <f t="shared" si="156"/>
        <v>-124.82151108887248</v>
      </c>
      <c r="AC309">
        <f t="shared" si="157"/>
        <v>-7.638396658684881</v>
      </c>
      <c r="AD309">
        <f t="shared" si="158"/>
        <v>-106.22743157325888</v>
      </c>
      <c r="AE309">
        <f t="shared" si="159"/>
        <v>62.585944767263449</v>
      </c>
      <c r="AF309">
        <f t="shared" si="160"/>
        <v>5.4995209898692776</v>
      </c>
      <c r="AG309">
        <f t="shared" si="161"/>
        <v>40.498368215637271</v>
      </c>
      <c r="AH309">
        <v>2007.342395186145</v>
      </c>
      <c r="AI309">
        <v>1983.4360606060609</v>
      </c>
      <c r="AJ309">
        <v>1.5972413186192349</v>
      </c>
      <c r="AK309">
        <v>66.878184411587526</v>
      </c>
      <c r="AL309">
        <f t="shared" si="162"/>
        <v>4.5354890371879151</v>
      </c>
      <c r="AM309">
        <v>29.581833406446091</v>
      </c>
      <c r="AN309">
        <v>31.623916783216789</v>
      </c>
      <c r="AO309">
        <v>-4.2279428035592939E-2</v>
      </c>
      <c r="AP309">
        <v>83.693930911413403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47704.432938721548</v>
      </c>
      <c r="AV309">
        <f t="shared" si="166"/>
        <v>1199.9214285714279</v>
      </c>
      <c r="AW309">
        <f t="shared" si="167"/>
        <v>1025.9340428571422</v>
      </c>
      <c r="AX309">
        <f t="shared" si="168"/>
        <v>0.85500101792379257</v>
      </c>
      <c r="AY309">
        <f t="shared" si="169"/>
        <v>0.18855196459291973</v>
      </c>
      <c r="AZ309">
        <v>2.7</v>
      </c>
      <c r="BA309">
        <v>0.5</v>
      </c>
      <c r="BB309" t="s">
        <v>356</v>
      </c>
      <c r="BC309">
        <v>2</v>
      </c>
      <c r="BD309" t="b">
        <v>1</v>
      </c>
      <c r="BE309">
        <v>1665330511</v>
      </c>
      <c r="BF309">
        <v>1918.208571428572</v>
      </c>
      <c r="BG309">
        <v>1948.5871428571429</v>
      </c>
      <c r="BH309">
        <v>31.723099999999999</v>
      </c>
      <c r="BI309">
        <v>29.511199999999999</v>
      </c>
      <c r="BJ309">
        <v>1916.525714285714</v>
      </c>
      <c r="BK309">
        <v>31.496757142857138</v>
      </c>
      <c r="BL309">
        <v>650.01400000000001</v>
      </c>
      <c r="BM309">
        <v>101.1682857142857</v>
      </c>
      <c r="BN309">
        <v>9.9929814285714277E-2</v>
      </c>
      <c r="BO309">
        <v>31.091657142857141</v>
      </c>
      <c r="BP309">
        <v>31.72007142857143</v>
      </c>
      <c r="BQ309">
        <v>999.89999999999986</v>
      </c>
      <c r="BR309">
        <v>0</v>
      </c>
      <c r="BS309">
        <v>0</v>
      </c>
      <c r="BT309">
        <v>9012.6785714285706</v>
      </c>
      <c r="BU309">
        <v>0</v>
      </c>
      <c r="BV309">
        <v>347.96785714285721</v>
      </c>
      <c r="BW309">
        <v>-30.379257142857139</v>
      </c>
      <c r="BX309">
        <v>1981.0542857142859</v>
      </c>
      <c r="BY309">
        <v>2007.841428571428</v>
      </c>
      <c r="BZ309">
        <v>2.2119114285714292</v>
      </c>
      <c r="CA309">
        <v>1948.5871428571429</v>
      </c>
      <c r="CB309">
        <v>29.511199999999999</v>
      </c>
      <c r="CC309">
        <v>3.2093771428571429</v>
      </c>
      <c r="CD309">
        <v>2.985604285714285</v>
      </c>
      <c r="CE309">
        <v>25.156014285714281</v>
      </c>
      <c r="CF309">
        <v>23.94782857142857</v>
      </c>
      <c r="CG309">
        <v>1199.9214285714279</v>
      </c>
      <c r="CH309">
        <v>0.49996728571428573</v>
      </c>
      <c r="CI309">
        <v>0.50003271428571439</v>
      </c>
      <c r="CJ309">
        <v>0</v>
      </c>
      <c r="CK309">
        <v>2.001757142857143</v>
      </c>
      <c r="CL309">
        <v>0</v>
      </c>
      <c r="CM309">
        <v>8641.9842857142849</v>
      </c>
      <c r="CN309">
        <v>9597.0828571428574</v>
      </c>
      <c r="CO309">
        <v>40.686999999999998</v>
      </c>
      <c r="CP309">
        <v>43.561999999999998</v>
      </c>
      <c r="CQ309">
        <v>41.686999999999998</v>
      </c>
      <c r="CR309">
        <v>41.696000000000012</v>
      </c>
      <c r="CS309">
        <v>40.75</v>
      </c>
      <c r="CT309">
        <v>599.92000000000007</v>
      </c>
      <c r="CU309">
        <v>600.00142857142862</v>
      </c>
      <c r="CV309">
        <v>0</v>
      </c>
      <c r="CW309">
        <v>1665330514.4000001</v>
      </c>
      <c r="CX309">
        <v>0</v>
      </c>
      <c r="CY309">
        <v>1665328341.0999999</v>
      </c>
      <c r="CZ309" t="s">
        <v>357</v>
      </c>
      <c r="DA309">
        <v>1665328341.0999999</v>
      </c>
      <c r="DB309">
        <v>1665328337.0999999</v>
      </c>
      <c r="DC309">
        <v>1</v>
      </c>
      <c r="DD309">
        <v>3.5999999999999997E-2</v>
      </c>
      <c r="DE309">
        <v>0.03</v>
      </c>
      <c r="DF309">
        <v>1.6819999999999999</v>
      </c>
      <c r="DG309">
        <v>0.22600000000000001</v>
      </c>
      <c r="DH309">
        <v>414</v>
      </c>
      <c r="DI309">
        <v>31</v>
      </c>
      <c r="DJ309">
        <v>0.89</v>
      </c>
      <c r="DK309">
        <v>0.54</v>
      </c>
      <c r="DL309">
        <v>-30.041997500000001</v>
      </c>
      <c r="DM309">
        <v>-6.5686007504689536</v>
      </c>
      <c r="DN309">
        <v>0.73059543780655412</v>
      </c>
      <c r="DO309">
        <v>0</v>
      </c>
      <c r="DP309">
        <v>1.697827575</v>
      </c>
      <c r="DQ309">
        <v>5.0116842889305806</v>
      </c>
      <c r="DR309">
        <v>0.49960702596230011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358</v>
      </c>
      <c r="EA309">
        <v>3.29691</v>
      </c>
      <c r="EB309">
        <v>2.6253500000000001</v>
      </c>
      <c r="EC309">
        <v>0.27692299999999997</v>
      </c>
      <c r="ED309">
        <v>0.27782800000000002</v>
      </c>
      <c r="EE309">
        <v>0.13248599999999999</v>
      </c>
      <c r="EF309">
        <v>0.12512100000000001</v>
      </c>
      <c r="EG309">
        <v>21909.9</v>
      </c>
      <c r="EH309">
        <v>22396</v>
      </c>
      <c r="EI309">
        <v>28206</v>
      </c>
      <c r="EJ309">
        <v>29864.400000000001</v>
      </c>
      <c r="EK309">
        <v>33595.199999999997</v>
      </c>
      <c r="EL309">
        <v>36326.800000000003</v>
      </c>
      <c r="EM309">
        <v>39709.699999999997</v>
      </c>
      <c r="EN309">
        <v>42735.199999999997</v>
      </c>
      <c r="EO309">
        <v>2.2361</v>
      </c>
      <c r="EP309">
        <v>2.1821999999999999</v>
      </c>
      <c r="EQ309">
        <v>5.1669800000000002E-2</v>
      </c>
      <c r="ER309">
        <v>0</v>
      </c>
      <c r="ES309">
        <v>30.888500000000001</v>
      </c>
      <c r="ET309">
        <v>999.9</v>
      </c>
      <c r="EU309">
        <v>69.099999999999994</v>
      </c>
      <c r="EV309">
        <v>35.5</v>
      </c>
      <c r="EW309">
        <v>39.6584</v>
      </c>
      <c r="EX309">
        <v>58.108499999999999</v>
      </c>
      <c r="EY309">
        <v>-4.8357400000000004</v>
      </c>
      <c r="EZ309">
        <v>2</v>
      </c>
      <c r="FA309">
        <v>0.437193</v>
      </c>
      <c r="FB309">
        <v>2.71984</v>
      </c>
      <c r="FC309">
        <v>20.2532</v>
      </c>
      <c r="FD309">
        <v>5.2199900000000001</v>
      </c>
      <c r="FE309">
        <v>12.004</v>
      </c>
      <c r="FF309">
        <v>4.9872500000000004</v>
      </c>
      <c r="FG309">
        <v>3.2845800000000001</v>
      </c>
      <c r="FH309">
        <v>5308.9</v>
      </c>
      <c r="FI309">
        <v>9999</v>
      </c>
      <c r="FJ309">
        <v>9999</v>
      </c>
      <c r="FK309">
        <v>441.7</v>
      </c>
      <c r="FL309">
        <v>1.8657900000000001</v>
      </c>
      <c r="FM309">
        <v>1.8621799999999999</v>
      </c>
      <c r="FN309">
        <v>1.8641700000000001</v>
      </c>
      <c r="FO309">
        <v>1.8602799999999999</v>
      </c>
      <c r="FP309">
        <v>1.8610199999999999</v>
      </c>
      <c r="FQ309">
        <v>1.86009</v>
      </c>
      <c r="FR309">
        <v>1.8618399999999999</v>
      </c>
      <c r="FS309">
        <v>1.8583700000000001</v>
      </c>
      <c r="FT309">
        <v>0</v>
      </c>
      <c r="FU309">
        <v>0</v>
      </c>
      <c r="FV309">
        <v>0</v>
      </c>
      <c r="FW309">
        <v>0</v>
      </c>
      <c r="FX309" t="s">
        <v>359</v>
      </c>
      <c r="FY309" t="s">
        <v>360</v>
      </c>
      <c r="FZ309" t="s">
        <v>361</v>
      </c>
      <c r="GA309" t="s">
        <v>361</v>
      </c>
      <c r="GB309" t="s">
        <v>361</v>
      </c>
      <c r="GC309" t="s">
        <v>361</v>
      </c>
      <c r="GD309">
        <v>0</v>
      </c>
      <c r="GE309">
        <v>100</v>
      </c>
      <c r="GF309">
        <v>100</v>
      </c>
      <c r="GG309">
        <v>1.68</v>
      </c>
      <c r="GH309">
        <v>0.22639999999999999</v>
      </c>
      <c r="GI309">
        <v>1.6824500000000171</v>
      </c>
      <c r="GJ309">
        <v>0</v>
      </c>
      <c r="GK309">
        <v>0</v>
      </c>
      <c r="GL309">
        <v>0</v>
      </c>
      <c r="GM309">
        <v>0.2263599999999997</v>
      </c>
      <c r="GN309">
        <v>0</v>
      </c>
      <c r="GO309">
        <v>0</v>
      </c>
      <c r="GP309">
        <v>0</v>
      </c>
      <c r="GQ309">
        <v>-1</v>
      </c>
      <c r="GR309">
        <v>-1</v>
      </c>
      <c r="GS309">
        <v>-1</v>
      </c>
      <c r="GT309">
        <v>-1</v>
      </c>
      <c r="GU309">
        <v>36.200000000000003</v>
      </c>
      <c r="GV309">
        <v>36.299999999999997</v>
      </c>
      <c r="GW309">
        <v>4.6569799999999999</v>
      </c>
      <c r="GX309">
        <v>2.49756</v>
      </c>
      <c r="GY309">
        <v>2.04834</v>
      </c>
      <c r="GZ309">
        <v>2.6147499999999999</v>
      </c>
      <c r="HA309">
        <v>2.1972700000000001</v>
      </c>
      <c r="HB309">
        <v>2.36206</v>
      </c>
      <c r="HC309">
        <v>40.604199999999999</v>
      </c>
      <c r="HD309">
        <v>14.7712</v>
      </c>
      <c r="HE309">
        <v>18</v>
      </c>
      <c r="HF309">
        <v>709.00900000000001</v>
      </c>
      <c r="HG309">
        <v>738.92499999999995</v>
      </c>
      <c r="HH309">
        <v>26.895199999999999</v>
      </c>
      <c r="HI309">
        <v>32.860599999999998</v>
      </c>
      <c r="HJ309">
        <v>30.003499999999999</v>
      </c>
      <c r="HK309">
        <v>32.583399999999997</v>
      </c>
      <c r="HL309">
        <v>32.551400000000001</v>
      </c>
      <c r="HM309">
        <v>93.163399999999996</v>
      </c>
      <c r="HN309">
        <v>34.605699999999999</v>
      </c>
      <c r="HO309">
        <v>74.02</v>
      </c>
      <c r="HP309">
        <v>26.677</v>
      </c>
      <c r="HQ309">
        <v>1963.4</v>
      </c>
      <c r="HR309">
        <v>29.3826</v>
      </c>
      <c r="HS309">
        <v>99.2376</v>
      </c>
      <c r="HT309">
        <v>99.052899999999994</v>
      </c>
    </row>
    <row r="310" spans="1:228" x14ac:dyDescent="0.2">
      <c r="A310">
        <v>295</v>
      </c>
      <c r="B310">
        <v>1665330517</v>
      </c>
      <c r="C310">
        <v>1173.900000095367</v>
      </c>
      <c r="D310" t="s">
        <v>950</v>
      </c>
      <c r="E310" t="s">
        <v>951</v>
      </c>
      <c r="F310">
        <v>4</v>
      </c>
      <c r="G310">
        <v>1665330514.6875</v>
      </c>
      <c r="H310">
        <f t="shared" si="136"/>
        <v>3.877417582980356E-3</v>
      </c>
      <c r="I310">
        <f t="shared" si="137"/>
        <v>3.8774175829803559</v>
      </c>
      <c r="J310">
        <f t="shared" si="138"/>
        <v>40.800280904761792</v>
      </c>
      <c r="K310">
        <f t="shared" si="139"/>
        <v>1924.3025</v>
      </c>
      <c r="L310">
        <f t="shared" si="140"/>
        <v>1619.0206179640977</v>
      </c>
      <c r="M310">
        <f t="shared" si="141"/>
        <v>163.95529900847654</v>
      </c>
      <c r="N310">
        <f t="shared" si="142"/>
        <v>194.87064480191518</v>
      </c>
      <c r="O310">
        <f t="shared" si="143"/>
        <v>0.2581766407356112</v>
      </c>
      <c r="P310">
        <f t="shared" si="144"/>
        <v>3.6709512719914827</v>
      </c>
      <c r="Q310">
        <f t="shared" si="145"/>
        <v>0.2484967988038588</v>
      </c>
      <c r="R310">
        <f t="shared" si="146"/>
        <v>0.15614995644924345</v>
      </c>
      <c r="S310">
        <f t="shared" si="147"/>
        <v>226.25747512500001</v>
      </c>
      <c r="T310">
        <f t="shared" si="148"/>
        <v>31.37387373789716</v>
      </c>
      <c r="U310">
        <f t="shared" si="149"/>
        <v>31.740449999999999</v>
      </c>
      <c r="V310">
        <f t="shared" si="150"/>
        <v>4.7053809819754795</v>
      </c>
      <c r="W310">
        <f t="shared" si="151"/>
        <v>70.195049955115365</v>
      </c>
      <c r="X310">
        <f t="shared" si="152"/>
        <v>3.1868164888679558</v>
      </c>
      <c r="Y310">
        <f t="shared" si="153"/>
        <v>4.5399447552294552</v>
      </c>
      <c r="Z310">
        <f t="shared" si="154"/>
        <v>1.5185644931075237</v>
      </c>
      <c r="AA310">
        <f t="shared" si="155"/>
        <v>-170.9941154094337</v>
      </c>
      <c r="AB310">
        <f t="shared" si="156"/>
        <v>-124.62287223713831</v>
      </c>
      <c r="AC310">
        <f t="shared" si="157"/>
        <v>-7.6555134005559502</v>
      </c>
      <c r="AD310">
        <f t="shared" si="158"/>
        <v>-77.015025922127947</v>
      </c>
      <c r="AE310">
        <f t="shared" si="159"/>
        <v>63.539483775166595</v>
      </c>
      <c r="AF310">
        <f t="shared" si="160"/>
        <v>5.1920138506992517</v>
      </c>
      <c r="AG310">
        <f t="shared" si="161"/>
        <v>40.800280904761792</v>
      </c>
      <c r="AH310">
        <v>2014.093984216865</v>
      </c>
      <c r="AI310">
        <v>1989.8193333333329</v>
      </c>
      <c r="AJ310">
        <v>1.656077850480336</v>
      </c>
      <c r="AK310">
        <v>66.878184411587526</v>
      </c>
      <c r="AL310">
        <f t="shared" si="162"/>
        <v>3.8774175829803559</v>
      </c>
      <c r="AM310">
        <v>29.418350149027589</v>
      </c>
      <c r="AN310">
        <v>31.340781118881129</v>
      </c>
      <c r="AO310">
        <v>-7.0365261587363837E-2</v>
      </c>
      <c r="AP310">
        <v>83.693930911413403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47460.84810000682</v>
      </c>
      <c r="AV310">
        <f t="shared" si="166"/>
        <v>1199.9737500000001</v>
      </c>
      <c r="AW310">
        <f t="shared" si="167"/>
        <v>1025.9788125</v>
      </c>
      <c r="AX310">
        <f t="shared" si="168"/>
        <v>0.85500104689790091</v>
      </c>
      <c r="AY310">
        <f t="shared" si="169"/>
        <v>0.18855202051294873</v>
      </c>
      <c r="AZ310">
        <v>2.7</v>
      </c>
      <c r="BA310">
        <v>0.5</v>
      </c>
      <c r="BB310" t="s">
        <v>356</v>
      </c>
      <c r="BC310">
        <v>2</v>
      </c>
      <c r="BD310" t="b">
        <v>1</v>
      </c>
      <c r="BE310">
        <v>1665330514.6875</v>
      </c>
      <c r="BF310">
        <v>1924.3025</v>
      </c>
      <c r="BG310">
        <v>1954.845</v>
      </c>
      <c r="BH310">
        <v>31.469075</v>
      </c>
      <c r="BI310">
        <v>29.380324999999999</v>
      </c>
      <c r="BJ310">
        <v>1922.6212499999999</v>
      </c>
      <c r="BK310">
        <v>31.242699999999999</v>
      </c>
      <c r="BL310">
        <v>650.01987499999996</v>
      </c>
      <c r="BM310">
        <v>101.16800000000001</v>
      </c>
      <c r="BN310">
        <v>0.100197075</v>
      </c>
      <c r="BO310">
        <v>31.110749999999999</v>
      </c>
      <c r="BP310">
        <v>31.740449999999999</v>
      </c>
      <c r="BQ310">
        <v>999.9</v>
      </c>
      <c r="BR310">
        <v>0</v>
      </c>
      <c r="BS310">
        <v>0</v>
      </c>
      <c r="BT310">
        <v>8966.5625</v>
      </c>
      <c r="BU310">
        <v>0</v>
      </c>
      <c r="BV310">
        <v>348.28599999999989</v>
      </c>
      <c r="BW310">
        <v>-30.542725000000001</v>
      </c>
      <c r="BX310">
        <v>1986.8275000000001</v>
      </c>
      <c r="BY310">
        <v>2014.0174999999999</v>
      </c>
      <c r="BZ310">
        <v>2.0887475000000002</v>
      </c>
      <c r="CA310">
        <v>1954.845</v>
      </c>
      <c r="CB310">
        <v>29.380324999999999</v>
      </c>
      <c r="CC310">
        <v>3.1836674999999999</v>
      </c>
      <c r="CD310">
        <v>2.9723525</v>
      </c>
      <c r="CE310">
        <v>25.020975</v>
      </c>
      <c r="CF310">
        <v>23.873825</v>
      </c>
      <c r="CG310">
        <v>1199.9737500000001</v>
      </c>
      <c r="CH310">
        <v>0.49996637500000002</v>
      </c>
      <c r="CI310">
        <v>0.50003362500000004</v>
      </c>
      <c r="CJ310">
        <v>0</v>
      </c>
      <c r="CK310">
        <v>2.1492874999999998</v>
      </c>
      <c r="CL310">
        <v>0</v>
      </c>
      <c r="CM310">
        <v>8641.1974999999984</v>
      </c>
      <c r="CN310">
        <v>9597.5074999999997</v>
      </c>
      <c r="CO310">
        <v>40.686999999999998</v>
      </c>
      <c r="CP310">
        <v>43.593499999999999</v>
      </c>
      <c r="CQ310">
        <v>41.686999999999998</v>
      </c>
      <c r="CR310">
        <v>41.75</v>
      </c>
      <c r="CS310">
        <v>40.757750000000001</v>
      </c>
      <c r="CT310">
        <v>599.94499999999994</v>
      </c>
      <c r="CU310">
        <v>600.02874999999995</v>
      </c>
      <c r="CV310">
        <v>0</v>
      </c>
      <c r="CW310">
        <v>1665330518.5999999</v>
      </c>
      <c r="CX310">
        <v>0</v>
      </c>
      <c r="CY310">
        <v>1665328341.0999999</v>
      </c>
      <c r="CZ310" t="s">
        <v>357</v>
      </c>
      <c r="DA310">
        <v>1665328341.0999999</v>
      </c>
      <c r="DB310">
        <v>1665328337.0999999</v>
      </c>
      <c r="DC310">
        <v>1</v>
      </c>
      <c r="DD310">
        <v>3.5999999999999997E-2</v>
      </c>
      <c r="DE310">
        <v>0.03</v>
      </c>
      <c r="DF310">
        <v>1.6819999999999999</v>
      </c>
      <c r="DG310">
        <v>0.22600000000000001</v>
      </c>
      <c r="DH310">
        <v>414</v>
      </c>
      <c r="DI310">
        <v>31</v>
      </c>
      <c r="DJ310">
        <v>0.89</v>
      </c>
      <c r="DK310">
        <v>0.54</v>
      </c>
      <c r="DL310">
        <v>-30.352417073170731</v>
      </c>
      <c r="DM310">
        <v>-3.3360731707317832</v>
      </c>
      <c r="DN310">
        <v>0.51844618833232037</v>
      </c>
      <c r="DO310">
        <v>0</v>
      </c>
      <c r="DP310">
        <v>1.9270717073170729</v>
      </c>
      <c r="DQ310">
        <v>3.0108972125435551</v>
      </c>
      <c r="DR310">
        <v>0.3662998797926495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0</v>
      </c>
      <c r="DY310">
        <v>2</v>
      </c>
      <c r="DZ310" t="s">
        <v>358</v>
      </c>
      <c r="EA310">
        <v>3.29698</v>
      </c>
      <c r="EB310">
        <v>2.62514</v>
      </c>
      <c r="EC310">
        <v>0.27745199999999998</v>
      </c>
      <c r="ED310">
        <v>0.27834500000000001</v>
      </c>
      <c r="EE310">
        <v>0.13167000000000001</v>
      </c>
      <c r="EF310">
        <v>0.124886</v>
      </c>
      <c r="EG310">
        <v>21892.7</v>
      </c>
      <c r="EH310">
        <v>22379.5</v>
      </c>
      <c r="EI310">
        <v>28204.6</v>
      </c>
      <c r="EJ310">
        <v>29864.1</v>
      </c>
      <c r="EK310">
        <v>33625.300000000003</v>
      </c>
      <c r="EL310">
        <v>36336</v>
      </c>
      <c r="EM310">
        <v>39707.9</v>
      </c>
      <c r="EN310">
        <v>42734.5</v>
      </c>
      <c r="EO310">
        <v>2.23603</v>
      </c>
      <c r="EP310">
        <v>2.1818</v>
      </c>
      <c r="EQ310">
        <v>5.30109E-2</v>
      </c>
      <c r="ER310">
        <v>0</v>
      </c>
      <c r="ES310">
        <v>30.893799999999999</v>
      </c>
      <c r="ET310">
        <v>999.9</v>
      </c>
      <c r="EU310">
        <v>69.099999999999994</v>
      </c>
      <c r="EV310">
        <v>35.5</v>
      </c>
      <c r="EW310">
        <v>39.659700000000001</v>
      </c>
      <c r="EX310">
        <v>57.418500000000002</v>
      </c>
      <c r="EY310">
        <v>-4.8998400000000002</v>
      </c>
      <c r="EZ310">
        <v>2</v>
      </c>
      <c r="FA310">
        <v>0.44081300000000001</v>
      </c>
      <c r="FB310">
        <v>3.1639200000000001</v>
      </c>
      <c r="FC310">
        <v>20.244800000000001</v>
      </c>
      <c r="FD310">
        <v>5.22058</v>
      </c>
      <c r="FE310">
        <v>12.004</v>
      </c>
      <c r="FF310">
        <v>4.98705</v>
      </c>
      <c r="FG310">
        <v>3.2846500000000001</v>
      </c>
      <c r="FH310">
        <v>5308.9</v>
      </c>
      <c r="FI310">
        <v>9999</v>
      </c>
      <c r="FJ310">
        <v>9999</v>
      </c>
      <c r="FK310">
        <v>441.7</v>
      </c>
      <c r="FL310">
        <v>1.8657699999999999</v>
      </c>
      <c r="FM310">
        <v>1.8621799999999999</v>
      </c>
      <c r="FN310">
        <v>1.8641700000000001</v>
      </c>
      <c r="FO310">
        <v>1.8602799999999999</v>
      </c>
      <c r="FP310">
        <v>1.8610100000000001</v>
      </c>
      <c r="FQ310">
        <v>1.8600699999999999</v>
      </c>
      <c r="FR310">
        <v>1.86182</v>
      </c>
      <c r="FS310">
        <v>1.8583700000000001</v>
      </c>
      <c r="FT310">
        <v>0</v>
      </c>
      <c r="FU310">
        <v>0</v>
      </c>
      <c r="FV310">
        <v>0</v>
      </c>
      <c r="FW310">
        <v>0</v>
      </c>
      <c r="FX310" t="s">
        <v>359</v>
      </c>
      <c r="FY310" t="s">
        <v>360</v>
      </c>
      <c r="FZ310" t="s">
        <v>361</v>
      </c>
      <c r="GA310" t="s">
        <v>361</v>
      </c>
      <c r="GB310" t="s">
        <v>361</v>
      </c>
      <c r="GC310" t="s">
        <v>361</v>
      </c>
      <c r="GD310">
        <v>0</v>
      </c>
      <c r="GE310">
        <v>100</v>
      </c>
      <c r="GF310">
        <v>100</v>
      </c>
      <c r="GG310">
        <v>1.68</v>
      </c>
      <c r="GH310">
        <v>0.22639999999999999</v>
      </c>
      <c r="GI310">
        <v>1.6824500000000171</v>
      </c>
      <c r="GJ310">
        <v>0</v>
      </c>
      <c r="GK310">
        <v>0</v>
      </c>
      <c r="GL310">
        <v>0</v>
      </c>
      <c r="GM310">
        <v>0.2263599999999997</v>
      </c>
      <c r="GN310">
        <v>0</v>
      </c>
      <c r="GO310">
        <v>0</v>
      </c>
      <c r="GP310">
        <v>0</v>
      </c>
      <c r="GQ310">
        <v>-1</v>
      </c>
      <c r="GR310">
        <v>-1</v>
      </c>
      <c r="GS310">
        <v>-1</v>
      </c>
      <c r="GT310">
        <v>-1</v>
      </c>
      <c r="GU310">
        <v>36.299999999999997</v>
      </c>
      <c r="GV310">
        <v>36.299999999999997</v>
      </c>
      <c r="GW310">
        <v>4.6691900000000004</v>
      </c>
      <c r="GX310">
        <v>2.50244</v>
      </c>
      <c r="GY310">
        <v>2.04834</v>
      </c>
      <c r="GZ310">
        <v>2.6147499999999999</v>
      </c>
      <c r="HA310">
        <v>2.1972700000000001</v>
      </c>
      <c r="HB310">
        <v>2.32666</v>
      </c>
      <c r="HC310">
        <v>40.604199999999999</v>
      </c>
      <c r="HD310">
        <v>14.7712</v>
      </c>
      <c r="HE310">
        <v>18</v>
      </c>
      <c r="HF310">
        <v>709.077</v>
      </c>
      <c r="HG310">
        <v>738.71100000000001</v>
      </c>
      <c r="HH310">
        <v>26.806000000000001</v>
      </c>
      <c r="HI310">
        <v>32.875300000000003</v>
      </c>
      <c r="HJ310">
        <v>30.004000000000001</v>
      </c>
      <c r="HK310">
        <v>32.594900000000003</v>
      </c>
      <c r="HL310">
        <v>32.564900000000002</v>
      </c>
      <c r="HM310">
        <v>93.4024</v>
      </c>
      <c r="HN310">
        <v>34.308500000000002</v>
      </c>
      <c r="HO310">
        <v>74.02</v>
      </c>
      <c r="HP310">
        <v>26.677</v>
      </c>
      <c r="HQ310">
        <v>1970.09</v>
      </c>
      <c r="HR310">
        <v>29.5227</v>
      </c>
      <c r="HS310">
        <v>99.233099999999993</v>
      </c>
      <c r="HT310">
        <v>99.051599999999993</v>
      </c>
    </row>
    <row r="311" spans="1:228" x14ac:dyDescent="0.2">
      <c r="A311">
        <v>296</v>
      </c>
      <c r="B311">
        <v>1665330521</v>
      </c>
      <c r="C311">
        <v>1177.900000095367</v>
      </c>
      <c r="D311" t="s">
        <v>952</v>
      </c>
      <c r="E311" t="s">
        <v>953</v>
      </c>
      <c r="F311">
        <v>4</v>
      </c>
      <c r="G311">
        <v>1665330519</v>
      </c>
      <c r="H311">
        <f t="shared" si="136"/>
        <v>3.4114082355718033E-3</v>
      </c>
      <c r="I311">
        <f t="shared" si="137"/>
        <v>3.4114082355718032</v>
      </c>
      <c r="J311">
        <f t="shared" si="138"/>
        <v>42.362863098049417</v>
      </c>
      <c r="K311">
        <f t="shared" si="139"/>
        <v>1931.545714285714</v>
      </c>
      <c r="L311">
        <f t="shared" si="140"/>
        <v>1571.445027437059</v>
      </c>
      <c r="M311">
        <f t="shared" si="141"/>
        <v>159.135557716275</v>
      </c>
      <c r="N311">
        <f t="shared" si="142"/>
        <v>195.60188179070698</v>
      </c>
      <c r="O311">
        <f t="shared" si="143"/>
        <v>0.22087196583273849</v>
      </c>
      <c r="P311">
        <f t="shared" si="144"/>
        <v>3.6930359322672239</v>
      </c>
      <c r="Q311">
        <f t="shared" si="145"/>
        <v>0.21378696657341481</v>
      </c>
      <c r="R311">
        <f t="shared" si="146"/>
        <v>0.13423448106636779</v>
      </c>
      <c r="S311">
        <f t="shared" si="147"/>
        <v>226.26410185714289</v>
      </c>
      <c r="T311">
        <f t="shared" si="148"/>
        <v>31.482638034801628</v>
      </c>
      <c r="U311">
        <f t="shared" si="149"/>
        <v>31.761099999999999</v>
      </c>
      <c r="V311">
        <f t="shared" si="150"/>
        <v>4.7108939230796576</v>
      </c>
      <c r="W311">
        <f t="shared" si="151"/>
        <v>69.503666503990985</v>
      </c>
      <c r="X311">
        <f t="shared" si="152"/>
        <v>3.1577516712470213</v>
      </c>
      <c r="Y311">
        <f t="shared" si="153"/>
        <v>4.5432879013162548</v>
      </c>
      <c r="Z311">
        <f t="shared" si="154"/>
        <v>1.5531422518326363</v>
      </c>
      <c r="AA311">
        <f t="shared" si="155"/>
        <v>-150.44310318871652</v>
      </c>
      <c r="AB311">
        <f t="shared" si="156"/>
        <v>-126.91136129870192</v>
      </c>
      <c r="AC311">
        <f t="shared" si="157"/>
        <v>-7.7507548862671296</v>
      </c>
      <c r="AD311">
        <f t="shared" si="158"/>
        <v>-58.841117516542667</v>
      </c>
      <c r="AE311">
        <f t="shared" si="159"/>
        <v>63.836097325979047</v>
      </c>
      <c r="AF311">
        <f t="shared" si="160"/>
        <v>4.5281241856247805</v>
      </c>
      <c r="AG311">
        <f t="shared" si="161"/>
        <v>42.362863098049417</v>
      </c>
      <c r="AH311">
        <v>2020.5496299976189</v>
      </c>
      <c r="AI311">
        <v>1996.0361818181821</v>
      </c>
      <c r="AJ311">
        <v>1.551505486575272</v>
      </c>
      <c r="AK311">
        <v>66.878184411587526</v>
      </c>
      <c r="AL311">
        <f t="shared" si="162"/>
        <v>3.4114082355718032</v>
      </c>
      <c r="AM311">
        <v>29.351246362557319</v>
      </c>
      <c r="AN311">
        <v>31.095953146853169</v>
      </c>
      <c r="AO311">
        <v>-7.2185108018501712E-2</v>
      </c>
      <c r="AP311">
        <v>83.693930911413403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47856.176761130089</v>
      </c>
      <c r="AV311">
        <f t="shared" si="166"/>
        <v>1200.02</v>
      </c>
      <c r="AW311">
        <f t="shared" si="167"/>
        <v>1026.0172714285716</v>
      </c>
      <c r="AX311">
        <f t="shared" si="168"/>
        <v>0.855000142854762</v>
      </c>
      <c r="AY311">
        <f t="shared" si="169"/>
        <v>0.18855027570969057</v>
      </c>
      <c r="AZ311">
        <v>2.7</v>
      </c>
      <c r="BA311">
        <v>0.5</v>
      </c>
      <c r="BB311" t="s">
        <v>356</v>
      </c>
      <c r="BC311">
        <v>2</v>
      </c>
      <c r="BD311" t="b">
        <v>1</v>
      </c>
      <c r="BE311">
        <v>1665330519</v>
      </c>
      <c r="BF311">
        <v>1931.545714285714</v>
      </c>
      <c r="BG311">
        <v>1961.6957142857141</v>
      </c>
      <c r="BH311">
        <v>31.18242857142857</v>
      </c>
      <c r="BI311">
        <v>29.360142857142861</v>
      </c>
      <c r="BJ311">
        <v>1929.864285714285</v>
      </c>
      <c r="BK311">
        <v>30.95608571428571</v>
      </c>
      <c r="BL311">
        <v>649.99142857142863</v>
      </c>
      <c r="BM311">
        <v>101.1674285714286</v>
      </c>
      <c r="BN311">
        <v>9.9593142857142852E-2</v>
      </c>
      <c r="BO311">
        <v>31.12367142857142</v>
      </c>
      <c r="BP311">
        <v>31.761099999999999</v>
      </c>
      <c r="BQ311">
        <v>999.89999999999986</v>
      </c>
      <c r="BR311">
        <v>0</v>
      </c>
      <c r="BS311">
        <v>0</v>
      </c>
      <c r="BT311">
        <v>9042.8571428571431</v>
      </c>
      <c r="BU311">
        <v>0</v>
      </c>
      <c r="BV311">
        <v>348.00357142857138</v>
      </c>
      <c r="BW311">
        <v>-30.151714285714281</v>
      </c>
      <c r="BX311">
        <v>1993.714285714286</v>
      </c>
      <c r="BY311">
        <v>2021.0342857142859</v>
      </c>
      <c r="BZ311">
        <v>1.8223242857142861</v>
      </c>
      <c r="CA311">
        <v>1961.6957142857141</v>
      </c>
      <c r="CB311">
        <v>29.360142857142861</v>
      </c>
      <c r="CC311">
        <v>3.1546442857142858</v>
      </c>
      <c r="CD311">
        <v>2.970287142857142</v>
      </c>
      <c r="CE311">
        <v>24.867471428571431</v>
      </c>
      <c r="CF311">
        <v>23.862285714285711</v>
      </c>
      <c r="CG311">
        <v>1200.02</v>
      </c>
      <c r="CH311">
        <v>0.49999542857142859</v>
      </c>
      <c r="CI311">
        <v>0.50000457142857146</v>
      </c>
      <c r="CJ311">
        <v>0</v>
      </c>
      <c r="CK311">
        <v>2.3319142857142858</v>
      </c>
      <c r="CL311">
        <v>0</v>
      </c>
      <c r="CM311">
        <v>8641.4028571428589</v>
      </c>
      <c r="CN311">
        <v>9597.9814285714274</v>
      </c>
      <c r="CO311">
        <v>40.686999999999998</v>
      </c>
      <c r="CP311">
        <v>43.625</v>
      </c>
      <c r="CQ311">
        <v>41.686999999999998</v>
      </c>
      <c r="CR311">
        <v>41.75</v>
      </c>
      <c r="CS311">
        <v>40.776571428571422</v>
      </c>
      <c r="CT311">
        <v>600.00428571428563</v>
      </c>
      <c r="CU311">
        <v>600.01571428571435</v>
      </c>
      <c r="CV311">
        <v>0</v>
      </c>
      <c r="CW311">
        <v>1665330522.8</v>
      </c>
      <c r="CX311">
        <v>0</v>
      </c>
      <c r="CY311">
        <v>1665328341.0999999</v>
      </c>
      <c r="CZ311" t="s">
        <v>357</v>
      </c>
      <c r="DA311">
        <v>1665328341.0999999</v>
      </c>
      <c r="DB311">
        <v>1665328337.0999999</v>
      </c>
      <c r="DC311">
        <v>1</v>
      </c>
      <c r="DD311">
        <v>3.5999999999999997E-2</v>
      </c>
      <c r="DE311">
        <v>0.03</v>
      </c>
      <c r="DF311">
        <v>1.6819999999999999</v>
      </c>
      <c r="DG311">
        <v>0.22600000000000001</v>
      </c>
      <c r="DH311">
        <v>414</v>
      </c>
      <c r="DI311">
        <v>31</v>
      </c>
      <c r="DJ311">
        <v>0.89</v>
      </c>
      <c r="DK311">
        <v>0.54</v>
      </c>
      <c r="DL311">
        <v>-30.50646341463414</v>
      </c>
      <c r="DM311">
        <v>1.03892195121951</v>
      </c>
      <c r="DN311">
        <v>0.25477873973800591</v>
      </c>
      <c r="DO311">
        <v>0</v>
      </c>
      <c r="DP311">
        <v>2.0444607317073169</v>
      </c>
      <c r="DQ311">
        <v>8.7648501742160351E-2</v>
      </c>
      <c r="DR311">
        <v>0.18470294245929911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374</v>
      </c>
      <c r="EA311">
        <v>3.2968799999999998</v>
      </c>
      <c r="EB311">
        <v>2.6252599999999999</v>
      </c>
      <c r="EC311">
        <v>0.27797300000000003</v>
      </c>
      <c r="ED311">
        <v>0.27885100000000002</v>
      </c>
      <c r="EE311">
        <v>0.13097800000000001</v>
      </c>
      <c r="EF311">
        <v>0.124983</v>
      </c>
      <c r="EG311">
        <v>21875.9</v>
      </c>
      <c r="EH311">
        <v>22362.7</v>
      </c>
      <c r="EI311">
        <v>28203.5</v>
      </c>
      <c r="EJ311">
        <v>29862.799999999999</v>
      </c>
      <c r="EK311">
        <v>33650.699999999997</v>
      </c>
      <c r="EL311">
        <v>36330.400000000001</v>
      </c>
      <c r="EM311">
        <v>39706.400000000001</v>
      </c>
      <c r="EN311">
        <v>42732.6</v>
      </c>
      <c r="EO311">
        <v>2.2355200000000002</v>
      </c>
      <c r="EP311">
        <v>2.18167</v>
      </c>
      <c r="EQ311">
        <v>5.3159900000000003E-2</v>
      </c>
      <c r="ER311">
        <v>0</v>
      </c>
      <c r="ES311">
        <v>30.899699999999999</v>
      </c>
      <c r="ET311">
        <v>999.9</v>
      </c>
      <c r="EU311">
        <v>69.099999999999994</v>
      </c>
      <c r="EV311">
        <v>35.5</v>
      </c>
      <c r="EW311">
        <v>39.662199999999999</v>
      </c>
      <c r="EX311">
        <v>57.478499999999997</v>
      </c>
      <c r="EY311">
        <v>-4.8918299999999997</v>
      </c>
      <c r="EZ311">
        <v>2</v>
      </c>
      <c r="FA311">
        <v>0.44427800000000001</v>
      </c>
      <c r="FB311">
        <v>3.4369700000000001</v>
      </c>
      <c r="FC311">
        <v>20.239000000000001</v>
      </c>
      <c r="FD311">
        <v>5.22058</v>
      </c>
      <c r="FE311">
        <v>12.004</v>
      </c>
      <c r="FF311">
        <v>4.9870000000000001</v>
      </c>
      <c r="FG311">
        <v>3.2846500000000001</v>
      </c>
      <c r="FH311">
        <v>5309.2</v>
      </c>
      <c r="FI311">
        <v>9999</v>
      </c>
      <c r="FJ311">
        <v>9999</v>
      </c>
      <c r="FK311">
        <v>441.7</v>
      </c>
      <c r="FL311">
        <v>1.8657900000000001</v>
      </c>
      <c r="FM311">
        <v>1.8621799999999999</v>
      </c>
      <c r="FN311">
        <v>1.8641700000000001</v>
      </c>
      <c r="FO311">
        <v>1.8602799999999999</v>
      </c>
      <c r="FP311">
        <v>1.8610100000000001</v>
      </c>
      <c r="FQ311">
        <v>1.8600699999999999</v>
      </c>
      <c r="FR311">
        <v>1.86181</v>
      </c>
      <c r="FS311">
        <v>1.8583700000000001</v>
      </c>
      <c r="FT311">
        <v>0</v>
      </c>
      <c r="FU311">
        <v>0</v>
      </c>
      <c r="FV311">
        <v>0</v>
      </c>
      <c r="FW311">
        <v>0</v>
      </c>
      <c r="FX311" t="s">
        <v>359</v>
      </c>
      <c r="FY311" t="s">
        <v>360</v>
      </c>
      <c r="FZ311" t="s">
        <v>361</v>
      </c>
      <c r="GA311" t="s">
        <v>361</v>
      </c>
      <c r="GB311" t="s">
        <v>361</v>
      </c>
      <c r="GC311" t="s">
        <v>361</v>
      </c>
      <c r="GD311">
        <v>0</v>
      </c>
      <c r="GE311">
        <v>100</v>
      </c>
      <c r="GF311">
        <v>100</v>
      </c>
      <c r="GG311">
        <v>1.68</v>
      </c>
      <c r="GH311">
        <v>0.22639999999999999</v>
      </c>
      <c r="GI311">
        <v>1.6824500000000171</v>
      </c>
      <c r="GJ311">
        <v>0</v>
      </c>
      <c r="GK311">
        <v>0</v>
      </c>
      <c r="GL311">
        <v>0</v>
      </c>
      <c r="GM311">
        <v>0.2263599999999997</v>
      </c>
      <c r="GN311">
        <v>0</v>
      </c>
      <c r="GO311">
        <v>0</v>
      </c>
      <c r="GP311">
        <v>0</v>
      </c>
      <c r="GQ311">
        <v>-1</v>
      </c>
      <c r="GR311">
        <v>-1</v>
      </c>
      <c r="GS311">
        <v>-1</v>
      </c>
      <c r="GT311">
        <v>-1</v>
      </c>
      <c r="GU311">
        <v>36.299999999999997</v>
      </c>
      <c r="GV311">
        <v>36.4</v>
      </c>
      <c r="GW311">
        <v>4.6814</v>
      </c>
      <c r="GX311">
        <v>2.4939</v>
      </c>
      <c r="GY311">
        <v>2.04834</v>
      </c>
      <c r="GZ311">
        <v>2.6147499999999999</v>
      </c>
      <c r="HA311">
        <v>2.1972700000000001</v>
      </c>
      <c r="HB311">
        <v>2.3303199999999999</v>
      </c>
      <c r="HC311">
        <v>40.629800000000003</v>
      </c>
      <c r="HD311">
        <v>14.762499999999999</v>
      </c>
      <c r="HE311">
        <v>18</v>
      </c>
      <c r="HF311">
        <v>708.78899999999999</v>
      </c>
      <c r="HG311">
        <v>738.75300000000004</v>
      </c>
      <c r="HH311">
        <v>26.691800000000001</v>
      </c>
      <c r="HI311">
        <v>32.890599999999999</v>
      </c>
      <c r="HJ311">
        <v>30.004100000000001</v>
      </c>
      <c r="HK311">
        <v>32.606400000000001</v>
      </c>
      <c r="HL311">
        <v>32.577800000000003</v>
      </c>
      <c r="HM311">
        <v>93.649100000000004</v>
      </c>
      <c r="HN311">
        <v>33.980400000000003</v>
      </c>
      <c r="HO311">
        <v>74.02</v>
      </c>
      <c r="HP311">
        <v>26.562200000000001</v>
      </c>
      <c r="HQ311">
        <v>1976.77</v>
      </c>
      <c r="HR311">
        <v>29.734000000000002</v>
      </c>
      <c r="HS311">
        <v>99.229100000000003</v>
      </c>
      <c r="HT311">
        <v>99.047200000000004</v>
      </c>
    </row>
    <row r="312" spans="1:228" x14ac:dyDescent="0.2">
      <c r="A312">
        <v>297</v>
      </c>
      <c r="B312">
        <v>1665330525</v>
      </c>
      <c r="C312">
        <v>1181.900000095367</v>
      </c>
      <c r="D312" t="s">
        <v>954</v>
      </c>
      <c r="E312" t="s">
        <v>955</v>
      </c>
      <c r="F312">
        <v>4</v>
      </c>
      <c r="G312">
        <v>1665330522.6875</v>
      </c>
      <c r="H312">
        <f t="shared" si="136"/>
        <v>3.0911389782697233E-3</v>
      </c>
      <c r="I312">
        <f t="shared" si="137"/>
        <v>3.0911389782697234</v>
      </c>
      <c r="J312">
        <f t="shared" si="138"/>
        <v>41.59026431204596</v>
      </c>
      <c r="K312">
        <f t="shared" si="139"/>
        <v>1937.71875</v>
      </c>
      <c r="L312">
        <f t="shared" si="140"/>
        <v>1546.4474844973465</v>
      </c>
      <c r="M312">
        <f t="shared" si="141"/>
        <v>156.60723314415711</v>
      </c>
      <c r="N312">
        <f t="shared" si="142"/>
        <v>196.23089376855935</v>
      </c>
      <c r="O312">
        <f t="shared" si="143"/>
        <v>0.19697898615072287</v>
      </c>
      <c r="P312">
        <f t="shared" si="144"/>
        <v>3.6765053146728084</v>
      </c>
      <c r="Q312">
        <f t="shared" si="145"/>
        <v>0.19129815735845807</v>
      </c>
      <c r="R312">
        <f t="shared" si="146"/>
        <v>0.12005810158027161</v>
      </c>
      <c r="S312">
        <f t="shared" si="147"/>
        <v>226.25356124999996</v>
      </c>
      <c r="T312">
        <f t="shared" si="148"/>
        <v>31.55974926758892</v>
      </c>
      <c r="U312">
        <f t="shared" si="149"/>
        <v>31.766137499999999</v>
      </c>
      <c r="V312">
        <f t="shared" si="150"/>
        <v>4.7122396400051461</v>
      </c>
      <c r="W312">
        <f t="shared" si="151"/>
        <v>69.063997110764404</v>
      </c>
      <c r="X312">
        <f t="shared" si="152"/>
        <v>3.1392942876375347</v>
      </c>
      <c r="Y312">
        <f t="shared" si="153"/>
        <v>4.5454859535609478</v>
      </c>
      <c r="Z312">
        <f t="shared" si="154"/>
        <v>1.5729453523676113</v>
      </c>
      <c r="AA312">
        <f t="shared" si="155"/>
        <v>-136.3192289416948</v>
      </c>
      <c r="AB312">
        <f t="shared" si="156"/>
        <v>-125.65876117475884</v>
      </c>
      <c r="AC312">
        <f t="shared" si="157"/>
        <v>-7.7092752513585792</v>
      </c>
      <c r="AD312">
        <f t="shared" si="158"/>
        <v>-43.433704117812255</v>
      </c>
      <c r="AE312">
        <f t="shared" si="159"/>
        <v>64.619449114195874</v>
      </c>
      <c r="AF312">
        <f t="shared" si="160"/>
        <v>3.8397074436247607</v>
      </c>
      <c r="AG312">
        <f t="shared" si="161"/>
        <v>41.59026431204596</v>
      </c>
      <c r="AH312">
        <v>2027.418164181993</v>
      </c>
      <c r="AI312">
        <v>2002.7390909090909</v>
      </c>
      <c r="AJ312">
        <v>1.6717926243631911</v>
      </c>
      <c r="AK312">
        <v>66.878184411587526</v>
      </c>
      <c r="AL312">
        <f t="shared" si="162"/>
        <v>3.0911389782697234</v>
      </c>
      <c r="AM312">
        <v>29.396491407089599</v>
      </c>
      <c r="AN312">
        <v>30.931687412587429</v>
      </c>
      <c r="AO312">
        <v>-5.6494188285813207E-2</v>
      </c>
      <c r="AP312">
        <v>83.693930911413403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47557.403844065011</v>
      </c>
      <c r="AV312">
        <f t="shared" si="166"/>
        <v>1199.95875</v>
      </c>
      <c r="AW312">
        <f t="shared" si="167"/>
        <v>1025.9654249999999</v>
      </c>
      <c r="AX312">
        <f t="shared" si="168"/>
        <v>0.85500057814487362</v>
      </c>
      <c r="AY312">
        <f t="shared" si="169"/>
        <v>0.18855111581960626</v>
      </c>
      <c r="AZ312">
        <v>2.7</v>
      </c>
      <c r="BA312">
        <v>0.5</v>
      </c>
      <c r="BB312" t="s">
        <v>356</v>
      </c>
      <c r="BC312">
        <v>2</v>
      </c>
      <c r="BD312" t="b">
        <v>1</v>
      </c>
      <c r="BE312">
        <v>1665330522.6875</v>
      </c>
      <c r="BF312">
        <v>1937.71875</v>
      </c>
      <c r="BG312">
        <v>1967.6512499999999</v>
      </c>
      <c r="BH312">
        <v>30.999549999999999</v>
      </c>
      <c r="BI312">
        <v>29.454037499999998</v>
      </c>
      <c r="BJ312">
        <v>1936.0387499999999</v>
      </c>
      <c r="BK312">
        <v>30.773174999999998</v>
      </c>
      <c r="BL312">
        <v>650</v>
      </c>
      <c r="BM312">
        <v>101.169</v>
      </c>
      <c r="BN312">
        <v>0.1000277</v>
      </c>
      <c r="BO312">
        <v>31.1321625</v>
      </c>
      <c r="BP312">
        <v>31.766137499999999</v>
      </c>
      <c r="BQ312">
        <v>999.9</v>
      </c>
      <c r="BR312">
        <v>0</v>
      </c>
      <c r="BS312">
        <v>0</v>
      </c>
      <c r="BT312">
        <v>8985.625</v>
      </c>
      <c r="BU312">
        <v>0</v>
      </c>
      <c r="BV312">
        <v>347.81025</v>
      </c>
      <c r="BW312">
        <v>-29.930174999999998</v>
      </c>
      <c r="BX312">
        <v>1999.7112500000001</v>
      </c>
      <c r="BY312">
        <v>2027.365</v>
      </c>
      <c r="BZ312">
        <v>1.5455187500000001</v>
      </c>
      <c r="CA312">
        <v>1967.6512499999999</v>
      </c>
      <c r="CB312">
        <v>29.454037499999998</v>
      </c>
      <c r="CC312">
        <v>3.1361962499999998</v>
      </c>
      <c r="CD312">
        <v>2.97983625</v>
      </c>
      <c r="CE312">
        <v>24.769224999999999</v>
      </c>
      <c r="CF312">
        <v>23.9156625</v>
      </c>
      <c r="CG312">
        <v>1199.95875</v>
      </c>
      <c r="CH312">
        <v>0.49998049999999988</v>
      </c>
      <c r="CI312">
        <v>0.50001950000000006</v>
      </c>
      <c r="CJ312">
        <v>0</v>
      </c>
      <c r="CK312">
        <v>2.3030124999999999</v>
      </c>
      <c r="CL312">
        <v>0</v>
      </c>
      <c r="CM312">
        <v>8641.1312499999985</v>
      </c>
      <c r="CN312">
        <v>9597.4337500000001</v>
      </c>
      <c r="CO312">
        <v>40.710624999999993</v>
      </c>
      <c r="CP312">
        <v>43.625</v>
      </c>
      <c r="CQ312">
        <v>41.726374999999997</v>
      </c>
      <c r="CR312">
        <v>41.757750000000001</v>
      </c>
      <c r="CS312">
        <v>40.804250000000003</v>
      </c>
      <c r="CT312">
        <v>599.95625000000007</v>
      </c>
      <c r="CU312">
        <v>600.00250000000005</v>
      </c>
      <c r="CV312">
        <v>0</v>
      </c>
      <c r="CW312">
        <v>1665330526.4000001</v>
      </c>
      <c r="CX312">
        <v>0</v>
      </c>
      <c r="CY312">
        <v>1665328341.0999999</v>
      </c>
      <c r="CZ312" t="s">
        <v>357</v>
      </c>
      <c r="DA312">
        <v>1665328341.0999999</v>
      </c>
      <c r="DB312">
        <v>1665328337.0999999</v>
      </c>
      <c r="DC312">
        <v>1</v>
      </c>
      <c r="DD312">
        <v>3.5999999999999997E-2</v>
      </c>
      <c r="DE312">
        <v>0.03</v>
      </c>
      <c r="DF312">
        <v>1.6819999999999999</v>
      </c>
      <c r="DG312">
        <v>0.22600000000000001</v>
      </c>
      <c r="DH312">
        <v>414</v>
      </c>
      <c r="DI312">
        <v>31</v>
      </c>
      <c r="DJ312">
        <v>0.89</v>
      </c>
      <c r="DK312">
        <v>0.54</v>
      </c>
      <c r="DL312">
        <v>-30.416368292682929</v>
      </c>
      <c r="DM312">
        <v>2.9935337979093921</v>
      </c>
      <c r="DN312">
        <v>0.32211578166790272</v>
      </c>
      <c r="DO312">
        <v>0</v>
      </c>
      <c r="DP312">
        <v>1.9989119512195119</v>
      </c>
      <c r="DQ312">
        <v>-2.228042717770029</v>
      </c>
      <c r="DR312">
        <v>0.24739743732745639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358</v>
      </c>
      <c r="EA312">
        <v>3.2968500000000001</v>
      </c>
      <c r="EB312">
        <v>2.6249600000000002</v>
      </c>
      <c r="EC312">
        <v>0.27851399999999998</v>
      </c>
      <c r="ED312">
        <v>0.27937600000000001</v>
      </c>
      <c r="EE312">
        <v>0.13053600000000001</v>
      </c>
      <c r="EF312">
        <v>0.12545799999999999</v>
      </c>
      <c r="EG312">
        <v>21858.400000000001</v>
      </c>
      <c r="EH312">
        <v>22344.9</v>
      </c>
      <c r="EI312">
        <v>28202.400000000001</v>
      </c>
      <c r="EJ312">
        <v>29861.1</v>
      </c>
      <c r="EK312">
        <v>33666.199999999997</v>
      </c>
      <c r="EL312">
        <v>36309.1</v>
      </c>
      <c r="EM312">
        <v>39704.400000000001</v>
      </c>
      <c r="EN312">
        <v>42730.8</v>
      </c>
      <c r="EO312">
        <v>2.2351999999999999</v>
      </c>
      <c r="EP312">
        <v>2.1814200000000001</v>
      </c>
      <c r="EQ312">
        <v>5.3271699999999998E-2</v>
      </c>
      <c r="ER312">
        <v>0</v>
      </c>
      <c r="ES312">
        <v>30.907800000000002</v>
      </c>
      <c r="ET312">
        <v>999.9</v>
      </c>
      <c r="EU312">
        <v>69.099999999999994</v>
      </c>
      <c r="EV312">
        <v>35.5</v>
      </c>
      <c r="EW312">
        <v>39.660499999999999</v>
      </c>
      <c r="EX312">
        <v>57.628500000000003</v>
      </c>
      <c r="EY312">
        <v>-4.6995199999999997</v>
      </c>
      <c r="EZ312">
        <v>2</v>
      </c>
      <c r="FA312">
        <v>0.446913</v>
      </c>
      <c r="FB312">
        <v>3.5232999999999999</v>
      </c>
      <c r="FC312">
        <v>20.236899999999999</v>
      </c>
      <c r="FD312">
        <v>5.2196899999999999</v>
      </c>
      <c r="FE312">
        <v>12.004</v>
      </c>
      <c r="FF312">
        <v>4.9871999999999996</v>
      </c>
      <c r="FG312">
        <v>3.2845800000000001</v>
      </c>
      <c r="FH312">
        <v>5309.2</v>
      </c>
      <c r="FI312">
        <v>9999</v>
      </c>
      <c r="FJ312">
        <v>9999</v>
      </c>
      <c r="FK312">
        <v>441.7</v>
      </c>
      <c r="FL312">
        <v>1.8657900000000001</v>
      </c>
      <c r="FM312">
        <v>1.8621799999999999</v>
      </c>
      <c r="FN312">
        <v>1.8641700000000001</v>
      </c>
      <c r="FO312">
        <v>1.8602799999999999</v>
      </c>
      <c r="FP312">
        <v>1.8609800000000001</v>
      </c>
      <c r="FQ312">
        <v>1.86009</v>
      </c>
      <c r="FR312">
        <v>1.86175</v>
      </c>
      <c r="FS312">
        <v>1.8583700000000001</v>
      </c>
      <c r="FT312">
        <v>0</v>
      </c>
      <c r="FU312">
        <v>0</v>
      </c>
      <c r="FV312">
        <v>0</v>
      </c>
      <c r="FW312">
        <v>0</v>
      </c>
      <c r="FX312" t="s">
        <v>359</v>
      </c>
      <c r="FY312" t="s">
        <v>360</v>
      </c>
      <c r="FZ312" t="s">
        <v>361</v>
      </c>
      <c r="GA312" t="s">
        <v>361</v>
      </c>
      <c r="GB312" t="s">
        <v>361</v>
      </c>
      <c r="GC312" t="s">
        <v>361</v>
      </c>
      <c r="GD312">
        <v>0</v>
      </c>
      <c r="GE312">
        <v>100</v>
      </c>
      <c r="GF312">
        <v>100</v>
      </c>
      <c r="GG312">
        <v>1.68</v>
      </c>
      <c r="GH312">
        <v>0.22639999999999999</v>
      </c>
      <c r="GI312">
        <v>1.6824500000000171</v>
      </c>
      <c r="GJ312">
        <v>0</v>
      </c>
      <c r="GK312">
        <v>0</v>
      </c>
      <c r="GL312">
        <v>0</v>
      </c>
      <c r="GM312">
        <v>0.2263599999999997</v>
      </c>
      <c r="GN312">
        <v>0</v>
      </c>
      <c r="GO312">
        <v>0</v>
      </c>
      <c r="GP312">
        <v>0</v>
      </c>
      <c r="GQ312">
        <v>-1</v>
      </c>
      <c r="GR312">
        <v>-1</v>
      </c>
      <c r="GS312">
        <v>-1</v>
      </c>
      <c r="GT312">
        <v>-1</v>
      </c>
      <c r="GU312">
        <v>36.4</v>
      </c>
      <c r="GV312">
        <v>36.5</v>
      </c>
      <c r="GW312">
        <v>4.6936</v>
      </c>
      <c r="GX312">
        <v>2.50122</v>
      </c>
      <c r="GY312">
        <v>2.04834</v>
      </c>
      <c r="GZ312">
        <v>2.6147499999999999</v>
      </c>
      <c r="HA312">
        <v>2.1972700000000001</v>
      </c>
      <c r="HB312">
        <v>2.34131</v>
      </c>
      <c r="HC312">
        <v>40.629800000000003</v>
      </c>
      <c r="HD312">
        <v>14.762499999999999</v>
      </c>
      <c r="HE312">
        <v>18</v>
      </c>
      <c r="HF312">
        <v>708.654</v>
      </c>
      <c r="HG312">
        <v>738.69299999999998</v>
      </c>
      <c r="HH312">
        <v>26.572399999999998</v>
      </c>
      <c r="HI312">
        <v>32.905999999999999</v>
      </c>
      <c r="HJ312">
        <v>30.003499999999999</v>
      </c>
      <c r="HK312">
        <v>32.618699999999997</v>
      </c>
      <c r="HL312">
        <v>32.592199999999998</v>
      </c>
      <c r="HM312">
        <v>93.900999999999996</v>
      </c>
      <c r="HN312">
        <v>33.399900000000002</v>
      </c>
      <c r="HO312">
        <v>73.642099999999999</v>
      </c>
      <c r="HP312">
        <v>26.434200000000001</v>
      </c>
      <c r="HQ312">
        <v>1983.46</v>
      </c>
      <c r="HR312">
        <v>29.9224</v>
      </c>
      <c r="HS312">
        <v>99.224599999999995</v>
      </c>
      <c r="HT312">
        <v>99.042299999999997</v>
      </c>
    </row>
    <row r="313" spans="1:228" x14ac:dyDescent="0.2">
      <c r="A313">
        <v>298</v>
      </c>
      <c r="B313">
        <v>1665330529</v>
      </c>
      <c r="C313">
        <v>1185.900000095367</v>
      </c>
      <c r="D313" t="s">
        <v>956</v>
      </c>
      <c r="E313" t="s">
        <v>957</v>
      </c>
      <c r="F313">
        <v>4</v>
      </c>
      <c r="G313">
        <v>1665330527</v>
      </c>
      <c r="H313">
        <f t="shared" si="136"/>
        <v>2.8604147226206533E-3</v>
      </c>
      <c r="I313">
        <f t="shared" si="137"/>
        <v>2.8604147226206535</v>
      </c>
      <c r="J313">
        <f t="shared" si="138"/>
        <v>42.46115186749627</v>
      </c>
      <c r="K313">
        <f t="shared" si="139"/>
        <v>1944.997142857143</v>
      </c>
      <c r="L313">
        <f t="shared" si="140"/>
        <v>1513.9626930516479</v>
      </c>
      <c r="M313">
        <f t="shared" si="141"/>
        <v>153.31779222589253</v>
      </c>
      <c r="N313">
        <f t="shared" si="142"/>
        <v>196.96830654885437</v>
      </c>
      <c r="O313">
        <f t="shared" si="143"/>
        <v>0.18006785702955438</v>
      </c>
      <c r="P313">
        <f t="shared" si="144"/>
        <v>3.6800060488973134</v>
      </c>
      <c r="Q313">
        <f t="shared" si="145"/>
        <v>0.17531229150987834</v>
      </c>
      <c r="R313">
        <f t="shared" si="146"/>
        <v>0.10998698992315532</v>
      </c>
      <c r="S313">
        <f t="shared" si="147"/>
        <v>226.26584314285705</v>
      </c>
      <c r="T313">
        <f t="shared" si="148"/>
        <v>31.612421785582889</v>
      </c>
      <c r="U313">
        <f t="shared" si="149"/>
        <v>31.778942857142859</v>
      </c>
      <c r="V313">
        <f t="shared" si="150"/>
        <v>4.7156619679041016</v>
      </c>
      <c r="W313">
        <f t="shared" si="151"/>
        <v>68.782413331407668</v>
      </c>
      <c r="X313">
        <f t="shared" si="152"/>
        <v>3.127326022661848</v>
      </c>
      <c r="Y313">
        <f t="shared" si="153"/>
        <v>4.5466942364958243</v>
      </c>
      <c r="Z313">
        <f t="shared" si="154"/>
        <v>1.5883359452422536</v>
      </c>
      <c r="AA313">
        <f t="shared" si="155"/>
        <v>-126.14428926757081</v>
      </c>
      <c r="AB313">
        <f t="shared" si="156"/>
        <v>-127.39321796556086</v>
      </c>
      <c r="AC313">
        <f t="shared" si="157"/>
        <v>-7.8089231292988606</v>
      </c>
      <c r="AD313">
        <f t="shared" si="158"/>
        <v>-35.080587219573474</v>
      </c>
      <c r="AE313">
        <f t="shared" si="159"/>
        <v>65.733538046142414</v>
      </c>
      <c r="AF313">
        <f t="shared" si="160"/>
        <v>3.1849222084100175</v>
      </c>
      <c r="AG313">
        <f t="shared" si="161"/>
        <v>42.46115186749627</v>
      </c>
      <c r="AH313">
        <v>2034.590995163911</v>
      </c>
      <c r="AI313">
        <v>2009.496424242423</v>
      </c>
      <c r="AJ313">
        <v>1.6814032663567351</v>
      </c>
      <c r="AK313">
        <v>66.878184411587526</v>
      </c>
      <c r="AL313">
        <f t="shared" si="162"/>
        <v>2.8604147226206535</v>
      </c>
      <c r="AM313">
        <v>29.55411159837513</v>
      </c>
      <c r="AN313">
        <v>30.857633566433591</v>
      </c>
      <c r="AO313">
        <v>-2.9516139050836821E-2</v>
      </c>
      <c r="AP313">
        <v>83.693930911413403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47619.649013240407</v>
      </c>
      <c r="AV313">
        <f t="shared" si="166"/>
        <v>1200.031428571428</v>
      </c>
      <c r="AW313">
        <f t="shared" si="167"/>
        <v>1026.0268285714283</v>
      </c>
      <c r="AX313">
        <f t="shared" si="168"/>
        <v>0.85499996428664971</v>
      </c>
      <c r="AY313">
        <f t="shared" si="169"/>
        <v>0.18854993107323381</v>
      </c>
      <c r="AZ313">
        <v>2.7</v>
      </c>
      <c r="BA313">
        <v>0.5</v>
      </c>
      <c r="BB313" t="s">
        <v>356</v>
      </c>
      <c r="BC313">
        <v>2</v>
      </c>
      <c r="BD313" t="b">
        <v>1</v>
      </c>
      <c r="BE313">
        <v>1665330527</v>
      </c>
      <c r="BF313">
        <v>1944.997142857143</v>
      </c>
      <c r="BG313">
        <v>1974.8757142857139</v>
      </c>
      <c r="BH313">
        <v>30.881314285714289</v>
      </c>
      <c r="BI313">
        <v>29.599171428571431</v>
      </c>
      <c r="BJ313">
        <v>1943.315714285714</v>
      </c>
      <c r="BK313">
        <v>30.65494285714286</v>
      </c>
      <c r="BL313">
        <v>649.98471428571429</v>
      </c>
      <c r="BM313">
        <v>101.16928571428571</v>
      </c>
      <c r="BN313">
        <v>9.9915257142857136E-2</v>
      </c>
      <c r="BO313">
        <v>31.13682857142857</v>
      </c>
      <c r="BP313">
        <v>31.778942857142859</v>
      </c>
      <c r="BQ313">
        <v>999.89999999999986</v>
      </c>
      <c r="BR313">
        <v>0</v>
      </c>
      <c r="BS313">
        <v>0</v>
      </c>
      <c r="BT313">
        <v>8997.6785714285706</v>
      </c>
      <c r="BU313">
        <v>0</v>
      </c>
      <c r="BV313">
        <v>348.02057142857149</v>
      </c>
      <c r="BW313">
        <v>-29.87848571428572</v>
      </c>
      <c r="BX313">
        <v>2006.974285714286</v>
      </c>
      <c r="BY313">
        <v>2035.1128571428569</v>
      </c>
      <c r="BZ313">
        <v>1.2821314285714289</v>
      </c>
      <c r="CA313">
        <v>1974.8757142857139</v>
      </c>
      <c r="CB313">
        <v>29.599171428571431</v>
      </c>
      <c r="CC313">
        <v>3.1242399999999999</v>
      </c>
      <c r="CD313">
        <v>2.9945271428571432</v>
      </c>
      <c r="CE313">
        <v>24.705300000000001</v>
      </c>
      <c r="CF313">
        <v>23.997499999999999</v>
      </c>
      <c r="CG313">
        <v>1200.031428571428</v>
      </c>
      <c r="CH313">
        <v>0.49999942857142848</v>
      </c>
      <c r="CI313">
        <v>0.50000057142857146</v>
      </c>
      <c r="CJ313">
        <v>0</v>
      </c>
      <c r="CK313">
        <v>2.3300142857142849</v>
      </c>
      <c r="CL313">
        <v>0</v>
      </c>
      <c r="CM313">
        <v>8643.9785714285699</v>
      </c>
      <c r="CN313">
        <v>9598.0957142857133</v>
      </c>
      <c r="CO313">
        <v>40.75</v>
      </c>
      <c r="CP313">
        <v>43.660428571428582</v>
      </c>
      <c r="CQ313">
        <v>41.75</v>
      </c>
      <c r="CR313">
        <v>41.811999999999998</v>
      </c>
      <c r="CS313">
        <v>40.811999999999998</v>
      </c>
      <c r="CT313">
        <v>600.01714285714297</v>
      </c>
      <c r="CU313">
        <v>600.01428571428562</v>
      </c>
      <c r="CV313">
        <v>0</v>
      </c>
      <c r="CW313">
        <v>1665330530.5999999</v>
      </c>
      <c r="CX313">
        <v>0</v>
      </c>
      <c r="CY313">
        <v>1665328341.0999999</v>
      </c>
      <c r="CZ313" t="s">
        <v>357</v>
      </c>
      <c r="DA313">
        <v>1665328341.0999999</v>
      </c>
      <c r="DB313">
        <v>1665328337.0999999</v>
      </c>
      <c r="DC313">
        <v>1</v>
      </c>
      <c r="DD313">
        <v>3.5999999999999997E-2</v>
      </c>
      <c r="DE313">
        <v>0.03</v>
      </c>
      <c r="DF313">
        <v>1.6819999999999999</v>
      </c>
      <c r="DG313">
        <v>0.22600000000000001</v>
      </c>
      <c r="DH313">
        <v>414</v>
      </c>
      <c r="DI313">
        <v>31</v>
      </c>
      <c r="DJ313">
        <v>0.89</v>
      </c>
      <c r="DK313">
        <v>0.54</v>
      </c>
      <c r="DL313">
        <v>-30.22052195121951</v>
      </c>
      <c r="DM313">
        <v>2.784740069686348</v>
      </c>
      <c r="DN313">
        <v>0.30626501636630188</v>
      </c>
      <c r="DO313">
        <v>0</v>
      </c>
      <c r="DP313">
        <v>1.8314173170731709</v>
      </c>
      <c r="DQ313">
        <v>-3.4328788850174208</v>
      </c>
      <c r="DR313">
        <v>0.3436303225924584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358</v>
      </c>
      <c r="EA313">
        <v>3.2970000000000002</v>
      </c>
      <c r="EB313">
        <v>2.6254200000000001</v>
      </c>
      <c r="EC313">
        <v>0.27904800000000002</v>
      </c>
      <c r="ED313">
        <v>0.27992499999999998</v>
      </c>
      <c r="EE313">
        <v>0.130324</v>
      </c>
      <c r="EF313">
        <v>0.12575600000000001</v>
      </c>
      <c r="EG313">
        <v>21841.8</v>
      </c>
      <c r="EH313">
        <v>22327</v>
      </c>
      <c r="EI313">
        <v>28202</v>
      </c>
      <c r="EJ313">
        <v>29860.2</v>
      </c>
      <c r="EK313">
        <v>33673.9</v>
      </c>
      <c r="EL313">
        <v>36295.9</v>
      </c>
      <c r="EM313">
        <v>39703.800000000003</v>
      </c>
      <c r="EN313">
        <v>42729.8</v>
      </c>
      <c r="EO313">
        <v>2.2347999999999999</v>
      </c>
      <c r="EP313">
        <v>2.1811699999999998</v>
      </c>
      <c r="EQ313">
        <v>5.3420700000000002E-2</v>
      </c>
      <c r="ER313">
        <v>0</v>
      </c>
      <c r="ES313">
        <v>30.9178</v>
      </c>
      <c r="ET313">
        <v>999.9</v>
      </c>
      <c r="EU313">
        <v>69</v>
      </c>
      <c r="EV313">
        <v>35.5</v>
      </c>
      <c r="EW313">
        <v>39.6038</v>
      </c>
      <c r="EX313">
        <v>57.5685</v>
      </c>
      <c r="EY313">
        <v>-4.8477600000000001</v>
      </c>
      <c r="EZ313">
        <v>2</v>
      </c>
      <c r="FA313">
        <v>0.44961400000000001</v>
      </c>
      <c r="FB313">
        <v>3.6899299999999999</v>
      </c>
      <c r="FC313">
        <v>20.2334</v>
      </c>
      <c r="FD313">
        <v>5.2199900000000001</v>
      </c>
      <c r="FE313">
        <v>12.004</v>
      </c>
      <c r="FF313">
        <v>4.9871999999999996</v>
      </c>
      <c r="FG313">
        <v>3.2846000000000002</v>
      </c>
      <c r="FH313">
        <v>5309.5</v>
      </c>
      <c r="FI313">
        <v>9999</v>
      </c>
      <c r="FJ313">
        <v>9999</v>
      </c>
      <c r="FK313">
        <v>441.7</v>
      </c>
      <c r="FL313">
        <v>1.86581</v>
      </c>
      <c r="FM313">
        <v>1.8621700000000001</v>
      </c>
      <c r="FN313">
        <v>1.8641700000000001</v>
      </c>
      <c r="FO313">
        <v>1.86032</v>
      </c>
      <c r="FP313">
        <v>1.8609899999999999</v>
      </c>
      <c r="FQ313">
        <v>1.8601000000000001</v>
      </c>
      <c r="FR313">
        <v>1.86178</v>
      </c>
      <c r="FS313">
        <v>1.8583700000000001</v>
      </c>
      <c r="FT313">
        <v>0</v>
      </c>
      <c r="FU313">
        <v>0</v>
      </c>
      <c r="FV313">
        <v>0</v>
      </c>
      <c r="FW313">
        <v>0</v>
      </c>
      <c r="FX313" t="s">
        <v>359</v>
      </c>
      <c r="FY313" t="s">
        <v>360</v>
      </c>
      <c r="FZ313" t="s">
        <v>361</v>
      </c>
      <c r="GA313" t="s">
        <v>361</v>
      </c>
      <c r="GB313" t="s">
        <v>361</v>
      </c>
      <c r="GC313" t="s">
        <v>361</v>
      </c>
      <c r="GD313">
        <v>0</v>
      </c>
      <c r="GE313">
        <v>100</v>
      </c>
      <c r="GF313">
        <v>100</v>
      </c>
      <c r="GG313">
        <v>1.68</v>
      </c>
      <c r="GH313">
        <v>0.22639999999999999</v>
      </c>
      <c r="GI313">
        <v>1.6824500000000171</v>
      </c>
      <c r="GJ313">
        <v>0</v>
      </c>
      <c r="GK313">
        <v>0</v>
      </c>
      <c r="GL313">
        <v>0</v>
      </c>
      <c r="GM313">
        <v>0.2263599999999997</v>
      </c>
      <c r="GN313">
        <v>0</v>
      </c>
      <c r="GO313">
        <v>0</v>
      </c>
      <c r="GP313">
        <v>0</v>
      </c>
      <c r="GQ313">
        <v>-1</v>
      </c>
      <c r="GR313">
        <v>-1</v>
      </c>
      <c r="GS313">
        <v>-1</v>
      </c>
      <c r="GT313">
        <v>-1</v>
      </c>
      <c r="GU313">
        <v>36.5</v>
      </c>
      <c r="GV313">
        <v>36.5</v>
      </c>
      <c r="GW313">
        <v>4.7058099999999996</v>
      </c>
      <c r="GX313">
        <v>2.50122</v>
      </c>
      <c r="GY313">
        <v>2.04834</v>
      </c>
      <c r="GZ313">
        <v>2.6147499999999999</v>
      </c>
      <c r="HA313">
        <v>2.1972700000000001</v>
      </c>
      <c r="HB313">
        <v>2.3022499999999999</v>
      </c>
      <c r="HC313">
        <v>40.629800000000003</v>
      </c>
      <c r="HD313">
        <v>14.7362</v>
      </c>
      <c r="HE313">
        <v>18</v>
      </c>
      <c r="HF313">
        <v>708.47500000000002</v>
      </c>
      <c r="HG313">
        <v>738.62699999999995</v>
      </c>
      <c r="HH313">
        <v>26.450299999999999</v>
      </c>
      <c r="HI313">
        <v>32.9221</v>
      </c>
      <c r="HJ313">
        <v>30.003399999999999</v>
      </c>
      <c r="HK313">
        <v>32.632399999999997</v>
      </c>
      <c r="HL313">
        <v>32.606000000000002</v>
      </c>
      <c r="HM313">
        <v>94.144800000000004</v>
      </c>
      <c r="HN313">
        <v>32.741999999999997</v>
      </c>
      <c r="HO313">
        <v>73.642099999999999</v>
      </c>
      <c r="HP313">
        <v>26.298400000000001</v>
      </c>
      <c r="HQ313">
        <v>1990.14</v>
      </c>
      <c r="HR313">
        <v>30.111699999999999</v>
      </c>
      <c r="HS313">
        <v>99.223200000000006</v>
      </c>
      <c r="HT313">
        <v>99.039699999999996</v>
      </c>
    </row>
    <row r="314" spans="1:228" x14ac:dyDescent="0.2">
      <c r="A314">
        <v>299</v>
      </c>
      <c r="B314">
        <v>1665330533</v>
      </c>
      <c r="C314">
        <v>1189.900000095367</v>
      </c>
      <c r="D314" t="s">
        <v>958</v>
      </c>
      <c r="E314" t="s">
        <v>959</v>
      </c>
      <c r="F314">
        <v>4</v>
      </c>
      <c r="G314">
        <v>1665330530.6875</v>
      </c>
      <c r="H314">
        <f t="shared" si="136"/>
        <v>2.6415885156611074E-3</v>
      </c>
      <c r="I314">
        <f t="shared" si="137"/>
        <v>2.6415885156611072</v>
      </c>
      <c r="J314">
        <f t="shared" si="138"/>
        <v>41.708029060055011</v>
      </c>
      <c r="K314">
        <f t="shared" si="139"/>
        <v>1951.2825</v>
      </c>
      <c r="L314">
        <f t="shared" si="140"/>
        <v>1493.5668940274652</v>
      </c>
      <c r="M314">
        <f t="shared" si="141"/>
        <v>151.25201983566939</v>
      </c>
      <c r="N314">
        <f t="shared" si="142"/>
        <v>197.60441971176104</v>
      </c>
      <c r="O314">
        <f t="shared" si="143"/>
        <v>0.16514542306566304</v>
      </c>
      <c r="P314">
        <f t="shared" si="144"/>
        <v>3.6810334181607618</v>
      </c>
      <c r="Q314">
        <f t="shared" si="145"/>
        <v>0.16113703480961311</v>
      </c>
      <c r="R314">
        <f t="shared" si="146"/>
        <v>0.10106268118276321</v>
      </c>
      <c r="S314">
        <f t="shared" si="147"/>
        <v>226.25104012500003</v>
      </c>
      <c r="T314">
        <f t="shared" si="148"/>
        <v>31.657463583928301</v>
      </c>
      <c r="U314">
        <f t="shared" si="149"/>
        <v>31.788975000000001</v>
      </c>
      <c r="V314">
        <f t="shared" si="150"/>
        <v>4.7183446450425528</v>
      </c>
      <c r="W314">
        <f t="shared" si="151"/>
        <v>68.677866315929421</v>
      </c>
      <c r="X314">
        <f t="shared" si="152"/>
        <v>3.1224674616518171</v>
      </c>
      <c r="Y314">
        <f t="shared" si="153"/>
        <v>4.5465411626039112</v>
      </c>
      <c r="Z314">
        <f t="shared" si="154"/>
        <v>1.5958771833907357</v>
      </c>
      <c r="AA314">
        <f t="shared" si="155"/>
        <v>-116.49405354065483</v>
      </c>
      <c r="AB314">
        <f t="shared" si="156"/>
        <v>-129.53697987001325</v>
      </c>
      <c r="AC314">
        <f t="shared" si="157"/>
        <v>-7.9384844070563956</v>
      </c>
      <c r="AD314">
        <f t="shared" si="158"/>
        <v>-27.718477692724449</v>
      </c>
      <c r="AE314">
        <f t="shared" si="159"/>
        <v>66.557350302545814</v>
      </c>
      <c r="AF314">
        <f t="shared" si="160"/>
        <v>2.7070972805350175</v>
      </c>
      <c r="AG314">
        <f t="shared" si="161"/>
        <v>41.708029060055011</v>
      </c>
      <c r="AH314">
        <v>2041.9145211202299</v>
      </c>
      <c r="AI314">
        <v>2016.628666666666</v>
      </c>
      <c r="AJ314">
        <v>1.8059658011344779</v>
      </c>
      <c r="AK314">
        <v>66.878184411587526</v>
      </c>
      <c r="AL314">
        <f t="shared" si="162"/>
        <v>2.6415885156611072</v>
      </c>
      <c r="AM314">
        <v>29.66533137878427</v>
      </c>
      <c r="AN314">
        <v>30.824018881118899</v>
      </c>
      <c r="AO314">
        <v>-1.8503442213826032E-2</v>
      </c>
      <c r="AP314">
        <v>83.693930911413403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47638.222154176605</v>
      </c>
      <c r="AV314">
        <f t="shared" si="166"/>
        <v>1199.9425000000001</v>
      </c>
      <c r="AW314">
        <f t="shared" si="167"/>
        <v>1025.9518125</v>
      </c>
      <c r="AX314">
        <f t="shared" si="168"/>
        <v>0.85500081253893412</v>
      </c>
      <c r="AY314">
        <f t="shared" si="169"/>
        <v>0.18855156820014293</v>
      </c>
      <c r="AZ314">
        <v>2.7</v>
      </c>
      <c r="BA314">
        <v>0.5</v>
      </c>
      <c r="BB314" t="s">
        <v>356</v>
      </c>
      <c r="BC314">
        <v>2</v>
      </c>
      <c r="BD314" t="b">
        <v>1</v>
      </c>
      <c r="BE314">
        <v>1665330530.6875</v>
      </c>
      <c r="BF314">
        <v>1951.2825</v>
      </c>
      <c r="BG314">
        <v>1981.1224999999999</v>
      </c>
      <c r="BH314">
        <v>30.833400000000001</v>
      </c>
      <c r="BI314">
        <v>29.743625000000002</v>
      </c>
      <c r="BJ314">
        <v>1949.6012499999999</v>
      </c>
      <c r="BK314">
        <v>30.607037500000001</v>
      </c>
      <c r="BL314">
        <v>650.02374999999995</v>
      </c>
      <c r="BM314">
        <v>101.169</v>
      </c>
      <c r="BN314">
        <v>9.9996012500000009E-2</v>
      </c>
      <c r="BO314">
        <v>31.1362375</v>
      </c>
      <c r="BP314">
        <v>31.788975000000001</v>
      </c>
      <c r="BQ314">
        <v>999.9</v>
      </c>
      <c r="BR314">
        <v>0</v>
      </c>
      <c r="BS314">
        <v>0</v>
      </c>
      <c r="BT314">
        <v>9001.25</v>
      </c>
      <c r="BU314">
        <v>0</v>
      </c>
      <c r="BV314">
        <v>348.66562499999998</v>
      </c>
      <c r="BW314">
        <v>-29.840675000000001</v>
      </c>
      <c r="BX314">
        <v>2013.36</v>
      </c>
      <c r="BY314">
        <v>2041.8525</v>
      </c>
      <c r="BZ314">
        <v>1.0897745000000001</v>
      </c>
      <c r="CA314">
        <v>1981.1224999999999</v>
      </c>
      <c r="CB314">
        <v>29.743625000000002</v>
      </c>
      <c r="CC314">
        <v>3.1193875000000002</v>
      </c>
      <c r="CD314">
        <v>3.0091350000000001</v>
      </c>
      <c r="CE314">
        <v>24.679312500000002</v>
      </c>
      <c r="CF314">
        <v>24.078487500000001</v>
      </c>
      <c r="CG314">
        <v>1199.9425000000001</v>
      </c>
      <c r="CH314">
        <v>0.49997362499999998</v>
      </c>
      <c r="CI314">
        <v>0.50002637500000002</v>
      </c>
      <c r="CJ314">
        <v>0</v>
      </c>
      <c r="CK314">
        <v>2.0742750000000001</v>
      </c>
      <c r="CL314">
        <v>0</v>
      </c>
      <c r="CM314">
        <v>8643.125</v>
      </c>
      <c r="CN314">
        <v>9597.2849999999999</v>
      </c>
      <c r="CO314">
        <v>40.75</v>
      </c>
      <c r="CP314">
        <v>43.686999999999998</v>
      </c>
      <c r="CQ314">
        <v>41.75</v>
      </c>
      <c r="CR314">
        <v>41.835625</v>
      </c>
      <c r="CS314">
        <v>40.819875000000003</v>
      </c>
      <c r="CT314">
        <v>599.93875000000003</v>
      </c>
      <c r="CU314">
        <v>600.00375000000008</v>
      </c>
      <c r="CV314">
        <v>0</v>
      </c>
      <c r="CW314">
        <v>1665330534.8</v>
      </c>
      <c r="CX314">
        <v>0</v>
      </c>
      <c r="CY314">
        <v>1665328341.0999999</v>
      </c>
      <c r="CZ314" t="s">
        <v>357</v>
      </c>
      <c r="DA314">
        <v>1665328341.0999999</v>
      </c>
      <c r="DB314">
        <v>1665328337.0999999</v>
      </c>
      <c r="DC314">
        <v>1</v>
      </c>
      <c r="DD314">
        <v>3.5999999999999997E-2</v>
      </c>
      <c r="DE314">
        <v>0.03</v>
      </c>
      <c r="DF314">
        <v>1.6819999999999999</v>
      </c>
      <c r="DG314">
        <v>0.22600000000000001</v>
      </c>
      <c r="DH314">
        <v>414</v>
      </c>
      <c r="DI314">
        <v>31</v>
      </c>
      <c r="DJ314">
        <v>0.89</v>
      </c>
      <c r="DK314">
        <v>0.54</v>
      </c>
      <c r="DL314">
        <v>-30.095553658536581</v>
      </c>
      <c r="DM314">
        <v>2.4744836236932861</v>
      </c>
      <c r="DN314">
        <v>0.27973213938281782</v>
      </c>
      <c r="DO314">
        <v>0</v>
      </c>
      <c r="DP314">
        <v>1.6134173170731709</v>
      </c>
      <c r="DQ314">
        <v>-3.7783070383275228</v>
      </c>
      <c r="DR314">
        <v>0.37367439930078422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358</v>
      </c>
      <c r="EA314">
        <v>3.29697</v>
      </c>
      <c r="EB314">
        <v>2.6251799999999998</v>
      </c>
      <c r="EC314">
        <v>0.27960000000000002</v>
      </c>
      <c r="ED314">
        <v>0.28045300000000001</v>
      </c>
      <c r="EE314">
        <v>0.130248</v>
      </c>
      <c r="EF314">
        <v>0.12637100000000001</v>
      </c>
      <c r="EG314">
        <v>21824.1</v>
      </c>
      <c r="EH314">
        <v>22309.3</v>
      </c>
      <c r="EI314">
        <v>28200.9</v>
      </c>
      <c r="EJ314">
        <v>29858.7</v>
      </c>
      <c r="EK314">
        <v>33675.5</v>
      </c>
      <c r="EL314">
        <v>36268.5</v>
      </c>
      <c r="EM314">
        <v>39702.199999999997</v>
      </c>
      <c r="EN314">
        <v>42727.5</v>
      </c>
      <c r="EO314">
        <v>2.2341199999999999</v>
      </c>
      <c r="EP314">
        <v>2.1812499999999999</v>
      </c>
      <c r="EQ314">
        <v>5.2928900000000001E-2</v>
      </c>
      <c r="ER314">
        <v>0</v>
      </c>
      <c r="ES314">
        <v>30.929500000000001</v>
      </c>
      <c r="ET314">
        <v>999.9</v>
      </c>
      <c r="EU314">
        <v>69</v>
      </c>
      <c r="EV314">
        <v>35.5</v>
      </c>
      <c r="EW314">
        <v>39.601300000000002</v>
      </c>
      <c r="EX314">
        <v>57.628500000000003</v>
      </c>
      <c r="EY314">
        <v>-4.8036899999999996</v>
      </c>
      <c r="EZ314">
        <v>2</v>
      </c>
      <c r="FA314">
        <v>0.45211600000000002</v>
      </c>
      <c r="FB314">
        <v>3.72851</v>
      </c>
      <c r="FC314">
        <v>20.232500000000002</v>
      </c>
      <c r="FD314">
        <v>5.2198399999999996</v>
      </c>
      <c r="FE314">
        <v>12.004</v>
      </c>
      <c r="FF314">
        <v>4.9870000000000001</v>
      </c>
      <c r="FG314">
        <v>3.2845</v>
      </c>
      <c r="FH314">
        <v>5309.5</v>
      </c>
      <c r="FI314">
        <v>9999</v>
      </c>
      <c r="FJ314">
        <v>9999</v>
      </c>
      <c r="FK314">
        <v>441.7</v>
      </c>
      <c r="FL314">
        <v>1.8657900000000001</v>
      </c>
      <c r="FM314">
        <v>1.8621700000000001</v>
      </c>
      <c r="FN314">
        <v>1.8641700000000001</v>
      </c>
      <c r="FO314">
        <v>1.86026</v>
      </c>
      <c r="FP314">
        <v>1.8609800000000001</v>
      </c>
      <c r="FQ314">
        <v>1.8601000000000001</v>
      </c>
      <c r="FR314">
        <v>1.86178</v>
      </c>
      <c r="FS314">
        <v>1.8583700000000001</v>
      </c>
      <c r="FT314">
        <v>0</v>
      </c>
      <c r="FU314">
        <v>0</v>
      </c>
      <c r="FV314">
        <v>0</v>
      </c>
      <c r="FW314">
        <v>0</v>
      </c>
      <c r="FX314" t="s">
        <v>359</v>
      </c>
      <c r="FY314" t="s">
        <v>360</v>
      </c>
      <c r="FZ314" t="s">
        <v>361</v>
      </c>
      <c r="GA314" t="s">
        <v>361</v>
      </c>
      <c r="GB314" t="s">
        <v>361</v>
      </c>
      <c r="GC314" t="s">
        <v>361</v>
      </c>
      <c r="GD314">
        <v>0</v>
      </c>
      <c r="GE314">
        <v>100</v>
      </c>
      <c r="GF314">
        <v>100</v>
      </c>
      <c r="GG314">
        <v>1.68</v>
      </c>
      <c r="GH314">
        <v>0.22639999999999999</v>
      </c>
      <c r="GI314">
        <v>1.6824500000000171</v>
      </c>
      <c r="GJ314">
        <v>0</v>
      </c>
      <c r="GK314">
        <v>0</v>
      </c>
      <c r="GL314">
        <v>0</v>
      </c>
      <c r="GM314">
        <v>0.2263599999999997</v>
      </c>
      <c r="GN314">
        <v>0</v>
      </c>
      <c r="GO314">
        <v>0</v>
      </c>
      <c r="GP314">
        <v>0</v>
      </c>
      <c r="GQ314">
        <v>-1</v>
      </c>
      <c r="GR314">
        <v>-1</v>
      </c>
      <c r="GS314">
        <v>-1</v>
      </c>
      <c r="GT314">
        <v>-1</v>
      </c>
      <c r="GU314">
        <v>36.5</v>
      </c>
      <c r="GV314">
        <v>36.6</v>
      </c>
      <c r="GW314">
        <v>4.7180200000000001</v>
      </c>
      <c r="GX314">
        <v>2.4939</v>
      </c>
      <c r="GY314">
        <v>2.04834</v>
      </c>
      <c r="GZ314">
        <v>2.6147499999999999</v>
      </c>
      <c r="HA314">
        <v>2.1972700000000001</v>
      </c>
      <c r="HB314">
        <v>2.3547400000000001</v>
      </c>
      <c r="HC314">
        <v>40.6554</v>
      </c>
      <c r="HD314">
        <v>14.762499999999999</v>
      </c>
      <c r="HE314">
        <v>18</v>
      </c>
      <c r="HF314">
        <v>708.08199999999999</v>
      </c>
      <c r="HG314">
        <v>738.88800000000003</v>
      </c>
      <c r="HH314">
        <v>26.313600000000001</v>
      </c>
      <c r="HI314">
        <v>32.939300000000003</v>
      </c>
      <c r="HJ314">
        <v>30.0031</v>
      </c>
      <c r="HK314">
        <v>32.6477</v>
      </c>
      <c r="HL314">
        <v>32.621299999999998</v>
      </c>
      <c r="HM314">
        <v>94.392499999999998</v>
      </c>
      <c r="HN314">
        <v>32.148499999999999</v>
      </c>
      <c r="HO314">
        <v>73.642099999999999</v>
      </c>
      <c r="HP314">
        <v>26.161899999999999</v>
      </c>
      <c r="HQ314">
        <v>1996.82</v>
      </c>
      <c r="HR314">
        <v>30.261500000000002</v>
      </c>
      <c r="HS314">
        <v>99.219300000000004</v>
      </c>
      <c r="HT314">
        <v>99.034499999999994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2022-10-09T15:52:19Z</dcterms:created>
  <dcterms:modified xsi:type="dcterms:W3CDTF">2024-10-16T17:46:15Z</dcterms:modified>
</cp:coreProperties>
</file>